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racownik\Desktop\SE-407_7_25 Dostawa olejów i płynów samochodowych\"/>
    </mc:Choice>
  </mc:AlternateContent>
  <xr:revisionPtr revIDLastSave="0" documentId="13_ncr:1_{5809AF65-D3D3-46B7-97A2-4A4682B46B89}" xr6:coauthVersionLast="47" xr6:coauthVersionMax="47" xr10:uidLastSave="{00000000-0000-0000-0000-000000000000}"/>
  <bookViews>
    <workbookView xWindow="-120" yWindow="-120" windowWidth="29040" windowHeight="15720" xr2:uid="{4AED5934-4C5C-4D7E-BD70-B536CEF047CC}"/>
  </bookViews>
  <sheets>
    <sheet name="Formularz asortymentowo-cenowy" sheetId="5" r:id="rId1"/>
  </sheets>
  <definedNames>
    <definedName name="_xlnm._FilterDatabase" localSheetId="0" hidden="1">'Formularz asortymentowo-cenowy'!$B$6:$J$18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5" l="1"/>
  <c r="J5" i="5" s="1"/>
  <c r="H18" i="5"/>
  <c r="J18" i="5" s="1"/>
  <c r="H17" i="5"/>
  <c r="J17" i="5" s="1"/>
  <c r="H16" i="5"/>
  <c r="J16" i="5" s="1"/>
  <c r="H15" i="5"/>
  <c r="J15" i="5" s="1"/>
  <c r="H14" i="5"/>
  <c r="J14" i="5" s="1"/>
  <c r="H13" i="5"/>
  <c r="J13" i="5" s="1"/>
  <c r="H12" i="5"/>
  <c r="J12" i="5" s="1"/>
  <c r="H11" i="5"/>
  <c r="J11" i="5" s="1"/>
  <c r="H10" i="5"/>
  <c r="J10" i="5" s="1"/>
  <c r="H9" i="5"/>
  <c r="J9" i="5" s="1"/>
  <c r="H8" i="5"/>
  <c r="J8" i="5" s="1"/>
  <c r="H7" i="5"/>
  <c r="J7" i="5" s="1"/>
  <c r="H6" i="5"/>
  <c r="J6" i="5" s="1"/>
  <c r="J19" i="5" l="1"/>
  <c r="H19" i="5"/>
</calcChain>
</file>

<file path=xl/sharedStrings.xml><?xml version="1.0" encoding="utf-8"?>
<sst xmlns="http://schemas.openxmlformats.org/spreadsheetml/2006/main" count="57" uniqueCount="44">
  <si>
    <t>Razem wartość zamówienia</t>
  </si>
  <si>
    <t>szt.</t>
  </si>
  <si>
    <t>14.</t>
  </si>
  <si>
    <t>13.</t>
  </si>
  <si>
    <t>12.</t>
  </si>
  <si>
    <t>11.</t>
  </si>
  <si>
    <t>10.</t>
  </si>
  <si>
    <t>9.</t>
  </si>
  <si>
    <t>8.</t>
  </si>
  <si>
    <t>7.</t>
  </si>
  <si>
    <t>6.</t>
  </si>
  <si>
    <t>5.</t>
  </si>
  <si>
    <t>4.</t>
  </si>
  <si>
    <t>3.</t>
  </si>
  <si>
    <t>2.</t>
  </si>
  <si>
    <t>1.</t>
  </si>
  <si>
    <t>Wartość brutto</t>
  </si>
  <si>
    <t>Stawka VAT</t>
  </si>
  <si>
    <t>Wartość netto</t>
  </si>
  <si>
    <t>Cena netto</t>
  </si>
  <si>
    <t xml:space="preserve">Ilość oferowana </t>
  </si>
  <si>
    <t>j.m.</t>
  </si>
  <si>
    <t>L.p.</t>
  </si>
  <si>
    <t>Formularz asortymentowo-cenowy</t>
  </si>
  <si>
    <r>
      <rPr>
        <b/>
        <sz val="10"/>
        <color indexed="8"/>
        <rFont val="Calibri"/>
        <family val="2"/>
        <charset val="238"/>
      </rPr>
      <t>Uwaga:</t>
    </r>
    <r>
      <rPr>
        <sz val="10"/>
        <color indexed="8"/>
        <rFont val="Calibri"/>
        <family val="2"/>
        <charset val="238"/>
      </rPr>
      <t xml:space="preserve">    Zamawiający dopuszcza możliwość zaoferowania artykułu równoważnego.
                 Parametry podane w tabeli stanowią minimalne wymagania, ilości /kpl. szt./).
                 Wszelkie koszty związane z dostawami, Wykonawca zobowiązany jest uwzględnić w cenie oferty. </t>
    </r>
  </si>
  <si>
    <t>ilość
zamawiana</t>
  </si>
  <si>
    <t>Załącznik nr 1</t>
  </si>
  <si>
    <t>Olej silnikowy ESP Formuła 504.00 5W30 – 4 l</t>
  </si>
  <si>
    <t>Olej silnikowy ESP Formuła 504.00 5W30 – 1 l</t>
  </si>
  <si>
    <t>Hipol GL-4 – 1 litr.</t>
  </si>
  <si>
    <t>Hipol ATF II – 1 litr.</t>
  </si>
  <si>
    <t>Płyn hamulcowy (DOT-4) – 0,5 litr.</t>
  </si>
  <si>
    <t>Płyn do chłodnic (czerwony, G-12t, – 5 l</t>
  </si>
  <si>
    <t>Płyn do chłodnic (czerwony), G-12t, – 1 l</t>
  </si>
  <si>
    <t>Płyn do spryskiwaczy zimowy - 5 l</t>
  </si>
  <si>
    <t>Płyn do spryskiwaczy letni – 5 l</t>
  </si>
  <si>
    <t>AdBlue – 32,5 procentowy wodny roztwór mocznika - 18 l (pojemnik)</t>
  </si>
  <si>
    <t>Płyn do układu wspomagania – 1 l</t>
  </si>
  <si>
    <t>Woda demineralizowana -5 l</t>
  </si>
  <si>
    <t>Olej do piły – 100 ml</t>
  </si>
  <si>
    <t>Dodatek do oleju napędowego - 0,5 l</t>
  </si>
  <si>
    <t>Nazwa handlowa</t>
  </si>
  <si>
    <t>Przedmiot zamówienia</t>
  </si>
  <si>
    <t>Numer sprawy: SE - 407/7/25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</si>
</sst>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2" x14ac:knownFonts="1">
    <font>
      <sz val="11"/>
      <color theme="1"/>
      <name val="Calibri"/>
      <family val="2"/>
      <charset val="238"/>
      <scheme val="minor"/>
    </font>
    <font>
      <sz val="10"/>
      <color theme="1"/>
      <name val="Calibri"/>
      <family val="2"/>
      <charset val="238"/>
      <scheme val="minor"/>
    </font>
    <font>
      <sz val="10"/>
      <color indexed="8"/>
      <name val="Calibri"/>
      <family val="2"/>
      <charset val="238"/>
    </font>
    <font>
      <b/>
      <sz val="10"/>
      <color indexed="8"/>
      <name val="Calibri"/>
      <family val="2"/>
      <charset val="238"/>
    </font>
    <font>
      <b/>
      <i/>
      <sz val="12"/>
      <name val="Calibri"/>
      <family val="2"/>
      <charset val="238"/>
      <scheme val="minor"/>
    </font>
    <font>
      <b/>
      <sz val="10"/>
      <color theme="1"/>
      <name val="Calibri"/>
      <family val="2"/>
      <charset val="238"/>
      <scheme val="minor"/>
    </font>
    <font>
      <i/>
      <sz val="10"/>
      <name val="Calibri"/>
      <family val="2"/>
      <charset val="238"/>
      <scheme val="minor"/>
    </font>
    <font>
      <sz val="10"/>
      <name val="Calibri"/>
      <family val="2"/>
      <charset val="238"/>
      <scheme val="minor"/>
    </font>
    <font>
      <i/>
      <sz val="9"/>
      <color theme="1"/>
      <name val="Calibri"/>
      <family val="2"/>
      <charset val="238"/>
      <scheme val="minor"/>
    </font>
    <font>
      <sz val="8"/>
      <name val="Calibri"/>
      <family val="2"/>
      <charset val="238"/>
      <scheme val="minor"/>
    </font>
    <font>
      <b/>
      <sz val="10"/>
      <name val="Calibri"/>
      <family val="2"/>
      <charset val="238"/>
      <scheme val="minor"/>
    </font>
    <font>
      <sz val="11"/>
      <name val="Calibri"/>
      <family val="2"/>
      <charset val="238"/>
      <scheme val="minor"/>
    </font>
  </fonts>
  <fills count="3">
    <fill>
      <patternFill patternType="none"/>
    </fill>
    <fill>
      <patternFill patternType="gray125"/>
    </fill>
    <fill>
      <patternFill patternType="solid">
        <fgColor rgb="FFD6E3B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right"/>
    </xf>
    <xf numFmtId="0" fontId="1" fillId="0" borderId="0" xfId="0" applyFont="1" applyAlignment="1">
      <alignment horizontal="right"/>
    </xf>
    <xf numFmtId="16" fontId="7"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2" fontId="1" fillId="0" borderId="0" xfId="0" applyNumberFormat="1" applyFont="1" applyAlignment="1">
      <alignment horizontal="right"/>
    </xf>
    <xf numFmtId="164" fontId="0" fillId="0" borderId="0" xfId="0" applyNumberFormat="1" applyAlignment="1">
      <alignment horizontal="right"/>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wrapText="1"/>
    </xf>
    <xf numFmtId="9" fontId="6" fillId="0" borderId="1" xfId="0" applyNumberFormat="1" applyFont="1" applyFill="1" applyBorder="1" applyAlignment="1">
      <alignment horizontal="center" wrapText="1"/>
    </xf>
    <xf numFmtId="164" fontId="6" fillId="0" borderId="1" xfId="0" applyNumberFormat="1" applyFont="1" applyFill="1" applyBorder="1" applyAlignment="1">
      <alignment horizontal="center" wrapText="1"/>
    </xf>
    <xf numFmtId="164" fontId="1" fillId="0" borderId="1" xfId="0" applyNumberFormat="1" applyFont="1" applyBorder="1" applyAlignment="1">
      <alignment horizontal="right" vertical="center" wrapText="1"/>
    </xf>
    <xf numFmtId="0" fontId="8" fillId="2" borderId="1" xfId="0" applyFont="1" applyFill="1" applyBorder="1" applyAlignment="1">
      <alignment horizontal="center" vertical="center" wrapText="1" shrinkToFit="1"/>
    </xf>
    <xf numFmtId="164" fontId="4"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right"/>
    </xf>
    <xf numFmtId="0" fontId="7" fillId="0" borderId="0" xfId="0" applyFont="1" applyAlignment="1">
      <alignment horizontal="right"/>
    </xf>
    <xf numFmtId="0" fontId="10" fillId="0" borderId="0" xfId="0" applyFont="1" applyAlignment="1">
      <alignment horizontal="right"/>
    </xf>
    <xf numFmtId="0" fontId="10" fillId="0" borderId="0" xfId="0" applyFont="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center" vertical="center"/>
    </xf>
    <xf numFmtId="4" fontId="5" fillId="0" borderId="4" xfId="0" applyNumberFormat="1" applyFont="1" applyBorder="1" applyAlignment="1">
      <alignment horizontal="center" vertical="center"/>
    </xf>
    <xf numFmtId="4" fontId="5" fillId="0" borderId="3" xfId="0" applyNumberFormat="1" applyFont="1" applyBorder="1" applyAlignment="1">
      <alignment horizontal="center" vertical="center"/>
    </xf>
    <xf numFmtId="4" fontId="5" fillId="0" borderId="2" xfId="0" applyNumberFormat="1" applyFont="1" applyBorder="1" applyAlignment="1">
      <alignment horizontal="center" vertical="center"/>
    </xf>
    <xf numFmtId="0" fontId="2"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33F9-F682-4D65-B73D-97761DD5EE95}">
  <sheetPr>
    <pageSetUpPr fitToPage="1"/>
  </sheetPr>
  <dimension ref="A1:J24"/>
  <sheetViews>
    <sheetView tabSelected="1" view="pageLayout" zoomScaleNormal="100" workbookViewId="0">
      <selection activeCell="A2" sqref="A2:J3"/>
    </sheetView>
  </sheetViews>
  <sheetFormatPr defaultRowHeight="15" x14ac:dyDescent="0.25"/>
  <cols>
    <col min="1" max="1" width="6.28515625" customWidth="1"/>
    <col min="2" max="2" width="60.140625" customWidth="1"/>
    <col min="3" max="3" width="6.7109375" customWidth="1"/>
    <col min="4" max="4" width="9.85546875" customWidth="1"/>
    <col min="5" max="5" width="28.28515625" customWidth="1"/>
    <col min="6" max="6" width="9" bestFit="1" customWidth="1"/>
    <col min="7" max="7" width="10" style="1" bestFit="1" customWidth="1"/>
    <col min="8" max="8" width="20.5703125" style="1" customWidth="1"/>
    <col min="9" max="9" width="8.28515625" style="2" customWidth="1"/>
    <col min="10" max="10" width="25.140625" style="2" customWidth="1"/>
  </cols>
  <sheetData>
    <row r="1" spans="1:10" s="15" customFormat="1" x14ac:dyDescent="0.25">
      <c r="A1" s="19" t="s">
        <v>43</v>
      </c>
      <c r="B1" s="19"/>
      <c r="G1" s="16"/>
      <c r="H1" s="16"/>
      <c r="I1" s="17"/>
      <c r="J1" s="18" t="s">
        <v>26</v>
      </c>
    </row>
    <row r="2" spans="1:10" x14ac:dyDescent="0.25">
      <c r="A2" s="20" t="s">
        <v>23</v>
      </c>
      <c r="B2" s="20"/>
      <c r="C2" s="20"/>
      <c r="D2" s="20"/>
      <c r="E2" s="20"/>
      <c r="F2" s="20"/>
      <c r="G2" s="20"/>
      <c r="H2" s="20"/>
      <c r="I2" s="20"/>
      <c r="J2" s="20"/>
    </row>
    <row r="3" spans="1:10" x14ac:dyDescent="0.25">
      <c r="A3" s="21"/>
      <c r="B3" s="21"/>
      <c r="C3" s="21"/>
      <c r="D3" s="21"/>
      <c r="E3" s="21"/>
      <c r="F3" s="21"/>
      <c r="G3" s="21"/>
      <c r="H3" s="21"/>
      <c r="I3" s="21"/>
      <c r="J3" s="21"/>
    </row>
    <row r="4" spans="1:10" ht="24" x14ac:dyDescent="0.25">
      <c r="A4" s="4" t="s">
        <v>22</v>
      </c>
      <c r="B4" s="4" t="s">
        <v>42</v>
      </c>
      <c r="C4" s="4" t="s">
        <v>21</v>
      </c>
      <c r="D4" s="13" t="s">
        <v>25</v>
      </c>
      <c r="E4" s="13" t="s">
        <v>41</v>
      </c>
      <c r="F4" s="4" t="s">
        <v>20</v>
      </c>
      <c r="G4" s="4" t="s">
        <v>19</v>
      </c>
      <c r="H4" s="4" t="s">
        <v>18</v>
      </c>
      <c r="I4" s="4" t="s">
        <v>17</v>
      </c>
      <c r="J4" s="4" t="s">
        <v>16</v>
      </c>
    </row>
    <row r="5" spans="1:10" ht="15" customHeight="1" x14ac:dyDescent="0.25">
      <c r="A5" s="3" t="s">
        <v>15</v>
      </c>
      <c r="B5" s="7" t="s">
        <v>27</v>
      </c>
      <c r="C5" s="8" t="s">
        <v>1</v>
      </c>
      <c r="D5" s="8">
        <v>50</v>
      </c>
      <c r="E5" s="8"/>
      <c r="F5" s="9"/>
      <c r="G5" s="11"/>
      <c r="H5" s="11">
        <f>F5*G5</f>
        <v>0</v>
      </c>
      <c r="I5" s="10">
        <v>0.23</v>
      </c>
      <c r="J5" s="11">
        <f>H5*I5+H5</f>
        <v>0</v>
      </c>
    </row>
    <row r="6" spans="1:10" ht="15" customHeight="1" x14ac:dyDescent="0.25">
      <c r="A6" s="3" t="s">
        <v>14</v>
      </c>
      <c r="B6" s="7" t="s">
        <v>28</v>
      </c>
      <c r="C6" s="8" t="s">
        <v>1</v>
      </c>
      <c r="D6" s="8">
        <v>50</v>
      </c>
      <c r="E6" s="8"/>
      <c r="F6" s="9"/>
      <c r="G6" s="11"/>
      <c r="H6" s="11">
        <f>F6*G6</f>
        <v>0</v>
      </c>
      <c r="I6" s="10">
        <v>0.23</v>
      </c>
      <c r="J6" s="11">
        <f>H6*I6+H6</f>
        <v>0</v>
      </c>
    </row>
    <row r="7" spans="1:10" ht="15" customHeight="1" x14ac:dyDescent="0.25">
      <c r="A7" s="3" t="s">
        <v>13</v>
      </c>
      <c r="B7" s="7" t="s">
        <v>29</v>
      </c>
      <c r="C7" s="8" t="s">
        <v>1</v>
      </c>
      <c r="D7" s="8">
        <v>5</v>
      </c>
      <c r="E7" s="8"/>
      <c r="F7" s="9"/>
      <c r="G7" s="11"/>
      <c r="H7" s="11">
        <f t="shared" ref="H7:H18" si="0">F7*G7</f>
        <v>0</v>
      </c>
      <c r="I7" s="10">
        <v>0.23</v>
      </c>
      <c r="J7" s="11">
        <f t="shared" ref="J7:J18" si="1">H7*I7+H7</f>
        <v>0</v>
      </c>
    </row>
    <row r="8" spans="1:10" ht="15" customHeight="1" x14ac:dyDescent="0.25">
      <c r="A8" s="3" t="s">
        <v>12</v>
      </c>
      <c r="B8" s="7" t="s">
        <v>30</v>
      </c>
      <c r="C8" s="8" t="s">
        <v>1</v>
      </c>
      <c r="D8" s="8">
        <v>5</v>
      </c>
      <c r="E8" s="8"/>
      <c r="F8" s="9"/>
      <c r="G8" s="11"/>
      <c r="H8" s="11">
        <f t="shared" si="0"/>
        <v>0</v>
      </c>
      <c r="I8" s="10">
        <v>0.23</v>
      </c>
      <c r="J8" s="11">
        <f t="shared" si="1"/>
        <v>0</v>
      </c>
    </row>
    <row r="9" spans="1:10" ht="15" customHeight="1" x14ac:dyDescent="0.25">
      <c r="A9" s="3" t="s">
        <v>11</v>
      </c>
      <c r="B9" s="7" t="s">
        <v>31</v>
      </c>
      <c r="C9" s="8" t="s">
        <v>1</v>
      </c>
      <c r="D9" s="8">
        <v>20</v>
      </c>
      <c r="E9" s="8"/>
      <c r="F9" s="9"/>
      <c r="G9" s="11"/>
      <c r="H9" s="11">
        <f t="shared" si="0"/>
        <v>0</v>
      </c>
      <c r="I9" s="10">
        <v>0.23</v>
      </c>
      <c r="J9" s="11">
        <f t="shared" si="1"/>
        <v>0</v>
      </c>
    </row>
    <row r="10" spans="1:10" ht="15" customHeight="1" x14ac:dyDescent="0.25">
      <c r="A10" s="3" t="s">
        <v>10</v>
      </c>
      <c r="B10" s="7" t="s">
        <v>32</v>
      </c>
      <c r="C10" s="8" t="s">
        <v>1</v>
      </c>
      <c r="D10" s="8">
        <v>50</v>
      </c>
      <c r="E10" s="8"/>
      <c r="F10" s="9"/>
      <c r="G10" s="11"/>
      <c r="H10" s="11">
        <f t="shared" si="0"/>
        <v>0</v>
      </c>
      <c r="I10" s="10">
        <v>0.23</v>
      </c>
      <c r="J10" s="11">
        <f t="shared" si="1"/>
        <v>0</v>
      </c>
    </row>
    <row r="11" spans="1:10" ht="15" customHeight="1" x14ac:dyDescent="0.25">
      <c r="A11" s="3" t="s">
        <v>9</v>
      </c>
      <c r="B11" s="7" t="s">
        <v>33</v>
      </c>
      <c r="C11" s="8" t="s">
        <v>1</v>
      </c>
      <c r="D11" s="8">
        <v>30</v>
      </c>
      <c r="E11" s="8"/>
      <c r="F11" s="9"/>
      <c r="G11" s="11"/>
      <c r="H11" s="11">
        <f t="shared" si="0"/>
        <v>0</v>
      </c>
      <c r="I11" s="10">
        <v>0.23</v>
      </c>
      <c r="J11" s="11">
        <f t="shared" si="1"/>
        <v>0</v>
      </c>
    </row>
    <row r="12" spans="1:10" ht="15" customHeight="1" x14ac:dyDescent="0.25">
      <c r="A12" s="3" t="s">
        <v>8</v>
      </c>
      <c r="B12" s="7" t="s">
        <v>34</v>
      </c>
      <c r="C12" s="8" t="s">
        <v>1</v>
      </c>
      <c r="D12" s="8">
        <v>100</v>
      </c>
      <c r="E12" s="8"/>
      <c r="F12" s="9"/>
      <c r="G12" s="11"/>
      <c r="H12" s="11">
        <f t="shared" si="0"/>
        <v>0</v>
      </c>
      <c r="I12" s="10">
        <v>0.23</v>
      </c>
      <c r="J12" s="11">
        <f t="shared" si="1"/>
        <v>0</v>
      </c>
    </row>
    <row r="13" spans="1:10" ht="15" customHeight="1" x14ac:dyDescent="0.25">
      <c r="A13" s="3" t="s">
        <v>7</v>
      </c>
      <c r="B13" s="7" t="s">
        <v>35</v>
      </c>
      <c r="C13" s="8" t="s">
        <v>1</v>
      </c>
      <c r="D13" s="8">
        <v>100</v>
      </c>
      <c r="E13" s="8"/>
      <c r="F13" s="9"/>
      <c r="G13" s="11"/>
      <c r="H13" s="11">
        <f t="shared" si="0"/>
        <v>0</v>
      </c>
      <c r="I13" s="10">
        <v>0.23</v>
      </c>
      <c r="J13" s="11">
        <f t="shared" si="1"/>
        <v>0</v>
      </c>
    </row>
    <row r="14" spans="1:10" ht="15" customHeight="1" x14ac:dyDescent="0.25">
      <c r="A14" s="3" t="s">
        <v>6</v>
      </c>
      <c r="B14" s="7" t="s">
        <v>36</v>
      </c>
      <c r="C14" s="8" t="s">
        <v>1</v>
      </c>
      <c r="D14" s="8">
        <v>90</v>
      </c>
      <c r="E14" s="8"/>
      <c r="F14" s="9"/>
      <c r="G14" s="11"/>
      <c r="H14" s="11">
        <f t="shared" si="0"/>
        <v>0</v>
      </c>
      <c r="I14" s="10">
        <v>0.23</v>
      </c>
      <c r="J14" s="11">
        <f t="shared" si="1"/>
        <v>0</v>
      </c>
    </row>
    <row r="15" spans="1:10" ht="15" customHeight="1" x14ac:dyDescent="0.25">
      <c r="A15" s="3" t="s">
        <v>5</v>
      </c>
      <c r="B15" s="7" t="s">
        <v>37</v>
      </c>
      <c r="C15" s="8" t="s">
        <v>1</v>
      </c>
      <c r="D15" s="8">
        <v>10</v>
      </c>
      <c r="E15" s="8"/>
      <c r="F15" s="9"/>
      <c r="G15" s="11"/>
      <c r="H15" s="11">
        <f t="shared" si="0"/>
        <v>0</v>
      </c>
      <c r="I15" s="10">
        <v>0.23</v>
      </c>
      <c r="J15" s="11">
        <f t="shared" si="1"/>
        <v>0</v>
      </c>
    </row>
    <row r="16" spans="1:10" ht="15" customHeight="1" x14ac:dyDescent="0.25">
      <c r="A16" s="3" t="s">
        <v>4</v>
      </c>
      <c r="B16" s="7" t="s">
        <v>38</v>
      </c>
      <c r="C16" s="8" t="s">
        <v>1</v>
      </c>
      <c r="D16" s="8">
        <v>5</v>
      </c>
      <c r="E16" s="8"/>
      <c r="F16" s="9"/>
      <c r="G16" s="11"/>
      <c r="H16" s="11">
        <f t="shared" si="0"/>
        <v>0</v>
      </c>
      <c r="I16" s="10">
        <v>0.23</v>
      </c>
      <c r="J16" s="11">
        <f t="shared" si="1"/>
        <v>0</v>
      </c>
    </row>
    <row r="17" spans="1:10" ht="15" customHeight="1" x14ac:dyDescent="0.25">
      <c r="A17" s="3" t="s">
        <v>3</v>
      </c>
      <c r="B17" s="7" t="s">
        <v>39</v>
      </c>
      <c r="C17" s="8" t="s">
        <v>1</v>
      </c>
      <c r="D17" s="8">
        <v>5</v>
      </c>
      <c r="E17" s="8"/>
      <c r="F17" s="9"/>
      <c r="G17" s="11"/>
      <c r="H17" s="11">
        <f t="shared" si="0"/>
        <v>0</v>
      </c>
      <c r="I17" s="10">
        <v>0.23</v>
      </c>
      <c r="J17" s="11">
        <f t="shared" si="1"/>
        <v>0</v>
      </c>
    </row>
    <row r="18" spans="1:10" ht="15" customHeight="1" x14ac:dyDescent="0.25">
      <c r="A18" s="3" t="s">
        <v>2</v>
      </c>
      <c r="B18" s="7" t="s">
        <v>40</v>
      </c>
      <c r="C18" s="8" t="s">
        <v>1</v>
      </c>
      <c r="D18" s="8">
        <v>5</v>
      </c>
      <c r="E18" s="8"/>
      <c r="F18" s="9"/>
      <c r="G18" s="11"/>
      <c r="H18" s="11">
        <f t="shared" si="0"/>
        <v>0</v>
      </c>
      <c r="I18" s="10">
        <v>0.23</v>
      </c>
      <c r="J18" s="11">
        <f t="shared" si="1"/>
        <v>0</v>
      </c>
    </row>
    <row r="19" spans="1:10" ht="15.75" x14ac:dyDescent="0.25">
      <c r="B19" s="22" t="s">
        <v>0</v>
      </c>
      <c r="C19" s="23"/>
      <c r="D19" s="23"/>
      <c r="E19" s="23"/>
      <c r="F19" s="23"/>
      <c r="G19" s="24"/>
      <c r="H19" s="14">
        <f>SUM(H5:H18)</f>
        <v>0</v>
      </c>
      <c r="I19" s="12"/>
      <c r="J19" s="14">
        <f>SUM(J5:J18)</f>
        <v>0</v>
      </c>
    </row>
    <row r="21" spans="1:10" x14ac:dyDescent="0.25">
      <c r="H21" s="6"/>
      <c r="J21" s="5"/>
    </row>
    <row r="22" spans="1:10" x14ac:dyDescent="0.25">
      <c r="B22" s="25" t="s">
        <v>24</v>
      </c>
      <c r="C22" s="25"/>
      <c r="D22" s="25"/>
      <c r="E22" s="25"/>
      <c r="F22" s="25"/>
      <c r="G22" s="25"/>
      <c r="H22" s="25"/>
      <c r="I22" s="25"/>
      <c r="J22" s="25"/>
    </row>
    <row r="23" spans="1:10" x14ac:dyDescent="0.25">
      <c r="B23" s="25"/>
      <c r="C23" s="25"/>
      <c r="D23" s="25"/>
      <c r="E23" s="25"/>
      <c r="F23" s="25"/>
      <c r="G23" s="25"/>
      <c r="H23" s="25"/>
      <c r="I23" s="25"/>
      <c r="J23" s="25"/>
    </row>
    <row r="24" spans="1:10" x14ac:dyDescent="0.25">
      <c r="B24" s="25"/>
      <c r="C24" s="25"/>
      <c r="D24" s="25"/>
      <c r="E24" s="25"/>
      <c r="F24" s="25"/>
      <c r="G24" s="25"/>
      <c r="H24" s="25"/>
      <c r="I24" s="25"/>
      <c r="J24" s="25"/>
    </row>
  </sheetData>
  <sortState xmlns:xlrd2="http://schemas.microsoft.com/office/spreadsheetml/2017/richdata2" ref="B6:J18">
    <sortCondition ref="B6:B18" customList="Filtr oleju,Filtr paliwa,Filtr powietrza,Pasek klinowy wielorowkowy,Chłodnica płynu,Przepływomierz powietrza,Uszczelka pokrywy zaworów,Uszczelka pod głowicę,Pompa płynu chłodzącego,Termostat silnika,Turbosprężarka,Czujnik temperatury płynu,Sprzęgło kompletne,Wał napędowy,Podpora wału napędowego,Rura wydechowa,Tłumik środkowy,Tłumik końcowy,Obejma rury wydechowej,Wieszak tłumika,Pompa wspomagania układu kier.,Pompa hamulcowa,Resor tylny,Klocki hamulcowe tył,Czujnik zużycia klocków hamulcowych,Szczęki hamulca pomocniczego,Linka hamulca pomocniczego,Guma stabilizatora tylnego,Amortyzator tylny,Tarcza hamulcowa P (nowy typ),Tarcza hamulcowa T (nowy typ),Klocki hamulcowe przód,Zacisk hamulca przedniego L,Zacisk hamulca przedniego P,Amortyzator przedni,Wahacz przedni L,Wahacz przedni P,Guma stabilizatora przedniego,Łącznik stabilizatora przedniego,Piasta przednia L,Piasta przednia P,Drążek kierowniczy L,Drążek kierowniczy P,Przekładnia kierownicza,Końcówka drążka kierowniczego L,Końcówka drążka kierowniczego P,Przewód elastyczny ham. przedniego,Przewód elastyczny ham. tylnego,Pokrywa piasty koła,Śruba koła,Chłodnica skraplacz klimatyzacji,Sprężarka klimatyzacji,Pompa próżniowa,Lampa przednia L,Lampa przednia P,Szyba przednia czołowa,Lampa przednia halogenowa L,Lampa przednia halogenowa P,Lusterko zewnętrzne L,Lusterko zewnętrzne P,Szyba drzwi kierowcy,Szyba drzwi pasażera,Lampa świateł obrysowych,Lampa tylna światła stop,Lampa tylna zespolona L,Lampa tylna zespolona P,Włącznik świateł,Przełącznik zespolony świateł,Włącznik świateł stopu,Pompka spryskiwacza,Pióro wycieraczek L,Pióro wycieraczek P"/>
  </sortState>
  <mergeCells count="4">
    <mergeCell ref="A1:B1"/>
    <mergeCell ref="A2:J3"/>
    <mergeCell ref="B19:G19"/>
    <mergeCell ref="B22:J24"/>
  </mergeCells>
  <phoneticPr fontId="9" type="noConversion"/>
  <pageMargins left="0.40625" right="0.75" top="0.74803149606299213" bottom="1.1458333333333333" header="0.31496062992125984" footer="0.3125"/>
  <pageSetup paperSize="9" scale="72" fitToHeight="0" orientation="landscape" r:id="rId1"/>
  <headerFooter>
    <oddFooter xml:space="preserve">&amp;CStrona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asortymentowo-cenowy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2025-03-18T09:33:44Z</cp:lastPrinted>
  <dcterms:created xsi:type="dcterms:W3CDTF">2025-01-24T08:19:59Z</dcterms:created>
  <dcterms:modified xsi:type="dcterms:W3CDTF">2025-03-25T07:32:55Z</dcterms:modified>
</cp:coreProperties>
</file>