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rzet sportowy" sheetId="1" r:id="rId1"/>
  </sheets>
  <definedNames>
    <definedName name="_xlnm.Print_Area" localSheetId="0">'sprzet sportowy'!$A$1:$J$23</definedName>
  </definedNames>
  <calcPr fullCalcOnLoad="1"/>
</workbook>
</file>

<file path=xl/sharedStrings.xml><?xml version="1.0" encoding="utf-8"?>
<sst xmlns="http://schemas.openxmlformats.org/spreadsheetml/2006/main" count="33" uniqueCount="26">
  <si>
    <t>Nazwa</t>
  </si>
  <si>
    <t>Lp.</t>
  </si>
  <si>
    <t>Ilość</t>
  </si>
  <si>
    <t>Cena jednostkowa netto</t>
  </si>
  <si>
    <t>Dane techniczne</t>
  </si>
  <si>
    <t>J. M.</t>
  </si>
  <si>
    <t>FORMULARZ ASORTYMENTOWO-CENOWY</t>
  </si>
  <si>
    <t xml:space="preserve">RAZEM: </t>
  </si>
  <si>
    <t xml:space="preserve">Wartość 
brutto </t>
  </si>
  <si>
    <t xml:space="preserve">Wartość 
netto </t>
  </si>
  <si>
    <t>Wartość 
VAT</t>
  </si>
  <si>
    <t>VAT 
(%)</t>
  </si>
  <si>
    <t>PRODUCENT</t>
  </si>
  <si>
    <t>mata gumowa typu puzzele o grubości 1 cm</t>
  </si>
  <si>
    <t>szt</t>
  </si>
  <si>
    <t>podest pod ciężary " 3x1 Insert Half Rack" lub równowazny</t>
  </si>
  <si>
    <t>Obciązenie olimpijskie poliuretanowe średnica otworu 50 mm  o wadze 25 kg</t>
  </si>
  <si>
    <t>Obciązenie olimpijskie poliuretanowe średnica otworu 50 mm  o wadze 20 kg</t>
  </si>
  <si>
    <t>Obciązenie olimpijskie poliuretanowe średnica otworu 50 mm  o wadze 15 kg</t>
  </si>
  <si>
    <t>Obciązenie olimpijskie poliuretanowe średnica otworu 50 mm  o wadze 10 kg</t>
  </si>
  <si>
    <t>Obciążenie żeliwne pokryte powłoką poliuretanową  bezwonną .Asortyment musi być przeznaczony do użytku komercyjnego</t>
  </si>
  <si>
    <t>Kz-2380/109/2023/ZW-JW.</t>
  </si>
  <si>
    <t>DOSTAWA MATERIAŁÓW I SPRZĘTU SPORTOWEGO</t>
  </si>
  <si>
    <t>O wymiarach 3 x 1 m - podest parkiet sportowy pokryty antypoślizgową gumą o grubości minimum 30mm. Rama wykonana z blachy profilowanej 5 x 3 cm o grubości min. 5 mm .Podest musi być wytrzymały na  uginanie.</t>
  </si>
  <si>
    <t>Obciążenie żeliwne pokryte powłoką poliuretanową  bezwonną. Asortyment musi być przeznaczony do użytku komercyjnego</t>
  </si>
  <si>
    <t>Mata przeznaczona do strefy wolnych ciężarów oraz sprzętu fitness  o grubości   min 10 mm  i wymiarze  100x100cm, wykonana  z gumy wytrzymałej i odpornej na pęknięcia oraz wstrząsy i ścieranie , posiadająca strukturę puzzlową. Mata musi posiadać antypoślizgową powierzchnię, odporna na wilgoć, kolor maty czarny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</si>
</sst>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0.0"/>
    <numFmt numFmtId="178" formatCode="0_ ;[Red]\-0\ "/>
    <numFmt numFmtId="179" formatCode="_-[$€-2]\ * #,##0.00_-;\-[$€-2]\ * #,##0.00_-;_-[$€-2]\ * &quot;-&quot;??_-;_-@_-"/>
    <numFmt numFmtId="180" formatCode="#,##0_ ;[Red]\-#,##0\ "/>
    <numFmt numFmtId="181" formatCode="[$€-2]\ #,##0.00;[Red]\-[$€-2]\ #,##0.00"/>
    <numFmt numFmtId="182" formatCode="#,##0.00\ [$€-1];[Red]\-#,##0.00\ [$€-1]"/>
    <numFmt numFmtId="183" formatCode="[$-415]d\ mmmm\ yyyy"/>
    <numFmt numFmtId="184" formatCode="#,##0.000\ &quot;zł&quot;"/>
  </numFmts>
  <fonts count="55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Calibri 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hair"/>
      <bottom/>
    </border>
    <border>
      <left/>
      <right/>
      <top style="dashed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/>
    </xf>
    <xf numFmtId="9" fontId="1" fillId="32" borderId="11" xfId="5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32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0" fontId="6" fillId="32" borderId="10" xfId="0" applyNumberFormat="1" applyFont="1" applyFill="1" applyBorder="1" applyAlignment="1">
      <alignment horizontal="right" wrapText="1"/>
    </xf>
    <xf numFmtId="0" fontId="1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176" fontId="0" fillId="0" borderId="0" xfId="0" applyNumberFormat="1" applyAlignment="1">
      <alignment/>
    </xf>
    <xf numFmtId="3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176" fontId="1" fillId="32" borderId="13" xfId="0" applyNumberFormat="1" applyFont="1" applyFill="1" applyBorder="1" applyAlignment="1">
      <alignment horizontal="center" vertical="center" wrapText="1"/>
    </xf>
    <xf numFmtId="9" fontId="1" fillId="32" borderId="13" xfId="58" applyFont="1" applyFill="1" applyBorder="1" applyAlignment="1">
      <alignment horizontal="center" vertical="center" wrapText="1"/>
    </xf>
    <xf numFmtId="176" fontId="1" fillId="32" borderId="10" xfId="0" applyNumberFormat="1" applyFont="1" applyFill="1" applyBorder="1" applyAlignment="1">
      <alignment horizontal="center" vertical="center" wrapText="1"/>
    </xf>
    <xf numFmtId="9" fontId="1" fillId="32" borderId="10" xfId="58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130" zoomScaleNormal="130" zoomScalePageLayoutView="0" workbookViewId="0" topLeftCell="A9">
      <selection activeCell="B25" sqref="B25"/>
    </sheetView>
  </sheetViews>
  <sheetFormatPr defaultColWidth="9.00390625" defaultRowHeight="12.75"/>
  <cols>
    <col min="1" max="1" width="4.75390625" style="0" customWidth="1"/>
    <col min="2" max="2" width="30.75390625" style="0" customWidth="1"/>
    <col min="4" max="4" width="9.375" style="0" customWidth="1"/>
    <col min="5" max="5" width="15.75390625" style="0" customWidth="1"/>
    <col min="6" max="6" width="15.25390625" style="0" customWidth="1"/>
    <col min="7" max="7" width="10.375" style="0" customWidth="1"/>
    <col min="8" max="8" width="13.875" style="0" customWidth="1"/>
    <col min="9" max="9" width="17.00390625" style="0" customWidth="1"/>
    <col min="10" max="10" width="43.00390625" style="0" customWidth="1"/>
    <col min="11" max="11" width="14.625" style="0" customWidth="1"/>
  </cols>
  <sheetData>
    <row r="1" spans="8:10" s="11" customFormat="1" ht="12.75">
      <c r="H1" s="44" t="s">
        <v>21</v>
      </c>
      <c r="I1" s="44"/>
      <c r="J1" s="44"/>
    </row>
    <row r="2" spans="1:10" s="11" customFormat="1" ht="12.75">
      <c r="A2" s="35"/>
      <c r="B2" s="35"/>
      <c r="C2" s="12"/>
      <c r="D2" s="12"/>
      <c r="E2" s="12"/>
      <c r="F2" s="12"/>
      <c r="G2" s="12"/>
      <c r="H2" s="35"/>
      <c r="I2" s="35"/>
      <c r="J2" s="35"/>
    </row>
    <row r="3" s="11" customFormat="1" ht="12.75"/>
    <row r="4" spans="1:10" s="11" customFormat="1" ht="15.75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11" customFormat="1" ht="12.75">
      <c r="A5" s="45" t="s">
        <v>22</v>
      </c>
      <c r="B5" s="46"/>
      <c r="C5" s="46"/>
      <c r="D5" s="46"/>
      <c r="E5" s="46"/>
      <c r="F5" s="46"/>
      <c r="G5" s="46"/>
      <c r="H5" s="46"/>
      <c r="I5" s="46"/>
      <c r="J5" s="46"/>
    </row>
    <row r="6" s="11" customFormat="1" ht="12.75"/>
    <row r="7" spans="1:11" s="9" customFormat="1" ht="30" customHeight="1">
      <c r="A7" s="42" t="s">
        <v>1</v>
      </c>
      <c r="B7" s="42" t="s">
        <v>0</v>
      </c>
      <c r="C7" s="37" t="s">
        <v>5</v>
      </c>
      <c r="D7" s="37" t="s">
        <v>2</v>
      </c>
      <c r="E7" s="37" t="s">
        <v>3</v>
      </c>
      <c r="F7" s="37" t="s">
        <v>9</v>
      </c>
      <c r="G7" s="37" t="s">
        <v>11</v>
      </c>
      <c r="H7" s="37" t="s">
        <v>10</v>
      </c>
      <c r="I7" s="37" t="s">
        <v>8</v>
      </c>
      <c r="J7" s="40" t="s">
        <v>4</v>
      </c>
      <c r="K7" s="39" t="s">
        <v>12</v>
      </c>
    </row>
    <row r="8" spans="1:11" s="9" customFormat="1" ht="34.5" customHeight="1">
      <c r="A8" s="43"/>
      <c r="B8" s="43"/>
      <c r="C8" s="38"/>
      <c r="D8" s="38"/>
      <c r="E8" s="38"/>
      <c r="F8" s="38"/>
      <c r="G8" s="38"/>
      <c r="H8" s="38"/>
      <c r="I8" s="38"/>
      <c r="J8" s="40"/>
      <c r="K8" s="39"/>
    </row>
    <row r="9" spans="1:11" s="3" customFormat="1" ht="99" customHeight="1">
      <c r="A9" s="10">
        <v>1</v>
      </c>
      <c r="B9" s="2" t="s">
        <v>13</v>
      </c>
      <c r="C9" s="1" t="s">
        <v>14</v>
      </c>
      <c r="D9" s="4">
        <v>30</v>
      </c>
      <c r="E9" s="19"/>
      <c r="F9" s="20">
        <f aca="true" t="shared" si="0" ref="F9:F14">D9*E9</f>
        <v>0</v>
      </c>
      <c r="G9" s="17">
        <v>0.23</v>
      </c>
      <c r="H9" s="20">
        <f aca="true" t="shared" si="1" ref="H9:H14">F9*G9</f>
        <v>0</v>
      </c>
      <c r="I9" s="20">
        <f aca="true" t="shared" si="2" ref="I9:I14">F9+H9</f>
        <v>0</v>
      </c>
      <c r="J9" s="47" t="s">
        <v>25</v>
      </c>
      <c r="K9" s="18"/>
    </row>
    <row r="10" spans="1:11" s="3" customFormat="1" ht="70.5" customHeight="1">
      <c r="A10" s="23">
        <v>2</v>
      </c>
      <c r="B10" s="2" t="s">
        <v>15</v>
      </c>
      <c r="C10" s="1" t="s">
        <v>14</v>
      </c>
      <c r="D10" s="4">
        <v>1</v>
      </c>
      <c r="E10" s="19"/>
      <c r="F10" s="20">
        <f t="shared" si="0"/>
        <v>0</v>
      </c>
      <c r="G10" s="17">
        <v>0.23</v>
      </c>
      <c r="H10" s="20">
        <f t="shared" si="1"/>
        <v>0</v>
      </c>
      <c r="I10" s="20">
        <f t="shared" si="2"/>
        <v>0</v>
      </c>
      <c r="J10" s="34" t="s">
        <v>23</v>
      </c>
      <c r="K10" s="18"/>
    </row>
    <row r="11" spans="1:11" s="3" customFormat="1" ht="45.75" customHeight="1">
      <c r="A11" s="10">
        <v>3</v>
      </c>
      <c r="B11" s="2" t="s">
        <v>16</v>
      </c>
      <c r="C11" s="1" t="s">
        <v>14</v>
      </c>
      <c r="D11" s="28">
        <v>20</v>
      </c>
      <c r="E11" s="29"/>
      <c r="F11" s="30">
        <f t="shared" si="0"/>
        <v>0</v>
      </c>
      <c r="G11" s="31">
        <v>0.23</v>
      </c>
      <c r="H11" s="30">
        <f t="shared" si="1"/>
        <v>0</v>
      </c>
      <c r="I11" s="30">
        <f t="shared" si="2"/>
        <v>0</v>
      </c>
      <c r="J11" s="47" t="s">
        <v>24</v>
      </c>
      <c r="K11" s="18"/>
    </row>
    <row r="12" spans="1:11" s="3" customFormat="1" ht="48" customHeight="1">
      <c r="A12" s="23">
        <v>4</v>
      </c>
      <c r="B12" s="2" t="s">
        <v>17</v>
      </c>
      <c r="C12" s="1" t="s">
        <v>14</v>
      </c>
      <c r="D12" s="4">
        <v>10</v>
      </c>
      <c r="E12" s="19"/>
      <c r="F12" s="32">
        <f t="shared" si="0"/>
        <v>0</v>
      </c>
      <c r="G12" s="33">
        <v>0.23</v>
      </c>
      <c r="H12" s="32">
        <f t="shared" si="1"/>
        <v>0</v>
      </c>
      <c r="I12" s="32">
        <f t="shared" si="2"/>
        <v>0</v>
      </c>
      <c r="J12" s="47" t="s">
        <v>24</v>
      </c>
      <c r="K12" s="18"/>
    </row>
    <row r="13" spans="1:11" s="3" customFormat="1" ht="56.25" customHeight="1">
      <c r="A13" s="10">
        <v>5</v>
      </c>
      <c r="B13" s="2" t="s">
        <v>18</v>
      </c>
      <c r="C13" s="1" t="s">
        <v>14</v>
      </c>
      <c r="D13" s="4">
        <v>6</v>
      </c>
      <c r="E13" s="19"/>
      <c r="F13" s="32">
        <f t="shared" si="0"/>
        <v>0</v>
      </c>
      <c r="G13" s="33">
        <v>0.23</v>
      </c>
      <c r="H13" s="32">
        <f t="shared" si="1"/>
        <v>0</v>
      </c>
      <c r="I13" s="32">
        <f t="shared" si="2"/>
        <v>0</v>
      </c>
      <c r="J13" s="47" t="s">
        <v>20</v>
      </c>
      <c r="K13" s="18"/>
    </row>
    <row r="14" spans="1:11" s="3" customFormat="1" ht="58.5" customHeight="1">
      <c r="A14" s="23">
        <v>6</v>
      </c>
      <c r="B14" s="2" t="s">
        <v>19</v>
      </c>
      <c r="C14" s="1" t="s">
        <v>14</v>
      </c>
      <c r="D14" s="4">
        <v>6</v>
      </c>
      <c r="E14" s="19"/>
      <c r="F14" s="32">
        <f t="shared" si="0"/>
        <v>0</v>
      </c>
      <c r="G14" s="33">
        <v>0.23</v>
      </c>
      <c r="H14" s="32">
        <f t="shared" si="1"/>
        <v>0</v>
      </c>
      <c r="I14" s="32">
        <f t="shared" si="2"/>
        <v>0</v>
      </c>
      <c r="J14" s="47" t="s">
        <v>24</v>
      </c>
      <c r="K14" s="18"/>
    </row>
    <row r="15" spans="1:11" s="7" customFormat="1" ht="30" customHeight="1">
      <c r="A15" s="23"/>
      <c r="B15" s="24"/>
      <c r="C15" s="25"/>
      <c r="D15" s="25"/>
      <c r="E15" s="21" t="s">
        <v>7</v>
      </c>
      <c r="F15" s="13">
        <f>SUM(F9:F14)</f>
        <v>0</v>
      </c>
      <c r="G15" s="22"/>
      <c r="H15" s="8">
        <f>SUM(H9:H14)</f>
        <v>0</v>
      </c>
      <c r="I15" s="8">
        <f>SUM(I9:I14)</f>
        <v>0</v>
      </c>
      <c r="J15" s="26"/>
      <c r="K15" s="21"/>
    </row>
    <row r="16" spans="4:11" ht="12.75">
      <c r="D16" s="5"/>
      <c r="I16" s="27"/>
      <c r="K16" s="6"/>
    </row>
    <row r="18" s="11" customFormat="1" ht="12.75"/>
    <row r="19" s="11" customFormat="1" ht="12.75"/>
    <row r="20" s="11" customFormat="1" ht="12.75"/>
    <row r="21" s="11" customFormat="1" ht="12.75">
      <c r="J21" s="14"/>
    </row>
    <row r="22" spans="8:10" s="11" customFormat="1" ht="12.75">
      <c r="H22" s="16"/>
      <c r="I22" s="16"/>
      <c r="J22" s="16"/>
    </row>
    <row r="23" spans="6:10" s="11" customFormat="1" ht="30" customHeight="1">
      <c r="F23" s="41"/>
      <c r="G23" s="41"/>
      <c r="H23" s="41"/>
      <c r="I23" s="41"/>
      <c r="J23" s="15"/>
    </row>
    <row r="24" s="11" customFormat="1" ht="12.75"/>
  </sheetData>
  <sheetProtection/>
  <mergeCells count="17">
    <mergeCell ref="K7:K8"/>
    <mergeCell ref="A5:J5"/>
    <mergeCell ref="J7:J8"/>
    <mergeCell ref="E7:E8"/>
    <mergeCell ref="F23:I23"/>
    <mergeCell ref="A7:A8"/>
    <mergeCell ref="B7:B8"/>
    <mergeCell ref="C7:C8"/>
    <mergeCell ref="D7:D8"/>
    <mergeCell ref="G7:G8"/>
    <mergeCell ref="H1:J1"/>
    <mergeCell ref="A2:B2"/>
    <mergeCell ref="H2:J2"/>
    <mergeCell ref="A4:J4"/>
    <mergeCell ref="F7:F8"/>
    <mergeCell ref="H7:H8"/>
    <mergeCell ref="I7:I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792798</cp:lastModifiedBy>
  <cp:lastPrinted>2023-06-26T12:28:21Z</cp:lastPrinted>
  <dcterms:created xsi:type="dcterms:W3CDTF">1997-02-26T13:46:56Z</dcterms:created>
  <dcterms:modified xsi:type="dcterms:W3CDTF">2023-08-09T11:03:35Z</dcterms:modified>
  <cp:category/>
  <cp:version/>
  <cp:contentType/>
  <cp:contentStatus/>
</cp:coreProperties>
</file>