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1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11" documentId="8_{3D26A2BB-182F-4C26-A075-359A3571C4AB}" xr6:coauthVersionLast="47" xr6:coauthVersionMax="47" xr10:uidLastSave="{B6AACF08-25DC-4B8E-B47B-DF98669DC97B}"/>
  <bookViews>
    <workbookView xWindow="-108" yWindow="-108" windowWidth="23256" windowHeight="12576" xr2:uid="{00000000-000D-0000-FFFF-FFFF00000000}"/>
  </bookViews>
  <sheets>
    <sheet name="wykaz" sheetId="2" r:id="rId1"/>
    <sheet name="Arkusz3" sheetId="3" r:id="rId2"/>
  </sheets>
  <definedNames>
    <definedName name="_xlnm._FilterDatabase" localSheetId="0" hidden="1">wykaz!$A$4:$L$4</definedName>
    <definedName name="_xlnm.Print_Area" localSheetId="0">wykaz!$A$1:$M$136</definedName>
  </definedNames>
  <calcPr calcId="181029"/>
</workbook>
</file>

<file path=xl/calcChain.xml><?xml version="1.0" encoding="utf-8"?>
<calcChain xmlns="http://schemas.openxmlformats.org/spreadsheetml/2006/main">
  <c r="M86" i="2" l="1"/>
  <c r="M83" i="2"/>
  <c r="M77" i="2"/>
  <c r="M73" i="2"/>
  <c r="M55" i="2"/>
  <c r="L86" i="2" l="1"/>
  <c r="L83" i="2"/>
  <c r="L77" i="2"/>
  <c r="L73" i="2"/>
</calcChain>
</file>

<file path=xl/sharedStrings.xml><?xml version="1.0" encoding="utf-8"?>
<sst xmlns="http://schemas.openxmlformats.org/spreadsheetml/2006/main" count="494" uniqueCount="250">
  <si>
    <t>LP</t>
  </si>
  <si>
    <t>Nazwa obiektu</t>
  </si>
  <si>
    <t>Rok budowy</t>
  </si>
  <si>
    <t>Opis obiektu</t>
  </si>
  <si>
    <t>Infrastruktura techniczna</t>
  </si>
  <si>
    <t>Adres</t>
  </si>
  <si>
    <t xml:space="preserve">Budynek administracyjny </t>
  </si>
  <si>
    <t>Obiekt wyposażony jest:
- instalacja elektryczną  
- instalacja sanitarną                                      
- instalacja teletechniczna                                        
- instalacja wentylacyjna                                             
- instalacja klimatyzacyjna                                              
- instalacja alarmowa  SAP                              
- instalacja przeciwpożarowa</t>
  </si>
  <si>
    <t>Słajsino</t>
  </si>
  <si>
    <t>NW/203</t>
  </si>
  <si>
    <t>Budynek wagowego</t>
  </si>
  <si>
    <t xml:space="preserve">Obiekt wyposażony jest:
- instalacja elektryczną                                       - instalacja sanitarną                                      
- instalacja teletechniczna                                      - instalacja klimatyzacyjna                    </t>
  </si>
  <si>
    <t>NW/200</t>
  </si>
  <si>
    <t>Budynek socjalno-techniczny</t>
  </si>
  <si>
    <t>Obiekt wyposażony jest:
- instalacja elektryczną  
- instalacja wodno-kanalizacyjna
- instalacja wentylacyjna 
- instalacja klimatyzacyjna 
 - instalacja fotowoltaiczna 
- instalacja solarna
- instalacja alarmowa</t>
  </si>
  <si>
    <t>NW/599</t>
  </si>
  <si>
    <t>Budynek portierni</t>
  </si>
  <si>
    <t xml:space="preserve">Obiekt wyposażony jest:
- instalacje elektryczną  
- instalacja sanitarną                                      
- instalacja teletechniczna                                                                     - instalacja klimatyzacyjna                                          - instalacja monitoryjno-wizyjna </t>
  </si>
  <si>
    <t>NW/199</t>
  </si>
  <si>
    <t>Hala sortowni</t>
  </si>
  <si>
    <t>Obiekt wyposażony jest:
- instalacja elektryczną  
- instalacja sanitarną                                      
- instalacja teletechniczna                                        
- instalacja wentylacyjna                                             
- instalacja klimatyzacyjna kabin sortowniczych                                             
- instalacja alarmowa                                 
- instalacja przeciwpożarowa
- instalacja monitoryjno - wizyjna
- przeciwzamarzająca rurociągów p. poż.
- instalacja ciśnieniowa powietrza                                 
- instalacja detekcji pożaru                                                   - instalacja odpylania</t>
  </si>
  <si>
    <t>4079,70 wraz z budynkeim socjalno sanitarnym</t>
  </si>
  <si>
    <t>49778 wraz z budynkeim socjalno sanitarnym</t>
  </si>
  <si>
    <t>NW/196</t>
  </si>
  <si>
    <t>Budynek socjalno sanitarny</t>
  </si>
  <si>
    <t>Obiekt wyposażony jest:
- instalacja elektryczną  
- instalacja sanitarną                                      
- instalacja teletechniczna                                        
- instalacja wentylacyjna                                             
- instalacja klimatyzacyjna                                              
- instalacja alarmowa                                 
- instalacja przeciwpożarowa SAP</t>
  </si>
  <si>
    <t>4079,70 wraz z halą sortowni</t>
  </si>
  <si>
    <t>49778  wraz z halą sortowni</t>
  </si>
  <si>
    <t>NW/195</t>
  </si>
  <si>
    <t>Boksy na surowce wtórne</t>
  </si>
  <si>
    <t>Brak</t>
  </si>
  <si>
    <t>NW/194</t>
  </si>
  <si>
    <t>NW/606</t>
  </si>
  <si>
    <t>Boksy na odpady problemowe i niebezpieczne</t>
  </si>
  <si>
    <t>NW/193</t>
  </si>
  <si>
    <t xml:space="preserve">Obiekt:
- posadowinie bezpośrednie w formie płyty żelbetowej monolitycznej 
- ściany przyziemia  grubości 20 cm, żelbetowe monolityczne zbrojone 
- dach nad wiatą lekki płaski jednospadkowy z blachy trapezowej oparty na płatwiach stalowych </t>
  </si>
  <si>
    <t>NW/605</t>
  </si>
  <si>
    <t>Magazyn odpadów wielkogabarytowych</t>
  </si>
  <si>
    <t>Obiekt:
- posadowinie bezpośrednie w formie płyty żelbetowej monolitycznej 
- ściany nadziemia grubości 30 cm, żelbetowe monolityczne zbrojone pionowo dwustronnie
- dach nad wiatą lekki płaski jednospadkowy złożony z płyty z blachy trapezowej oparty na pławiach stalowych</t>
  </si>
  <si>
    <t>NW/192</t>
  </si>
  <si>
    <t>Budynek warsztatowo-garażowy</t>
  </si>
  <si>
    <t>NW/191</t>
  </si>
  <si>
    <t>Garaż na kompaktor</t>
  </si>
  <si>
    <t>Obiekt:
- posadowinie bezpośrednie w formie płyty żelbetowej monolitycznej 
- ściany nadziemia grubości 38 cm, murowane z bloków gazobetonowych
- dach  lekki płaski jednospadkowy złożony z płyty z blachy trapezowej  oparty na pławiach stalowych</t>
  </si>
  <si>
    <t>NW/190</t>
  </si>
  <si>
    <t xml:space="preserve">Hala kompostowni z wentylatornią i estakadą </t>
  </si>
  <si>
    <t>Obiekt: 
 - kubaturowy dwunawowy, o konstrukcji stalowej, z lekką obudową, wentylowany i oświetlony. Wyposażony w instalację elektryczną, instalację wentylacji mechanicznej, hala kompostowni jest nieogrzewana, 8 bram technologicznych rolowanych z napędem elektrycznym.
- Okna przemysłowe pasmowe, otwory 200x100cm z typową żaluzją nawiewną w ścianie zewnętrznej kompostowni.
- Pomieszczenie przyległej wentylatorni jest wentylowane posiadające 2 bramy segmentowe z napędem elektrycznym
- Hala główna jednokondygnacyjna, jednonawowa, niepodpiwniczona o konstrukcji stalowej z przylegająca do niej boczną również jednokondygnacyjną, jednonawową, niepodpiwniczona halą wentylatorowni 
- Elementami nośnym hali głównej są ramy ryglowo-słupowe złożone z wiązarów stalowych opartych na słupach stalowych. 
Słupy stalowe utwierdzone w stopach żelbetowych opartych na gruncie. 
- Do hali głównej wzdłuż jej ściany podłużnej przylega boczna hala wentylatorowni. Elementami nośnym bocznej hali są ramy ryglowo-słupowe złożone z rygli stalowych opartych na słupach stalowych. W wentylatorni znajdują się wentylatory i płuczki wodne do oczyszczania powietrza poprocesowego.
- Obudowa zewnętrzna hali tj. pokrycie dachu i ściany z blachy stalowej trapezowej. Dach nad halą płaski dwuspadkowy</t>
  </si>
  <si>
    <t xml:space="preserve">Obiekt wyposażony jest:
- instalacja elektryczną 
- instalacja wentylacyjna
- instalacja przeciwzamarzająca rurociągów p. poż.
</t>
  </si>
  <si>
    <t>NW/462                                                               NW/188</t>
  </si>
  <si>
    <t>Brama wjazdowa + ogrodzenie terenu</t>
  </si>
  <si>
    <t>NW/204</t>
  </si>
  <si>
    <t>Biofiltr</t>
  </si>
  <si>
    <t>NW/463</t>
  </si>
  <si>
    <t>Kontener do utylizacji odcieków</t>
  </si>
  <si>
    <t>NW/189</t>
  </si>
  <si>
    <t>Wiata podwójna widokowa</t>
  </si>
  <si>
    <t>- wiata widokowa o wymiarach 6x12m z dachem półokrągłym – jako zadaszenie wolnostojące ( na sześciu słupach nośnych). Dach pokryty poliwęglanem komorowym bezbarwnym. Słupy zabetonowane w pojedynczych fundamentach punktowych</t>
  </si>
  <si>
    <t>NW/601</t>
  </si>
  <si>
    <t>Kwatera składowania odpadów nr 2</t>
  </si>
  <si>
    <t>objętość geometryczna 179950</t>
  </si>
  <si>
    <t>NW/447</t>
  </si>
  <si>
    <t>objętość geometryczna 165750</t>
  </si>
  <si>
    <t>NW/446</t>
  </si>
  <si>
    <t>Oświetlenie zewnetrzne</t>
  </si>
  <si>
    <t>Obiekt:
- Oświetlenie zewnętrzne</t>
  </si>
  <si>
    <t>NW/174</t>
  </si>
  <si>
    <t>Budynek socjalno- sanitarny wraz z pomieszczeniem wagowego</t>
  </si>
  <si>
    <t xml:space="preserve">Obiekt:
- strop belkowy, drewniany, izolowany wełną mineralna
- stropodach wentylowany, więźba drewniana krokwiowo-płatwiowy wsparta na drewnianych murłatach </t>
  </si>
  <si>
    <t xml:space="preserve">Obiekt wyposażony jest:
- instalacja elektryczna  
- instalacja wodno-kanalizacyjna              - instalacja cwu                                                                  - instalacja klimatyzacyjna
</t>
  </si>
  <si>
    <t>NW/141</t>
  </si>
  <si>
    <t xml:space="preserve">Obiekt:
- zestaw 3 betonowych boksów otwartych  oraz dwóch wydzielonych z zadaszeniem z blachy trapezowej 
na płatwiach stalowych, osadzonych na ścianach  ze spadkiem 5 stopni </t>
  </si>
  <si>
    <t>NW/138</t>
  </si>
  <si>
    <t>Boksy na odpady problemowe</t>
  </si>
  <si>
    <t>Obiekt:
- o konstrukcji żelbetowej-stalowej
- posadzka i ściany wyłożone płytkami z terakoty 
- powierzchnie wewnętrzne izolowane folią PEHD o grubości 1,5mm
- dach z blachy trapezowej na płatwiach stalowych, osadzonych na ścianach ze spadkiem 5 stopni</t>
  </si>
  <si>
    <t>NW/137</t>
  </si>
  <si>
    <t xml:space="preserve">Budynek techniczny obsługi </t>
  </si>
  <si>
    <t xml:space="preserve">Obiekt wyposażony jest:
- instalacja elektryczną  
- instalacja wodno-kanalizacyjna
- instalacja grzewczą
</t>
  </si>
  <si>
    <t>Mielenko Drawskie</t>
  </si>
  <si>
    <t>NW/416</t>
  </si>
  <si>
    <t>Mokrawica</t>
  </si>
  <si>
    <t>NW/107</t>
  </si>
  <si>
    <t>Budynek administracyjno-socjalny</t>
  </si>
  <si>
    <t>Obiekt:
- 1- kondygnacyjny, niepodpiwniczony 
- ściany murowane z bloczków pianobetonowych gr. 24 cm
- zewnętrzne docieplone warstwą styropianu gr. 10cm
- dach płaski z płyty dachowej Metalplast gr 140 mm opartych na płatwiach stalowych</t>
  </si>
  <si>
    <t>Obiekt wyposażony jest:
- instalacja elektryczną  
- instalacja wodno-kanalizacyjna
- instalacja teletechniczną
- instalacja klimatyzacyjna</t>
  </si>
  <si>
    <t>Świnoujście</t>
  </si>
  <si>
    <t>NW/282</t>
  </si>
  <si>
    <t xml:space="preserve">Budynek techniczny </t>
  </si>
  <si>
    <t>Obiekt:
- parterowej, wolnostający, niepodpiwniczony 
- ściany zewnętrzne gr. 38 cm z cegły pełnej
- ściany wewnętrzne gr. 12cm  i 25 cm z cegły pełnej
- stropodach DZ-3 z warstwą wyrównawczą z kermazytu docieplony płytami izolacyjnymi gr. 7cm, pokryty papą asfaltową na lepiku                             
- w budynku znajduje się transformator</t>
  </si>
  <si>
    <t>Obiekt wyposażony jest:
- instalacja elektryczną  
- instalacja wodno-kanalizacyjna</t>
  </si>
  <si>
    <t>NW/537</t>
  </si>
  <si>
    <t>Wiata stalowa</t>
  </si>
  <si>
    <t xml:space="preserve">Obiekt wyposażony jest:                        - instalacja elektryczna
</t>
  </si>
  <si>
    <t>NW/535</t>
  </si>
  <si>
    <t>Wiata garażowe</t>
  </si>
  <si>
    <t xml:space="preserve">Obiekt wyposażony jest:
- instalacja elektryczną  </t>
  </si>
  <si>
    <t>NW/536</t>
  </si>
  <si>
    <t>Wiata stalowa nad sekcją balastu</t>
  </si>
  <si>
    <t>Wiata przylega do budynku sortowni. Konstrukcja stalowa z dźwigniami kratowymi. Ściana frontowa półzamknięta. Ściany szczytowe i dach dwuspadowy, pokryte blachą trapezową. Wiata pełni rolę zadaszenia taśmociągów technologicznych, pras oraz stanowiska kontenerów.</t>
  </si>
  <si>
    <t xml:space="preserve">Obiekt wyposażony jest:
- instalacja elektryczną                                       - instalacja sanitarną                                      
- instalacja monitorowo-wizyjna           </t>
  </si>
  <si>
    <t>NW/741</t>
  </si>
  <si>
    <t xml:space="preserve">Kontener </t>
  </si>
  <si>
    <t>NW/534</t>
  </si>
  <si>
    <t>NW/100</t>
  </si>
  <si>
    <t>Boksy na odpady niebezpieczne i problemowe</t>
  </si>
  <si>
    <t>- instalacja elektryczna oświetleniowa</t>
  </si>
  <si>
    <t>Świnoujśćie</t>
  </si>
  <si>
    <t>Budynek socjalny wraz z pomieszczeniem wagowego</t>
  </si>
  <si>
    <t xml:space="preserve">Obiekt:
- niepodpiwniczony 1 kondygnacyjny wolnostojący obiekt o konstrukcji tradycyjnej.
- strop belkowy, drewniany, izolowany wełną mineralną. 
- stropodach wentylowany, więźba drewniana krokwiowo-płatwiowy wsparta na drewnianych murłatach. Odprowadzenie wód opadowych rynnami ø120mm i rurami deszczowymi ø100mm z blachy stalowej ocynkowanej 0,55mm. </t>
  </si>
  <si>
    <t>Obiekt wyposażony jest:
- instalacja elektryczną  
- instalacja wod-kan
- instalacja cwu                                                       - instalacja klimatyzacyjna</t>
  </si>
  <si>
    <t>NW/123</t>
  </si>
  <si>
    <t>NW/121</t>
  </si>
  <si>
    <t xml:space="preserve">Obiekt:
- O konstrukcji żelbetowo-stalowej, wydzielone boksy zamknięte osiatkowaną ścianką z bramami. 
- Posadzka i ściany wyłożone płytkami z terakoty , powierzchnie wewnętrzne izolowane folią PEHD o grubości 1,5 mm. 
- Dach z blachy trapezowej na płatwiach stalowych, osadzonych na ścianach ze spadkiem 5º. Rury deszczowe i rynny systemowego PCV.
</t>
  </si>
  <si>
    <t>NW/120</t>
  </si>
  <si>
    <t>Ogrodzenie z bramą i furtką</t>
  </si>
  <si>
    <t>Obiekt:
Ekran osłonowy z blachy falistej wysokości 4,0 m i ogrodzenie o wysokości 2,0 m z siatki powlekanej na stalowych słupkach wraz
z bramą wjazdową dla ruchu kołowego i furtką dla ruchu pieszego o długości 315 m posadowione na granicy działki.</t>
  </si>
  <si>
    <t>NW/113</t>
  </si>
  <si>
    <t>Opisane w kolumnie D</t>
  </si>
  <si>
    <t>Zrekultywowane składowisko odpadów w m. Komorowo, gm. Resko</t>
  </si>
  <si>
    <t>Obiekt stanowi odpowiednio uformowana bryła składowiska, na której dokonano nasadzeń i odsianą trawą. Na wierzchowinie wybudowano 11 studni odgazowujących i zastabilizowano osnowę geodezyjną (5 reperów). Uzupełniono ogrodzenie składowiska  płotem z prefabrykatów betonowych, wysokość ogrodzenia - 1,75m. Brama i furtka drewniane, brama dwuskrzydłowa, furtka jednoskrzydłowa. W obrębie ogrodzenia znajdują się 3 piezometry. Od bramy do centralnego punktu wierzchowiny prowadzi ścieżka edukacyjna o szerokości 2,0 m, długości 85 m z kruszywa naturalnego ułożonego na geowłókninie (obrzeża z kamieni polnych) zakończona wiatą o konstrukcji drewnianej szkieletowej z dachem drewnianym dwuspadowym krytym gontem bitumicznym z orynnowaniem. Pomiędzy słupami zamontowane dwie tablice edukacyjne. Powierzchnia zabudowy wiaty 23,63 m2. Wiata wyposażona wstół , 2 ławki i 2 kosze na odpady. Dwie dodatkowe tablice edukacyjne umieszczone na początku ścieżki. Wzdłuż ścieżki zamontowane jest oświetlenie fotowoltaiczne w postaci 6 słupów o wys. 5 m z lampami solarnymi i panelami fotowoltaicznymi.   Na składowisku monitoring wizyjny w postaci jednej kamery pułapki wraz z osprzętem umożliwiającym odbiór i przetwarzanie danych.</t>
  </si>
  <si>
    <t>Komorowo</t>
  </si>
  <si>
    <t>NW/664</t>
  </si>
  <si>
    <t>Zrekultywowane składowisko odpadów w m. Mielenko Drawskie (dz. Nr 239 i 240), gm. Drawsko Pomorskie</t>
  </si>
  <si>
    <t>Obiekt stanowi odpowiednio uformowana bryła składowiska, na której dokonano nasadzeń i odsianą trawą. Na wierzchowinie wybudowano 9 studni odgazowujących i zastabilizowano osnowę geodezyjną (6 reperów). Teren zrekultywowanego składowiska ogrodzony płotem o dł. 990 m z prefabrykatów betonowych, wysokość ogrodzenia - 1,75m. Brama i furtka drewniane, brama dwuskrzydłowa, furtka jednoskrzydłowa. Od bramy do centralnego punktu wierzchowiny prowadzi ścieżka edukacyjna o szerokości 2,0m, długości 152,00 m z kruszywa naturalnego ułożonego na geowłókninie (obrzeża z kamieni polnych) zakończona wiatą o konstrukcji drewnianej szkieletowej z dachem drewnianym dwuspadowym krytym gontem bitumicznym z orynnowaniem. Pomiędzy słupami zamontowane dwie tablice edukacyjne. Powierzchnia zabudowy wiaty 23,63 m2. Wiata wyposażona w stół , 2 ławki i 2 kosze na odpady. Dwie dodatkowe tablice edukacyjne umieszczone na początku ścieżki. Wzdłuż ścieżki zamontowane jest oświetlenie fotowoltaiczne w postaci 7 słupów o wys. 5 m z lampami solarnymi i panelami fotowoltaicznymi.   
Na składowisku monitoring wizyjny w postaci jednej kamery pułapki wraz z osprzętem umożliwiającym odbiór i przetwarzanie danych.</t>
  </si>
  <si>
    <t>NW/665</t>
  </si>
  <si>
    <t>Zrekultywowane składowisko odpadów w m. Mielenko Drawskie (dz. Nr 233/9), gm. Drawsko Pomorskie</t>
  </si>
  <si>
    <t>Obiekt stanowi odpowiednio uformowana bryła składowiska, na której dokonano nasadzeń i odsianą trawą. Na wierzchowinie znajdują się 8 studni odgazowujących i zastabilizowano osnowę geodezyjną (4 repery). W obrębie składowisk znajdują się 3 piezometry. Od drogi betonowej do centralnego punktu wierzchowiny prowadzi ścieżka edukacyjna o szerokości 1,5 m, długości 52,0 m z kruszywa naturalnego ułożonego na geowłókninie (obrzeża z kamieni polnych) zakończona wiatą o konstrukcji drewnianej szkieletowej z dachem drewnianym czterospadowym krytym gontem bitumicznym z orynnowaniem. Pomiędzy słupami zamontowane dwie tablice edukacyjne. Powierzchnia zabudowy wiaty 15m2. Wiata wyposażona w stół, 2 ławki i 2 kosze na odpady. Wzdłuż ścieżki zamontowane jest oświetlenie fotowoltaiczne w postaci 2 słupów o wys. 8,50 m z lampami, turbinami wiatrowymi i panelami fotowoltaicznymi.  Na składowisku monitoring wizyjny w postaci jednej kamery pułapki wraz z osprzętem umożliwiającym odbiór i przetwarzanie danych.</t>
  </si>
  <si>
    <t>NW/666</t>
  </si>
  <si>
    <t>Zrekultywowane składowisko odpadów w m. Świnoujście - Przytór (dz. 953, 954, 955, 956), gm. Świnoujście</t>
  </si>
  <si>
    <t>Obiekt stanowi odpowiednio uformowana bryła składowiska, na której dokonano nasadzeń i odsianą trawą. Składowisko posiada system aktywnego odgazowywania. Na wierzchowinie zastabilizowano osnowę geodezyjną (6 reperów). Teren zrekultywowanego składowiska ogrodzony płotem o dł. 300 m z prefabrykatów betonowych i ogrodzeniem z siatki o dł. 135m, wysokość ogrodzenia - 1,75m. Na ogrodzeniu z siatki zamontowane 3 bramy dwuskrzydłowe. W obrębie ogrodzenia znajdują się 7 piezometrów. Od bramy do centralnego punktu wierzchowiny prowadzi ścieżka edukacyjna o  szerokości 2,0m, długości 143,0 m z kruszywa naturalnego ułożonego na geowłókninie (obrzeża z kamieni polnych) zakończona wiatą  o konstrukcji drewnianej szkieletowej z dachem drewnianym dwuspadowym krytym gontem bitumicznym z orynnowaniem. Pomiędzy słupami zamontowane dwie tablice edukacyjne. Powierzchnia zabudowy wiaty 23,63 m2. Wiata wyposażona w stół , 2 ławki i 2 kosze na odpady. Dwie dodatkowe tablice edukacyjne umieszczone na początku ścieżki. Wzdłuż ścieżki zamontowane jest oświetlenie fotowoltaiczne w postaci 4 słupów o wys. 8,50 m z lampami, turbinami wiatrowymi i panelami fotowoltaicznymi.   Na składowisku monitoring wizyjny w postaci jednej kamery pułapki wraz z osprzętem umożliwiającym odbiór i przetwarzanie danych.</t>
  </si>
  <si>
    <t>Świnoujście - Przytór</t>
  </si>
  <si>
    <t>NW/667</t>
  </si>
  <si>
    <t>Zrekultywowane składowisko odpadów w m. Świnoujście - Przytór (dz. 942), gm. Świnoujście</t>
  </si>
  <si>
    <t>Obiekt stanowi odpowiednio uformowana bryła składowiska, na której dokonano nasadzeń i odsianą trawą. Na wierzchowinie wybudowano 6 studni odgazowujących i zastabilizowano osnowę geodezyjną (4 repery). Od drogi betonowej do centralnego punktu wierzchowiny prowadzi ścieżka edukacyjna o szerokości 3,0 m, długości 174,0 m z kruszywa naturalnego ułożonego na geowłókninie (obrzeża z kamieni polnych) zakończona wiatą o konstrukcji drewnianej szkieletowej z dachem drewnianym dwuspadowym krytym gontem bitumicznym z orynnowaniem. Pomiędzy słupami zamontowane sześć tablice edukacyjne. Powierzchnia zabudowy wiaty 23,63m2. Wiata wyposażona w stół, 2 ławki i 2 kosze na odpady. Sześć dodatkowych tablic edukacyjnych i 6 ławek umieszczono wzdłuż ścieżki. Na składowisku zamontowane jest oświetlenie fotowoltaiczne w postaci 4 słupów o wys. 8,50 m z lampami, turbinami wiatrowymi i panelami fotowoltaicznymi. Na składowisku monitoring wizyjny w postaci jednej kamery pułapki wraz z osprzętem umożliwiającym odbiór i przetwarzanie danych.</t>
  </si>
  <si>
    <t>NW/668</t>
  </si>
  <si>
    <t>Budynki i budowle</t>
  </si>
  <si>
    <t>Razem</t>
  </si>
  <si>
    <t>Waga samochodowa</t>
  </si>
  <si>
    <t>Obiekt:
- waga samochodowa najazdowa</t>
  </si>
  <si>
    <t>NW/201</t>
  </si>
  <si>
    <t>NW/202</t>
  </si>
  <si>
    <t>Obiekt:
- waga samochodowa elektroniczna o wymiarach 3m x 10m i nośności 40 Mg</t>
  </si>
  <si>
    <t>NW/140</t>
  </si>
  <si>
    <t>Obiekt:
- waga najazdowa typu PIWOTEX o długości 18m i nośności 60 ton</t>
  </si>
  <si>
    <t>NW/285</t>
  </si>
  <si>
    <t>Obiekt:
- waga najazdowa, nośności 48 Mg</t>
  </si>
  <si>
    <t>NW/122</t>
  </si>
  <si>
    <t>Zbiornik na paliwo nr 1</t>
  </si>
  <si>
    <t>Obiekt:
- zbiornik na paliwo nr 1 - dwupłaszczowy Fuelmaster 5000</t>
  </si>
  <si>
    <t>NW/453</t>
  </si>
  <si>
    <t>Zbiornik na paliwo nr 2</t>
  </si>
  <si>
    <t>Obiekt:
- zbiornik na paliwo nr 2 - dwupłaszczowy BVP 5000</t>
  </si>
  <si>
    <t>NW/455</t>
  </si>
  <si>
    <t>Zbiornik na paliwo nr 3</t>
  </si>
  <si>
    <t>Obiekt:
- zbiornik na paliwo nr 3 - dwupłaszczowy BVP 5000</t>
  </si>
  <si>
    <t>NW/454</t>
  </si>
  <si>
    <t>Zbiornik na paliwo nr 4</t>
  </si>
  <si>
    <t>Obiekt:
- zbiornik na paliwo nr 4 - Trackmaster 900L Bipompa</t>
  </si>
  <si>
    <t>NW/449</t>
  </si>
  <si>
    <t>NW/452</t>
  </si>
  <si>
    <t>NW/450</t>
  </si>
  <si>
    <t>NW/451</t>
  </si>
  <si>
    <t>Myjnia do kół i podwozi</t>
  </si>
  <si>
    <t xml:space="preserve">Obiekt:
- przeznaczony do automatycznego mycia kół i podwozi pojazdów samochodowych 
</t>
  </si>
  <si>
    <t>NW/198</t>
  </si>
  <si>
    <t>Waga platformowa A1255- 1500KG</t>
  </si>
  <si>
    <t>Obiekt:
- waga platformowa</t>
  </si>
  <si>
    <t>NW/343</t>
  </si>
  <si>
    <t>NW/346</t>
  </si>
  <si>
    <t>NW/347</t>
  </si>
  <si>
    <t>NW/348</t>
  </si>
  <si>
    <t>Wagi samochodowe, zbiorniki z paliwem, myjnia do kół i podwozi</t>
  </si>
  <si>
    <t>Stacja transformatorowa</t>
  </si>
  <si>
    <t>Obiekt: Stacja transformatorowa
- typu MRw-bpp 20/1000-3 produkcji ZPUE Włoszczowa w obudowie betonowej o mocy znamionowej 1000kVA. Obudowa stacji jest prefabrykowaną konstrukcja żelbetową składającą sia z fundamentu betonowego prefabrykowanego i zespołu ścian o wymiarach 4,3x2,4x2,3m. Dach betonowy płaski. W stacji znajdują się dwa pomieszczenia: komora transformatora wraz z transformatorem 1000 kVA, pomieszczenie rozdzielni wraz z rozdzielnicą SN typu rotoblock 17,5 kV i rozdzielnica nN .</t>
  </si>
  <si>
    <t>NW/459</t>
  </si>
  <si>
    <t>Obiekt: Stacja transformatorowa
- stacja transformatorowa typu TAOb 15,75/04/0,23 kV produkcji ZPUE Włoszczowa w obudowie betonowej o mocy znamionowej 25kVA. Obudowa stacji jest prefabrykowaną konstrukcja żelbetową składającą sia z fundamentu betonowego prefabrykowanego i zespołu ścian o wymiarach 2,5x2,0x1,7m. Dach betonowy płaski. W stacji znajduje się komora transformatora wraz z transformatorem 25 kVA z umieszczonymi na dwóch przeciwległych bokach rozdzielnicami SN i NN zabezpieczonych z zewnątrz drzwiczkami .</t>
  </si>
  <si>
    <t>Obiekt: Stacja transformatorowa
- stacja transformatorowa 15/04kV typu: MRw-bpp 20/630-2  z transformatorem o mocy 400 kVA i wymiarach zewnętrznych 4,260x2,410 m</t>
  </si>
  <si>
    <t>NW/607</t>
  </si>
  <si>
    <t xml:space="preserve">Stacje transformatorowe </t>
  </si>
  <si>
    <t>Linia sortownicza nr 1- Słajsino</t>
  </si>
  <si>
    <t>2012                    2015</t>
  </si>
  <si>
    <t xml:space="preserve">Obiekt wyposażony jest:
- instalacja elektryczną  zasilająca
- instalacja sterująca
</t>
  </si>
  <si>
    <t>NW/162</t>
  </si>
  <si>
    <t>Linia sortownicza nr 2- Słajsino</t>
  </si>
  <si>
    <t>2012                    2015                            2018</t>
  </si>
  <si>
    <t>NW/161</t>
  </si>
  <si>
    <t>Prasa stcjonarna nr 1 - Słajsino</t>
  </si>
  <si>
    <t>NW/152</t>
  </si>
  <si>
    <t>Prasa stcjonarna nr 2 - Słajsino</t>
  </si>
  <si>
    <t>NW/151</t>
  </si>
  <si>
    <t>Linie  sortownicze, prasy</t>
  </si>
  <si>
    <t>Szlaban z oprzyrządowaniem</t>
  </si>
  <si>
    <t>NW/457</t>
  </si>
  <si>
    <t xml:space="preserve">Schody pomostowe </t>
  </si>
  <si>
    <t>NW/267</t>
  </si>
  <si>
    <t>pozostałe urzadzenia</t>
  </si>
  <si>
    <t>NR inw.</t>
  </si>
  <si>
    <r>
      <t>Obiekt:
Kwatera składowania odpadów nr 2 o objętści geometrycznej 179950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
- Kwatery w formie ziemnych zbiorników z obwałowaniem zewnętrznym o szerokości korony 3,0 i 5,0m. Wysokość obwałowań kwater od zewnętrznej strony wynosiod 1,0 do 2,0m. Głębokość kwatery – 2,0 do 4,0m. Dno wyprofilowane ze spadkiem podłużnym 1%, poprzecznym 0,5%. w którym ułożony jest drenaż odcieków z rur perforowanych. Studzienki odgazowujące szt.7 DN 500mm z rur PEHD perforowanych wypełnione żwirem. Na koronie oraz zjazdach do dna kwatery wykonana droga o nawierzchni z płyt drogowych żelbetowych.</t>
    </r>
  </si>
  <si>
    <t>Obiekt:
- posadowinie bezpośrednie w formie płyty żelbetowej monolitycznej 
- ściany nadziemia grubości 20 cm, żelbetowe monolityczne zbrojone 
- dach  lekki płaski jednospadkowy z blachy trapezowej oparty na pławiach stalowych</t>
  </si>
  <si>
    <t>Obiekt:
- ściany zewnętrzne z gazobetonu grubości 24cm, ocieplone na całej wysokości styropianem 10cm. W poziomie I piętra ściana obudowana blachą trapezową na ruszcie drewnianym
- ścianki z gazobetonu o grubości 6 i 12 cm
- strop na parterem i piętrem żelbetowy gęstożebrowy typu Teriva. Przykrycie blachą trapezową GA – 45 na płatwiach stalowych o spadku 6%.</t>
  </si>
  <si>
    <t>Kubatura 
w m3</t>
  </si>
  <si>
    <t>pow.uż
 m.kw</t>
  </si>
  <si>
    <t>Obiekt składa się z:                                                                                                                                                                                             - rozrywarka do worków,
- przenośnika łańcuchowego kanałowego z przykryciem kanału,
- przenośnika taśmowego wznoszącego,
- sita bębnowego (ilość sekcji przesiewających – 1, ilość frakcji po przesianiu – 2,
- separatora elektromagnetycznego,
- kabiny sortowniczej wstępnej,
- kabiny sortowniczej właściwej,
- linii do oczyszczania odpadów opakowaniowych, która składa się z przenośnika łańcuchowego oraz przenośnika wznoszącego,
- separatora optycznego tworzyw 2800
- separatora optycznego folii 2000
- kabiny sortowniczej folii 2000
- separatora optycznego papieru 2000
- stacji kompresorów/ stacji sprężonego powietrza
- centrali wentylacyjnej
- separatora optycznego PET zielony/ PET niebieski
- separatora optycznego PE/PS + kartoniki po napojach
- systemu przenośników
- separatora balistycznego</t>
  </si>
  <si>
    <t>Obiekt:
- kubaturowy jednonanowy, o konstrukcji stalowej, z lekką obudową
- posadzka betonowa, izolowana folią PEHD o grubości 1,5mm
- wewnątrz hali ściany oporowe żęlbetowe o wysokości 5,0m
- dach – kratowa konstrukcja stalowa przykryta połaciami o nachyleniu 9% z blachy trapezowej   GA-45 i świetlikami połaciowymi oraz rynnami z rurami odwodnienia w osiach słupów
- ściana przeciwpożarowa oddzielająca platformę przyjęć odpadów od pozostałej  (technologicznej) części sortowni.</t>
  </si>
  <si>
    <t xml:space="preserve">Obiekt:
- ściany podziemne( do poziomu posadzki parteru ) o grubości 24cm murowane z bloczków żwirbetonowych  
- ściany nadziemne o grubości 24cm murowane z bloczków gazobetonowych
- dach stromy dwuspadkowy o konstrukcji drewnianej krokwiowej </t>
  </si>
  <si>
    <t xml:space="preserve">Obiekt:
- ściany zewnętrzne z gazobetonu o grubości 24 cm ocieplone na całej wysokości
- ścianki działowe - systemowe - gipsowo kartonowe o gr. 12 cm
- strop nad parterem i I pięterem żelbetowy wylewany
- dach o wieźbie drewnianej przykryty blachą fałdowaną </t>
  </si>
  <si>
    <t>Obiekt:
- posadowinie bezpośrednie w formie płyty żelbetowej monolitycznej 
- ściany nadziemia grubości 20 cm, żelbetowe monolityczne zbrojone pionowo dwustronnie
- dach nad wiatą lekki płaski jednospadkowy złożony z płyty z blachy trapezowej oparty na pławiach stalowych</t>
  </si>
  <si>
    <t>Obiekt:
- ściany podziemne( do poziomu posadzki parteru ) o grubości 24cm murowane z bloczków żwirbetonowych  
- ściany nadziemne o grubości 24cm murowane z bloczków gazobetonowych
- ściany podziemia i nadziemia wzmocnione słupami  żelbetowymi
- dach nad wiatą lekki płaski jednospadkowy złożony z płyty z blachy trapezowej oparty na pławiach stalowych</t>
  </si>
  <si>
    <t>Obiekt wyposażony jest:
- instalacja elektryczną  
- instalacja wodno-kanalizacyjna
- instalacja cwu
- instalacja teletechniczna
- instalacja przeciw pożarowa
- instalacja przeciwzamarzająca rociągów p. poż</t>
  </si>
  <si>
    <t>Obiekt wyposażony jest:                                     - instalacja elektryczna</t>
  </si>
  <si>
    <t xml:space="preserve">Ogrodzenie terenu
- ogrodzenie terenu zakładu, wysokości 2.0m, na długości 1.840m, z siatki na stalowych słupach z rur o rozstawie 2,1m
- od strony działki 66/9, ogrodzenie ozdobne – słupki i cokoły z cegły klikierowej grafitowej z wypełnieniem pól ogrodzeniem z elementami stalowym w kolorze czarnym </t>
  </si>
  <si>
    <t>Obiekt - Biofilter
- Konstrukcja w formie zbiornika żelbetowego wylewanego z betonu, o wymiarach zewnętrznych 31,0 x 33,2 m, otoczony trzema pełnymi ścianami o wys. 2,15 m, zagłębionego ok. 40 cm pod terenem, posadowionego na płycie żelbetowej gr 40cm i trzema przegrodami technologicznymi wys. 40 cm, z otworami łączącymi poprzecznie odpływ tworzącymi 4 strefy zrzutu powietrza z hali kompostowni. 
- Ścianka ryglowa o wys. 205cm z krawędziaków drewnianych 6x15x600 cm, ze słupkami stalowymi H w rozstawie co 600 cm, tworzącymi przegrodę dostępu do biofiltra, złożoną z 6szt. bram. Zbiornik biofiltru wypełniony jest złożem filtracyjnym wys. 180 cm. składającym się np. z warstw:
- Warstwa złoża filtracyjnego spoczywa na kracie podtrzymującej gr. 38 mm z tworzywa sztucznego.
- Estakada z profili stalowych przenosząca do biofiltra 4 przewody z rury ø120cm nad komunikacją kołową.</t>
  </si>
  <si>
    <t>Obiekt: 
- W kontenerze o wymiarach 12,20x2,50x2,50m zamontowana jest instalacja do utylizacji odcieków metodą odwróconej osmozy o wydajności 100m3/dobę.</t>
  </si>
  <si>
    <t xml:space="preserve"> ściany zewnętrzne z gazobetonu gr.24 cm ocieplane na całej wysokości 
- ścianki działowe systemowe gipsowo kartonowe gr. D4- strop nad parterem i piętrem żelbetowy gęstożebrowy typu Teriva 
- dach o więźbie drewnianej, krokwiowej z kleszczami. </t>
  </si>
  <si>
    <t xml:space="preserve">Obiekt:
- niepodpiwniczony 
- 1- kondygnacyjny
- ściany z płyt warstowych 
- szkielet stalowy składający się ze słupków stalowych i dźwigarów stalowych o zamkniętych przekrojach.
- dach – bezpłatwiowa z płyt warstwowych </t>
  </si>
  <si>
    <t>Wiata o konstrukcji stalowej obudowana blachą z dwóch stron. Układ nośny wiaty stanowią słupy stalowe z profili zamkniętych, 
na których oparte są wiązary i płatwie stalowe. Dach płaski pokryty blachą trapezową.</t>
  </si>
  <si>
    <t xml:space="preserve">Obiekt:
- wiata o konstrukcji stalowe, obudowaną blachą trapezową
- układ nośny wiaty stanowią słupy stalowe o różnych wymiarach z profili zamkniętych, na których oparte są wiązary i płatwie o różnych konstrukcjach
-dach płask, dwuspadkowy pokryty blachą trapezową </t>
  </si>
  <si>
    <t xml:space="preserve">kontener Bamor </t>
  </si>
  <si>
    <t>posadowienie bezpośrednio na płycie żelbetonowej monolitycznej
- ściany nadziemia  gr. 30 cm żelbetowe monolityczne zbrojone pionowo dwustronnie, posadzka i ściany obłożone płytkami ceramicznymi
- dach nad boksami lekki, płaski , jednospadowy z płyt fałdowanych opartych na krokwiach stalowych</t>
  </si>
  <si>
    <t xml:space="preserve"> Posadowienie bezpośrednio na płycie żelbetowej monolitycznej
- ściany nadziemia  gr. 20 cm żelbetowe monolityczne zbrojone pionowo dwustronnie, posadzka betonowa,
- dach nad boksami lekki, płaski , jednospadowy z płyt fałdowanych opartych na krokwiach stalowych</t>
  </si>
  <si>
    <t>Obiekt:
- Zestaw 3 betonowych boksów otwartych oraz dwóch wydzielonych z zadaszeniem z blachy trapezowej na płatwiach stalowych, osadzonych na ścianach ze spadkiem 5º. Do magazynowania poszczególnych rodzajów wysegregowanych surowców. Rynny i rury spustowe z PCV.</t>
  </si>
  <si>
    <t>Obiekt składa się z:
- rozrywarka do worków
- przenośnika kanałowego łańcuchowego z przykryciem,
- przenośnika taśmowego wznoszącego,
- sita bębnowego (ilość sekcji przesiewających – 1, ilość frakcji po przesianiu – 2,
- separatora elektromagnetycznego,
- kabiny sortowniczej wstępnej,
- kabiny sortowniczej właściwej,
- prasy kanałowej 
- linii frakcji średniej, złożonej z dwóch przenośników zbierająco-przesyłowych oraz sekcji załadunku kontenerów z układem taśmociągów rewersyjnych wraz z separatorami ferromagnetyków – 2 szt.
- separatora optycznego tworzyw sztucznych
- separatora balistycznego
- separatora optycznego folii
- separatora optycznego papieru
- kabiny sortowniczej papieru
- separatora metali nieżelaznych
- separatora optycznego RDF
- kabiny sortowniczej doczyszczania metali żelaznych i nieżelaznych
- separatora optycznego PET transparentny/PP
- systemu przenośników
- moduł odbioru odpadów szkła i gabarytów z kabin wstępnych</t>
  </si>
  <si>
    <t>6,25 ha</t>
  </si>
  <si>
    <t xml:space="preserve">• Przyłącze wodociągowe (zasilanie zbiornika ppoż.)
• Sieć wodociągowa p.poż (zasilanie sieci hydrantowej)
• Sieć kanalizacji grawitacyjnej/ciśnieniowej wraz z przepompownią P1, odprowadzająca odcieki do szczelnego zbiornika na odcieki nr 2
• Sieć kanalizacji ciśnieniowej wraz z przepompownią P2, odprowadzająca odcieki do istniejącego zbiornika na odcieki 
• Sieć kanalizacji grawitacyjnej/ciśnieniowej wraz z przepompownią P3; odprowadzająca wody czyste z nieeksploatowanych sektorów kwatery do szczelnego zbiornika nr 4
• Sieć kanalizacji grawitacyjnej/ciśnieniowej wraz z przepompownią P4, odprowadzająca wody czyste z rowu oraz nadmiaru wód ze zbiornika nr 4 do istniejącej sieci wewnątrzzakładowej
• Sieć kanalizacji ciśnieniowej wraz z przepompownią P5 –recyrkulacja odcieków składowiskowych 
• Sieć elektroenergetyczna
• Sieć teletechniczna 
• Piezometry </t>
  </si>
  <si>
    <t xml:space="preserve"> Kwatera składowania odpadów w Słajsinie</t>
  </si>
  <si>
    <t>Zrekultyrowana Kwatera składowania nr 1</t>
  </si>
  <si>
    <t xml:space="preserve">Obiekt zlokalizowany na działkach 66/2, 66/10 oraz 202/2, obręb 0040 Słajsino.
 Obiekt stanowi odpowiednio uformowana bryła składowiska, którą odsianą trawą. Składowisko posiada system aktywnego odgazowania. Na wierzchowinie zastabilizowano onowę geodezyjną. </t>
  </si>
  <si>
    <t>brak</t>
  </si>
  <si>
    <t xml:space="preserve">Mielenko Drawskie </t>
  </si>
  <si>
    <t>Osłony przeciw rozwiewaniu odpadów na terenie RZGO w Słajsinie . Pierwsza zlokalizowana wokół placu magazynowania odpadów i druga od strony zbiornika wód odpadowych i p.poż. Osłany stanowią sitki o oczkach 40x40mm, grubości 4,5 mm, zielone z polietylenu stabilizowanego UV, Nie wchłaniające wilgoci. Wysokość osłon przy placu magazynowym 7m, przy zbiorniku p.poż. 4,5 m. Siatki rozpięte na linkach zaczepionych do słupów stalowych z profili kwadratowych i okrągłych.</t>
  </si>
  <si>
    <t>Osłony</t>
  </si>
  <si>
    <t>NW/855</t>
  </si>
  <si>
    <t>Stacja transformatorowa 1000 kw</t>
  </si>
  <si>
    <t>Stacja transformatorowa 2 300 kw</t>
  </si>
  <si>
    <t>NW/124</t>
  </si>
  <si>
    <t xml:space="preserve">Zlokalizowana jest w południowo-zachodniej części działki o nr geodezyjnym 68/7. Kwatera podzielona jest na 5 sektorów rozdzielonych groblami. . Dna i skarpy kwatery uszczelnione barierą geologiczną i folią PEHD. Sektory wyposażone w system drenażu odcieków. Teren kwatery ogrodzony i oświetlony oraz zabezpieczony osłonami przed rozwiewaniem odpadów.  Drogi dojazdowe do kwatery i wokół kwatery szerokości 4 m betonowe. Kwatera wyposażona w instalację hydrantową do gaszenia pożarów oraz instalację teletechniczną wraz                     z zainstalowanym monitoringiem wizyjnym. Obok kwatery składowania odpadów znajdują się trzy zbiorniki o pojemności 1 500 m3 każdy, na odcieki z eksploatowanych części kwatery, drugi na czyste wody opadowe z nieeksploatowanych części kwatery i trzeci na ścieki z placów i dróg technologicznych z terenu zakładu. Obok zbiorników zlokalizowany zbiornik p.poż. ze stacją podnoszenia ciśnienia. Szczegółowy opis znajduje się w załączniku nr 2 do SWZ "Informacje o Zamawiającym"
</t>
  </si>
  <si>
    <t>574000m3</t>
  </si>
  <si>
    <t>Prasa stcjonarna nr 3 - Słajsino</t>
  </si>
  <si>
    <t>NW/925</t>
  </si>
  <si>
    <t>2022</t>
  </si>
  <si>
    <t>Osłony przeciw rozwiewaniu odpadów na terenie Stacji Przeładunkowej Odpadów w Mokrawicy.                                                                                                            Ogrodzenie siatkowe stanowią słupy z rur  Ø 76/3,6 mm pomalowane farbą do metali, zakotwione w betonowo - monolitycznym fundamencie w rozstawie co 5,0 m. Wypełnienie  siatką polietylenową o oczkach 60 mm 3/6 z polietylenu stabilizowanego UV. Między słupkami  rozciągnięta linka stalowa naciągowa średnicy 4,5 mm powlekana tworzywem PCV. Linka rozpięta na czterech poziomach. Długość ogrodzenia wynosi łącznie 225 m. Wysokość  wynosi 4,50 m ponad teren, a przy istniejącej rampie dwa przęsła mają 6,00 m wysokości.</t>
  </si>
  <si>
    <t>NW/917</t>
  </si>
  <si>
    <t>Zbiornik ścieków z placów  nr 3</t>
  </si>
  <si>
    <t>Zbiornik o pojemności 1500 m3, zlokalizowany na działce nr 68/7 o wymiarach 33x34 m i głębokości 5,17 m, uszczelniony folią PEHD gr. 1,5 mm. Ściany i dno wyłożone betonowymi płytami ażurowymi gr. 10 cm. Zbiornik ogrodzony siatką o wysokości 2 mb.</t>
  </si>
  <si>
    <t>NW/923</t>
  </si>
  <si>
    <t xml:space="preserve">Wewnątrzzakładowa sieć p. poż. </t>
  </si>
  <si>
    <t>Obiekt wyposażony w sieci:                                                                    sanitarną,                                                                                                                    elektryczną,                                                                                                                           monitorującą poziom zwierciadła wody w zbiorniku.</t>
  </si>
  <si>
    <t>NW/181</t>
  </si>
  <si>
    <t xml:space="preserve">Instalacja składa się z wodociągu o średnicy 110 mm przebiegającego prez działki nr 66/10 i 66/2 o długości 1 080,23 mb, na krótym zamontowano 8 hydrantów naziemnych DN 80. W celu podniesienia ciśnienia w instalacji zamontowano podziemny zbiornik p. poż. o pojemności 121 m3, średnicy 3,5 m i długości 12 mb wyposażony w zatapialny system pompowy. Elementem składowym zbiornika jest również sucha komora zasów wykonana w studni betonowej DN 2500 mm wraz z szafą sterowniczą. </t>
  </si>
  <si>
    <t>Załącznik Nr 3_wykaz i opis środków trwałych_CZG R-XXI_2024</t>
  </si>
  <si>
    <t>Wartość na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</si>
</sst>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4" fontId="1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164" fontId="7" fillId="3" borderId="15" xfId="0" applyNumberFormat="1" applyFont="1" applyFill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164" fontId="4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8" fillId="0" borderId="16" xfId="0" applyFont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" fontId="7" fillId="7" borderId="2" xfId="0" applyNumberFormat="1" applyFont="1" applyFill="1" applyBorder="1" applyAlignment="1">
      <alignment horizontal="center" vertical="center"/>
    </xf>
    <xf numFmtId="4" fontId="3" fillId="7" borderId="2" xfId="0" applyNumberFormat="1" applyFont="1" applyFill="1" applyBorder="1" applyAlignment="1">
      <alignment horizontal="center" vertical="center"/>
    </xf>
    <xf numFmtId="4" fontId="5" fillId="7" borderId="2" xfId="0" applyNumberFormat="1" applyFont="1" applyFill="1" applyBorder="1" applyAlignment="1">
      <alignment horizontal="center" vertical="center"/>
    </xf>
    <xf numFmtId="4" fontId="5" fillId="7" borderId="2" xfId="0" applyNumberFormat="1" applyFont="1" applyFill="1" applyBorder="1" applyAlignment="1">
      <alignment horizontal="center" vertical="center" wrapText="1"/>
    </xf>
    <xf numFmtId="4" fontId="3" fillId="7" borderId="2" xfId="0" applyNumberFormat="1" applyFont="1" applyFill="1" applyBorder="1" applyAlignment="1">
      <alignment horizontal="center" vertical="center"/>
    </xf>
    <xf numFmtId="4" fontId="0" fillId="7" borderId="2" xfId="0" applyNumberForma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4" fontId="10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0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10/relationships/person" Target="persons/person1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98"/>
  <sheetViews>
    <sheetView tabSelected="1" view="pageBreakPreview" topLeftCell="A3" zoomScale="92" zoomScaleNormal="100" zoomScaleSheetLayoutView="92" workbookViewId="0">
      <pane ySplit="2" topLeftCell="A5" activePane="bottomLeft" state="frozen"/>
      <selection activeCell="H3" sqref="H3"/>
      <selection pane="bottomLeft" activeCell="H96" sqref="H96"/>
    </sheetView>
  </sheetViews>
  <sheetFormatPr defaultColWidth="8.88671875" defaultRowHeight="12" x14ac:dyDescent="0.3"/>
  <cols>
    <col min="1" max="1" width="3" style="2" bestFit="1" customWidth="1"/>
    <col min="2" max="2" width="12.21875" style="2" customWidth="1"/>
    <col min="3" max="3" width="7.109375" style="2" customWidth="1"/>
    <col min="4" max="4" width="17.6640625" style="38" customWidth="1"/>
    <col min="5" max="5" width="20.5546875" style="38" customWidth="1"/>
    <col min="6" max="6" width="16.5546875" style="38" customWidth="1"/>
    <col min="7" max="7" width="35.33203125" style="38" customWidth="1"/>
    <col min="8" max="8" width="46.44140625" style="2" customWidth="1"/>
    <col min="9" max="9" width="9" style="2" customWidth="1"/>
    <col min="10" max="10" width="10.5546875" style="2" customWidth="1"/>
    <col min="11" max="11" width="11" style="2" customWidth="1"/>
    <col min="12" max="12" width="10.5546875" style="7" customWidth="1"/>
    <col min="13" max="13" width="14.77734375" style="22" customWidth="1"/>
    <col min="14" max="16384" width="8.88671875" style="2"/>
  </cols>
  <sheetData>
    <row r="2" spans="1:13" ht="38.4" customHeight="1" x14ac:dyDescent="0.3">
      <c r="B2" s="48" t="s">
        <v>248</v>
      </c>
      <c r="C2" s="48"/>
      <c r="D2" s="48"/>
      <c r="E2" s="48"/>
      <c r="F2" s="48"/>
      <c r="G2" s="48"/>
    </row>
    <row r="3" spans="1:13" ht="38.4" customHeight="1" x14ac:dyDescent="0.3">
      <c r="B3" s="39"/>
      <c r="C3" s="39"/>
      <c r="D3" s="39" t="s">
        <v>248</v>
      </c>
      <c r="E3" s="39"/>
      <c r="F3" s="39"/>
      <c r="G3" s="39"/>
    </row>
    <row r="4" spans="1:13" ht="24" x14ac:dyDescent="0.3">
      <c r="A4" s="33" t="s">
        <v>0</v>
      </c>
      <c r="B4" s="33" t="s">
        <v>1</v>
      </c>
      <c r="C4" s="24" t="s">
        <v>2</v>
      </c>
      <c r="D4" s="49" t="s">
        <v>3</v>
      </c>
      <c r="E4" s="49"/>
      <c r="F4" s="49"/>
      <c r="G4" s="49"/>
      <c r="H4" s="24" t="s">
        <v>4</v>
      </c>
      <c r="I4" s="24" t="s">
        <v>5</v>
      </c>
      <c r="J4" s="24" t="s">
        <v>200</v>
      </c>
      <c r="K4" s="24" t="s">
        <v>199</v>
      </c>
      <c r="L4" s="24" t="s">
        <v>195</v>
      </c>
      <c r="M4" s="42" t="s">
        <v>249</v>
      </c>
    </row>
    <row r="5" spans="1:13" ht="103.5" customHeight="1" x14ac:dyDescent="0.3">
      <c r="A5" s="5">
        <v>1</v>
      </c>
      <c r="B5" s="5" t="s">
        <v>6</v>
      </c>
      <c r="C5" s="5">
        <v>2012</v>
      </c>
      <c r="D5" s="50" t="s">
        <v>212</v>
      </c>
      <c r="E5" s="50"/>
      <c r="F5" s="50"/>
      <c r="G5" s="50"/>
      <c r="H5" s="5" t="s">
        <v>7</v>
      </c>
      <c r="I5" s="5" t="s">
        <v>8</v>
      </c>
      <c r="J5" s="5">
        <v>703.7</v>
      </c>
      <c r="K5" s="5">
        <v>3545</v>
      </c>
      <c r="L5" s="6" t="s">
        <v>9</v>
      </c>
      <c r="M5" s="43">
        <v>2958741.84</v>
      </c>
    </row>
    <row r="6" spans="1:13" ht="64.5" customHeight="1" x14ac:dyDescent="0.3">
      <c r="A6" s="5">
        <v>2</v>
      </c>
      <c r="B6" s="5" t="s">
        <v>10</v>
      </c>
      <c r="C6" s="5">
        <v>2012</v>
      </c>
      <c r="D6" s="50" t="s">
        <v>203</v>
      </c>
      <c r="E6" s="50"/>
      <c r="F6" s="50"/>
      <c r="G6" s="50"/>
      <c r="H6" s="5" t="s">
        <v>11</v>
      </c>
      <c r="I6" s="5" t="s">
        <v>8</v>
      </c>
      <c r="J6" s="5">
        <v>17.25</v>
      </c>
      <c r="K6" s="5">
        <v>93.6</v>
      </c>
      <c r="L6" s="6" t="s">
        <v>12</v>
      </c>
      <c r="M6" s="43">
        <v>97350.55</v>
      </c>
    </row>
    <row r="7" spans="1:13" ht="102" customHeight="1" x14ac:dyDescent="0.3">
      <c r="A7" s="5">
        <v>3</v>
      </c>
      <c r="B7" s="5" t="s">
        <v>13</v>
      </c>
      <c r="C7" s="5">
        <v>2015</v>
      </c>
      <c r="D7" s="50" t="s">
        <v>204</v>
      </c>
      <c r="E7" s="50"/>
      <c r="F7" s="50"/>
      <c r="G7" s="50"/>
      <c r="H7" s="5" t="s">
        <v>14</v>
      </c>
      <c r="I7" s="5" t="s">
        <v>8</v>
      </c>
      <c r="J7" s="5">
        <v>644.13</v>
      </c>
      <c r="K7" s="5">
        <v>3557.67</v>
      </c>
      <c r="L7" s="6" t="s">
        <v>15</v>
      </c>
      <c r="M7" s="43">
        <v>3505284.61</v>
      </c>
    </row>
    <row r="8" spans="1:13" ht="76.5" customHeight="1" x14ac:dyDescent="0.3">
      <c r="A8" s="5">
        <v>4</v>
      </c>
      <c r="B8" s="5" t="s">
        <v>16</v>
      </c>
      <c r="C8" s="5">
        <v>2012</v>
      </c>
      <c r="D8" s="50" t="s">
        <v>203</v>
      </c>
      <c r="E8" s="50"/>
      <c r="F8" s="50"/>
      <c r="G8" s="50"/>
      <c r="H8" s="5" t="s">
        <v>17</v>
      </c>
      <c r="I8" s="5" t="s">
        <v>8</v>
      </c>
      <c r="J8" s="5">
        <v>17.25</v>
      </c>
      <c r="K8" s="5">
        <v>96.6</v>
      </c>
      <c r="L8" s="6" t="s">
        <v>18</v>
      </c>
      <c r="M8" s="43">
        <v>97350.55</v>
      </c>
    </row>
    <row r="9" spans="1:13" ht="184.5" customHeight="1" x14ac:dyDescent="0.3">
      <c r="A9" s="5">
        <v>5</v>
      </c>
      <c r="B9" s="5" t="s">
        <v>19</v>
      </c>
      <c r="C9" s="5">
        <v>2012</v>
      </c>
      <c r="D9" s="50" t="s">
        <v>202</v>
      </c>
      <c r="E9" s="50"/>
      <c r="F9" s="50"/>
      <c r="G9" s="50"/>
      <c r="H9" s="25" t="s">
        <v>20</v>
      </c>
      <c r="I9" s="5" t="s">
        <v>8</v>
      </c>
      <c r="J9" s="5" t="s">
        <v>21</v>
      </c>
      <c r="K9" s="5" t="s">
        <v>22</v>
      </c>
      <c r="L9" s="6" t="s">
        <v>23</v>
      </c>
      <c r="M9" s="46">
        <v>11742563.369999999</v>
      </c>
    </row>
    <row r="10" spans="1:13" ht="102" customHeight="1" x14ac:dyDescent="0.3">
      <c r="A10" s="5">
        <v>6</v>
      </c>
      <c r="B10" s="5" t="s">
        <v>24</v>
      </c>
      <c r="C10" s="5">
        <v>2012</v>
      </c>
      <c r="D10" s="50" t="s">
        <v>198</v>
      </c>
      <c r="E10" s="50"/>
      <c r="F10" s="50"/>
      <c r="G10" s="50"/>
      <c r="H10" s="5" t="s">
        <v>25</v>
      </c>
      <c r="I10" s="5" t="s">
        <v>8</v>
      </c>
      <c r="J10" s="5" t="s">
        <v>26</v>
      </c>
      <c r="K10" s="5" t="s">
        <v>27</v>
      </c>
      <c r="L10" s="6" t="s">
        <v>28</v>
      </c>
      <c r="M10" s="47"/>
    </row>
    <row r="11" spans="1:13" ht="63.75" customHeight="1" x14ac:dyDescent="0.3">
      <c r="A11" s="5">
        <v>7</v>
      </c>
      <c r="B11" s="5" t="s">
        <v>29</v>
      </c>
      <c r="C11" s="5">
        <v>2012</v>
      </c>
      <c r="D11" s="50" t="s">
        <v>205</v>
      </c>
      <c r="E11" s="50"/>
      <c r="F11" s="50"/>
      <c r="G11" s="50"/>
      <c r="H11" s="5" t="s">
        <v>30</v>
      </c>
      <c r="I11" s="5" t="s">
        <v>8</v>
      </c>
      <c r="J11" s="5">
        <v>702</v>
      </c>
      <c r="K11" s="5">
        <v>3576</v>
      </c>
      <c r="L11" s="6" t="s">
        <v>31</v>
      </c>
      <c r="M11" s="43">
        <v>1359830.16</v>
      </c>
    </row>
    <row r="12" spans="1:13" ht="63.75" customHeight="1" x14ac:dyDescent="0.3">
      <c r="A12" s="5">
        <v>8</v>
      </c>
      <c r="B12" s="5" t="s">
        <v>29</v>
      </c>
      <c r="C12" s="5">
        <v>2015</v>
      </c>
      <c r="D12" s="50" t="s">
        <v>197</v>
      </c>
      <c r="E12" s="50"/>
      <c r="F12" s="50"/>
      <c r="G12" s="50"/>
      <c r="H12" s="5" t="s">
        <v>30</v>
      </c>
      <c r="I12" s="5" t="s">
        <v>8</v>
      </c>
      <c r="J12" s="5">
        <v>250.56</v>
      </c>
      <c r="K12" s="5">
        <v>1411.8</v>
      </c>
      <c r="L12" s="6" t="s">
        <v>32</v>
      </c>
      <c r="M12" s="43">
        <v>485354.76</v>
      </c>
    </row>
    <row r="13" spans="1:13" ht="63.75" customHeight="1" x14ac:dyDescent="0.3">
      <c r="A13" s="5">
        <v>9</v>
      </c>
      <c r="B13" s="5" t="s">
        <v>33</v>
      </c>
      <c r="C13" s="5">
        <v>2012</v>
      </c>
      <c r="D13" s="50" t="s">
        <v>38</v>
      </c>
      <c r="E13" s="50"/>
      <c r="F13" s="50"/>
      <c r="G13" s="50"/>
      <c r="H13" s="5" t="s">
        <v>30</v>
      </c>
      <c r="I13" s="5" t="s">
        <v>8</v>
      </c>
      <c r="J13" s="5">
        <v>212.8</v>
      </c>
      <c r="K13" s="5">
        <v>1139</v>
      </c>
      <c r="L13" s="6" t="s">
        <v>34</v>
      </c>
      <c r="M13" s="43">
        <v>713377.95</v>
      </c>
    </row>
    <row r="14" spans="1:13" ht="63" customHeight="1" x14ac:dyDescent="0.3">
      <c r="A14" s="5">
        <v>10</v>
      </c>
      <c r="B14" s="5" t="s">
        <v>33</v>
      </c>
      <c r="C14" s="5">
        <v>2015</v>
      </c>
      <c r="D14" s="50" t="s">
        <v>35</v>
      </c>
      <c r="E14" s="50"/>
      <c r="F14" s="50"/>
      <c r="G14" s="50"/>
      <c r="H14" s="5" t="s">
        <v>30</v>
      </c>
      <c r="I14" s="5" t="s">
        <v>8</v>
      </c>
      <c r="J14" s="5">
        <v>212.72</v>
      </c>
      <c r="K14" s="5">
        <v>1178.3</v>
      </c>
      <c r="L14" s="6" t="s">
        <v>36</v>
      </c>
      <c r="M14" s="43">
        <v>713109.76</v>
      </c>
    </row>
    <row r="15" spans="1:13" ht="64.95" customHeight="1" x14ac:dyDescent="0.3">
      <c r="A15" s="5">
        <v>11</v>
      </c>
      <c r="B15" s="5" t="s">
        <v>37</v>
      </c>
      <c r="C15" s="5">
        <v>2012</v>
      </c>
      <c r="D15" s="50" t="s">
        <v>38</v>
      </c>
      <c r="E15" s="50"/>
      <c r="F15" s="50"/>
      <c r="G15" s="50"/>
      <c r="H15" s="5" t="s">
        <v>208</v>
      </c>
      <c r="I15" s="5" t="s">
        <v>8</v>
      </c>
      <c r="J15" s="5">
        <v>276.89999999999998</v>
      </c>
      <c r="K15" s="5">
        <v>1495</v>
      </c>
      <c r="L15" s="6" t="s">
        <v>39</v>
      </c>
      <c r="M15" s="43">
        <v>495855.91</v>
      </c>
    </row>
    <row r="16" spans="1:13" ht="104.25" customHeight="1" x14ac:dyDescent="0.3">
      <c r="A16" s="5">
        <v>12</v>
      </c>
      <c r="B16" s="5" t="s">
        <v>40</v>
      </c>
      <c r="C16" s="5">
        <v>2012</v>
      </c>
      <c r="D16" s="50" t="s">
        <v>206</v>
      </c>
      <c r="E16" s="50"/>
      <c r="F16" s="50"/>
      <c r="G16" s="50"/>
      <c r="H16" s="5" t="s">
        <v>207</v>
      </c>
      <c r="I16" s="5" t="s">
        <v>8</v>
      </c>
      <c r="J16" s="5">
        <v>216.2</v>
      </c>
      <c r="K16" s="5">
        <v>1600</v>
      </c>
      <c r="L16" s="6" t="s">
        <v>41</v>
      </c>
      <c r="M16" s="43">
        <v>581227.76</v>
      </c>
    </row>
    <row r="17" spans="1:13" ht="51.75" customHeight="1" x14ac:dyDescent="0.3">
      <c r="A17" s="5">
        <v>13</v>
      </c>
      <c r="B17" s="5" t="s">
        <v>42</v>
      </c>
      <c r="C17" s="5">
        <v>2012</v>
      </c>
      <c r="D17" s="50" t="s">
        <v>43</v>
      </c>
      <c r="E17" s="50"/>
      <c r="F17" s="50"/>
      <c r="G17" s="50"/>
      <c r="H17" s="5" t="s">
        <v>208</v>
      </c>
      <c r="I17" s="5" t="s">
        <v>8</v>
      </c>
      <c r="J17" s="5">
        <v>143.6</v>
      </c>
      <c r="K17" s="5">
        <v>1073</v>
      </c>
      <c r="L17" s="6" t="s">
        <v>44</v>
      </c>
      <c r="M17" s="43">
        <v>392312.33</v>
      </c>
    </row>
    <row r="18" spans="1:13" ht="192" customHeight="1" x14ac:dyDescent="0.3">
      <c r="A18" s="5">
        <v>14</v>
      </c>
      <c r="B18" s="5" t="s">
        <v>45</v>
      </c>
      <c r="C18" s="5">
        <v>2012</v>
      </c>
      <c r="D18" s="50" t="s">
        <v>46</v>
      </c>
      <c r="E18" s="50"/>
      <c r="F18" s="50"/>
      <c r="G18" s="50"/>
      <c r="H18" s="5" t="s">
        <v>47</v>
      </c>
      <c r="I18" s="5" t="s">
        <v>8</v>
      </c>
      <c r="J18" s="5">
        <v>4784.3999999999996</v>
      </c>
      <c r="K18" s="5">
        <v>50981.5</v>
      </c>
      <c r="L18" s="6" t="s">
        <v>48</v>
      </c>
      <c r="M18" s="43">
        <v>20176293.239999998</v>
      </c>
    </row>
    <row r="19" spans="1:13" ht="91.5" customHeight="1" x14ac:dyDescent="0.3">
      <c r="A19" s="5">
        <v>15</v>
      </c>
      <c r="B19" s="5" t="s">
        <v>49</v>
      </c>
      <c r="C19" s="9">
        <v>2012</v>
      </c>
      <c r="D19" s="51" t="s">
        <v>209</v>
      </c>
      <c r="E19" s="51"/>
      <c r="F19" s="51"/>
      <c r="G19" s="51"/>
      <c r="H19" s="5" t="s">
        <v>30</v>
      </c>
      <c r="I19" s="5" t="s">
        <v>8</v>
      </c>
      <c r="J19" s="5" t="s">
        <v>30</v>
      </c>
      <c r="K19" s="5" t="s">
        <v>30</v>
      </c>
      <c r="L19" s="6" t="s">
        <v>50</v>
      </c>
      <c r="M19" s="43">
        <v>881967.2</v>
      </c>
    </row>
    <row r="20" spans="1:13" ht="127.5" customHeight="1" x14ac:dyDescent="0.3">
      <c r="A20" s="5">
        <v>16</v>
      </c>
      <c r="B20" s="5" t="s">
        <v>51</v>
      </c>
      <c r="C20" s="5">
        <v>2012</v>
      </c>
      <c r="D20" s="50" t="s">
        <v>210</v>
      </c>
      <c r="E20" s="50"/>
      <c r="F20" s="50"/>
      <c r="G20" s="50"/>
      <c r="H20" s="5" t="s">
        <v>30</v>
      </c>
      <c r="I20" s="5" t="s">
        <v>8</v>
      </c>
      <c r="J20" s="5" t="s">
        <v>30</v>
      </c>
      <c r="K20" s="5" t="s">
        <v>30</v>
      </c>
      <c r="L20" s="6" t="s">
        <v>52</v>
      </c>
      <c r="M20" s="43">
        <v>1086076.68</v>
      </c>
    </row>
    <row r="21" spans="1:13" ht="51" customHeight="1" x14ac:dyDescent="0.3">
      <c r="A21" s="5">
        <v>17</v>
      </c>
      <c r="B21" s="5" t="s">
        <v>53</v>
      </c>
      <c r="C21" s="5">
        <v>2012</v>
      </c>
      <c r="D21" s="50" t="s">
        <v>211</v>
      </c>
      <c r="E21" s="50"/>
      <c r="F21" s="50"/>
      <c r="G21" s="50"/>
      <c r="H21" s="5" t="s">
        <v>30</v>
      </c>
      <c r="I21" s="5" t="s">
        <v>8</v>
      </c>
      <c r="J21" s="5" t="s">
        <v>30</v>
      </c>
      <c r="K21" s="5" t="s">
        <v>30</v>
      </c>
      <c r="L21" s="6" t="s">
        <v>54</v>
      </c>
      <c r="M21" s="43">
        <v>3913886</v>
      </c>
    </row>
    <row r="22" spans="1:13" ht="48" customHeight="1" x14ac:dyDescent="0.3">
      <c r="A22" s="5">
        <v>18</v>
      </c>
      <c r="B22" s="5" t="s">
        <v>55</v>
      </c>
      <c r="C22" s="5">
        <v>2015</v>
      </c>
      <c r="D22" s="52" t="s">
        <v>56</v>
      </c>
      <c r="E22" s="52"/>
      <c r="F22" s="52"/>
      <c r="G22" s="52"/>
      <c r="H22" s="5" t="s">
        <v>30</v>
      </c>
      <c r="I22" s="5" t="s">
        <v>8</v>
      </c>
      <c r="J22" s="30">
        <v>72</v>
      </c>
      <c r="K22" s="30">
        <v>183.6</v>
      </c>
      <c r="L22" s="6" t="s">
        <v>57</v>
      </c>
      <c r="M22" s="43">
        <v>144406.79999999999</v>
      </c>
    </row>
    <row r="23" spans="1:13" ht="89.25" customHeight="1" x14ac:dyDescent="0.3">
      <c r="A23" s="5">
        <v>19</v>
      </c>
      <c r="B23" s="5" t="s">
        <v>58</v>
      </c>
      <c r="C23" s="5">
        <v>2012</v>
      </c>
      <c r="D23" s="50" t="s">
        <v>196</v>
      </c>
      <c r="E23" s="50"/>
      <c r="F23" s="50"/>
      <c r="G23" s="50"/>
      <c r="H23" s="5" t="s">
        <v>30</v>
      </c>
      <c r="I23" s="5" t="s">
        <v>8</v>
      </c>
      <c r="J23" s="5">
        <v>22000</v>
      </c>
      <c r="K23" s="5" t="s">
        <v>59</v>
      </c>
      <c r="L23" s="6" t="s">
        <v>60</v>
      </c>
      <c r="M23" s="43">
        <v>9699800</v>
      </c>
    </row>
    <row r="24" spans="1:13" ht="89.25" customHeight="1" x14ac:dyDescent="0.3">
      <c r="A24" s="5">
        <v>20</v>
      </c>
      <c r="B24" s="5" t="s">
        <v>224</v>
      </c>
      <c r="C24" s="5"/>
      <c r="D24" s="53" t="s">
        <v>225</v>
      </c>
      <c r="E24" s="54"/>
      <c r="F24" s="54"/>
      <c r="G24" s="55"/>
      <c r="H24" s="5" t="s">
        <v>30</v>
      </c>
      <c r="I24" s="5" t="s">
        <v>8</v>
      </c>
      <c r="J24" s="5">
        <v>23000</v>
      </c>
      <c r="K24" s="5" t="s">
        <v>61</v>
      </c>
      <c r="L24" s="6" t="s">
        <v>62</v>
      </c>
      <c r="M24" s="43">
        <v>3380233.33</v>
      </c>
    </row>
    <row r="25" spans="1:13" ht="24" x14ac:dyDescent="0.3">
      <c r="A25" s="5">
        <v>21</v>
      </c>
      <c r="B25" s="5" t="s">
        <v>63</v>
      </c>
      <c r="C25" s="5">
        <v>2012</v>
      </c>
      <c r="D25" s="50" t="s">
        <v>64</v>
      </c>
      <c r="E25" s="50"/>
      <c r="F25" s="50"/>
      <c r="G25" s="50"/>
      <c r="H25" s="5" t="s">
        <v>30</v>
      </c>
      <c r="I25" s="5" t="s">
        <v>8</v>
      </c>
      <c r="J25" s="5" t="s">
        <v>30</v>
      </c>
      <c r="K25" s="5" t="s">
        <v>30</v>
      </c>
      <c r="L25" s="6" t="s">
        <v>65</v>
      </c>
      <c r="M25" s="43">
        <v>228658.87</v>
      </c>
    </row>
    <row r="26" spans="1:13" ht="72" customHeight="1" x14ac:dyDescent="0.3">
      <c r="A26" s="5">
        <v>22</v>
      </c>
      <c r="B26" s="5" t="s">
        <v>66</v>
      </c>
      <c r="C26" s="5">
        <v>2012</v>
      </c>
      <c r="D26" s="50" t="s">
        <v>67</v>
      </c>
      <c r="E26" s="50"/>
      <c r="F26" s="50"/>
      <c r="G26" s="50"/>
      <c r="H26" s="5" t="s">
        <v>68</v>
      </c>
      <c r="I26" s="5" t="s">
        <v>227</v>
      </c>
      <c r="J26" s="5">
        <v>64</v>
      </c>
      <c r="K26" s="5">
        <v>261</v>
      </c>
      <c r="L26" s="6" t="s">
        <v>69</v>
      </c>
      <c r="M26" s="43">
        <v>274430.2</v>
      </c>
    </row>
    <row r="27" spans="1:13" ht="51" customHeight="1" x14ac:dyDescent="0.3">
      <c r="A27" s="5">
        <v>23</v>
      </c>
      <c r="B27" s="5" t="s">
        <v>29</v>
      </c>
      <c r="C27" s="5">
        <v>2012</v>
      </c>
      <c r="D27" s="53" t="s">
        <v>70</v>
      </c>
      <c r="E27" s="56"/>
      <c r="F27" s="56"/>
      <c r="G27" s="57"/>
      <c r="H27" s="5" t="s">
        <v>30</v>
      </c>
      <c r="I27" s="5" t="s">
        <v>227</v>
      </c>
      <c r="J27" s="5">
        <v>204.8</v>
      </c>
      <c r="K27" s="5">
        <v>11400</v>
      </c>
      <c r="L27" s="6" t="s">
        <v>71</v>
      </c>
      <c r="M27" s="43">
        <v>396713.98</v>
      </c>
    </row>
    <row r="28" spans="1:13" ht="76.5" customHeight="1" x14ac:dyDescent="0.3">
      <c r="A28" s="5">
        <v>24</v>
      </c>
      <c r="B28" s="5" t="s">
        <v>72</v>
      </c>
      <c r="C28" s="5">
        <v>2012</v>
      </c>
      <c r="D28" s="50" t="s">
        <v>73</v>
      </c>
      <c r="E28" s="50"/>
      <c r="F28" s="50"/>
      <c r="G28" s="50"/>
      <c r="H28" s="5" t="s">
        <v>30</v>
      </c>
      <c r="I28" s="5" t="s">
        <v>227</v>
      </c>
      <c r="J28" s="5">
        <v>68.040000000000006</v>
      </c>
      <c r="K28" s="5">
        <v>390</v>
      </c>
      <c r="L28" s="6" t="s">
        <v>74</v>
      </c>
      <c r="M28" s="43">
        <v>234233.73</v>
      </c>
    </row>
    <row r="29" spans="1:13" ht="89.25" customHeight="1" x14ac:dyDescent="0.3">
      <c r="A29" s="5">
        <v>25</v>
      </c>
      <c r="B29" s="5" t="s">
        <v>75</v>
      </c>
      <c r="C29" s="5">
        <v>2001</v>
      </c>
      <c r="D29" s="50" t="s">
        <v>213</v>
      </c>
      <c r="E29" s="50"/>
      <c r="F29" s="50"/>
      <c r="G29" s="50"/>
      <c r="H29" s="5" t="s">
        <v>76</v>
      </c>
      <c r="I29" s="5" t="s">
        <v>77</v>
      </c>
      <c r="J29" s="5">
        <v>79.099999999999994</v>
      </c>
      <c r="K29" s="5">
        <v>237</v>
      </c>
      <c r="L29" s="6" t="s">
        <v>78</v>
      </c>
      <c r="M29" s="43">
        <v>386740.47</v>
      </c>
    </row>
    <row r="30" spans="1:13" ht="24" x14ac:dyDescent="0.3">
      <c r="A30" s="5">
        <v>26</v>
      </c>
      <c r="B30" s="5" t="s">
        <v>63</v>
      </c>
      <c r="C30" s="5">
        <v>2012</v>
      </c>
      <c r="D30" s="50" t="s">
        <v>64</v>
      </c>
      <c r="E30" s="50"/>
      <c r="F30" s="50"/>
      <c r="G30" s="50"/>
      <c r="H30" s="5" t="s">
        <v>30</v>
      </c>
      <c r="I30" s="5" t="s">
        <v>79</v>
      </c>
      <c r="J30" s="5" t="s">
        <v>30</v>
      </c>
      <c r="K30" s="5" t="s">
        <v>30</v>
      </c>
      <c r="L30" s="6" t="s">
        <v>80</v>
      </c>
      <c r="M30" s="43">
        <v>48032.93</v>
      </c>
    </row>
    <row r="31" spans="1:13" ht="66" customHeight="1" x14ac:dyDescent="0.3">
      <c r="A31" s="5">
        <v>27</v>
      </c>
      <c r="B31" s="5" t="s">
        <v>81</v>
      </c>
      <c r="C31" s="5">
        <v>2001</v>
      </c>
      <c r="D31" s="50" t="s">
        <v>82</v>
      </c>
      <c r="E31" s="50"/>
      <c r="F31" s="50"/>
      <c r="G31" s="50"/>
      <c r="H31" s="5" t="s">
        <v>83</v>
      </c>
      <c r="I31" s="5" t="s">
        <v>84</v>
      </c>
      <c r="J31" s="5">
        <v>153.1</v>
      </c>
      <c r="K31" s="5">
        <v>505</v>
      </c>
      <c r="L31" s="6" t="s">
        <v>85</v>
      </c>
      <c r="M31" s="43">
        <v>466025.68</v>
      </c>
    </row>
    <row r="32" spans="1:13" ht="87.6" customHeight="1" x14ac:dyDescent="0.3">
      <c r="A32" s="5">
        <v>28</v>
      </c>
      <c r="B32" s="5" t="s">
        <v>86</v>
      </c>
      <c r="C32" s="5">
        <v>1991</v>
      </c>
      <c r="D32" s="50" t="s">
        <v>87</v>
      </c>
      <c r="E32" s="50"/>
      <c r="F32" s="50"/>
      <c r="G32" s="50"/>
      <c r="H32" s="5" t="s">
        <v>88</v>
      </c>
      <c r="I32" s="5" t="s">
        <v>84</v>
      </c>
      <c r="J32" s="5">
        <v>100.65</v>
      </c>
      <c r="K32" s="5">
        <v>293</v>
      </c>
      <c r="L32" s="6" t="s">
        <v>89</v>
      </c>
      <c r="M32" s="43">
        <v>164152.1</v>
      </c>
    </row>
    <row r="33" spans="1:13" ht="47.4" customHeight="1" x14ac:dyDescent="0.3">
      <c r="A33" s="5">
        <v>29</v>
      </c>
      <c r="B33" s="5" t="s">
        <v>90</v>
      </c>
      <c r="C33" s="5">
        <v>2003</v>
      </c>
      <c r="D33" s="52" t="s">
        <v>214</v>
      </c>
      <c r="E33" s="52"/>
      <c r="F33" s="52"/>
      <c r="G33" s="52"/>
      <c r="H33" s="5" t="s">
        <v>91</v>
      </c>
      <c r="I33" s="5" t="s">
        <v>84</v>
      </c>
      <c r="J33" s="5">
        <v>148</v>
      </c>
      <c r="K33" s="5">
        <v>680</v>
      </c>
      <c r="L33" s="6" t="s">
        <v>92</v>
      </c>
      <c r="M33" s="43">
        <v>286687.84000000003</v>
      </c>
    </row>
    <row r="34" spans="1:13" ht="76.5" customHeight="1" x14ac:dyDescent="0.3">
      <c r="A34" s="5">
        <v>30</v>
      </c>
      <c r="B34" s="5" t="s">
        <v>93</v>
      </c>
      <c r="C34" s="5">
        <v>2003</v>
      </c>
      <c r="D34" s="50" t="s">
        <v>215</v>
      </c>
      <c r="E34" s="50"/>
      <c r="F34" s="50"/>
      <c r="G34" s="50"/>
      <c r="H34" s="5" t="s">
        <v>94</v>
      </c>
      <c r="I34" s="5" t="s">
        <v>84</v>
      </c>
      <c r="J34" s="5">
        <v>402.8</v>
      </c>
      <c r="K34" s="5">
        <v>1837</v>
      </c>
      <c r="L34" s="6" t="s">
        <v>95</v>
      </c>
      <c r="M34" s="43">
        <v>780255.82</v>
      </c>
    </row>
    <row r="35" spans="1:13" ht="76.5" customHeight="1" x14ac:dyDescent="0.3">
      <c r="A35" s="5">
        <v>31</v>
      </c>
      <c r="B35" s="5" t="s">
        <v>96</v>
      </c>
      <c r="C35" s="5">
        <v>2018</v>
      </c>
      <c r="D35" s="50" t="s">
        <v>97</v>
      </c>
      <c r="E35" s="50"/>
      <c r="F35" s="50"/>
      <c r="G35" s="50"/>
      <c r="H35" s="5" t="s">
        <v>98</v>
      </c>
      <c r="I35" s="5" t="s">
        <v>8</v>
      </c>
      <c r="J35" s="5">
        <v>356.8</v>
      </c>
      <c r="K35" s="5">
        <v>3557.3</v>
      </c>
      <c r="L35" s="6" t="s">
        <v>99</v>
      </c>
      <c r="M35" s="43">
        <v>1391455.78</v>
      </c>
    </row>
    <row r="36" spans="1:13" ht="38.25" customHeight="1" x14ac:dyDescent="0.3">
      <c r="A36" s="5">
        <v>32</v>
      </c>
      <c r="B36" s="40" t="s">
        <v>100</v>
      </c>
      <c r="C36" s="40">
        <v>2012</v>
      </c>
      <c r="D36" s="69" t="s">
        <v>216</v>
      </c>
      <c r="E36" s="69"/>
      <c r="F36" s="69"/>
      <c r="G36" s="69"/>
      <c r="H36" s="5" t="s">
        <v>30</v>
      </c>
      <c r="I36" s="5" t="s">
        <v>84</v>
      </c>
      <c r="J36" s="5" t="s">
        <v>30</v>
      </c>
      <c r="K36" s="5" t="s">
        <v>30</v>
      </c>
      <c r="L36" s="6" t="s">
        <v>101</v>
      </c>
      <c r="M36" s="43">
        <v>10094.629999999999</v>
      </c>
    </row>
    <row r="37" spans="1:13" ht="38.25" customHeight="1" x14ac:dyDescent="0.3">
      <c r="A37" s="5">
        <v>33</v>
      </c>
      <c r="B37" s="5" t="s">
        <v>63</v>
      </c>
      <c r="C37" s="5"/>
      <c r="D37" s="50" t="s">
        <v>64</v>
      </c>
      <c r="E37" s="50"/>
      <c r="F37" s="50"/>
      <c r="G37" s="50"/>
      <c r="H37" s="5" t="s">
        <v>226</v>
      </c>
      <c r="I37" s="5" t="s">
        <v>77</v>
      </c>
      <c r="J37" s="5" t="s">
        <v>30</v>
      </c>
      <c r="K37" s="5" t="s">
        <v>30</v>
      </c>
      <c r="L37" s="6" t="s">
        <v>233</v>
      </c>
      <c r="M37" s="43">
        <v>98935.47</v>
      </c>
    </row>
    <row r="38" spans="1:13" ht="24" x14ac:dyDescent="0.3">
      <c r="A38" s="5">
        <v>34</v>
      </c>
      <c r="B38" s="5" t="s">
        <v>63</v>
      </c>
      <c r="C38" s="5">
        <v>2012</v>
      </c>
      <c r="D38" s="50" t="s">
        <v>64</v>
      </c>
      <c r="E38" s="50"/>
      <c r="F38" s="50"/>
      <c r="G38" s="50"/>
      <c r="H38" s="5" t="s">
        <v>30</v>
      </c>
      <c r="I38" s="5" t="s">
        <v>84</v>
      </c>
      <c r="J38" s="5" t="s">
        <v>30</v>
      </c>
      <c r="K38" s="5" t="s">
        <v>30</v>
      </c>
      <c r="L38" s="6" t="s">
        <v>102</v>
      </c>
      <c r="M38" s="43">
        <v>125133.94</v>
      </c>
    </row>
    <row r="39" spans="1:13" ht="51.75" customHeight="1" x14ac:dyDescent="0.3">
      <c r="A39" s="5">
        <v>35</v>
      </c>
      <c r="B39" s="5" t="s">
        <v>103</v>
      </c>
      <c r="C39" s="5">
        <v>2015</v>
      </c>
      <c r="D39" s="50" t="s">
        <v>217</v>
      </c>
      <c r="E39" s="50"/>
      <c r="F39" s="50"/>
      <c r="G39" s="50"/>
      <c r="H39" s="31" t="s">
        <v>104</v>
      </c>
      <c r="I39" s="5" t="s">
        <v>84</v>
      </c>
      <c r="J39" s="5">
        <v>212</v>
      </c>
      <c r="K39" s="5">
        <v>1176</v>
      </c>
      <c r="L39" s="6" t="s">
        <v>36</v>
      </c>
      <c r="M39" s="43">
        <v>751775.32</v>
      </c>
    </row>
    <row r="40" spans="1:13" ht="51" customHeight="1" x14ac:dyDescent="0.3">
      <c r="A40" s="5">
        <v>36</v>
      </c>
      <c r="B40" s="5" t="s">
        <v>29</v>
      </c>
      <c r="C40" s="5">
        <v>2015</v>
      </c>
      <c r="D40" s="50" t="s">
        <v>218</v>
      </c>
      <c r="E40" s="50"/>
      <c r="F40" s="50"/>
      <c r="G40" s="50"/>
      <c r="H40" s="31" t="s">
        <v>104</v>
      </c>
      <c r="I40" s="5" t="s">
        <v>105</v>
      </c>
      <c r="J40" s="5">
        <v>250</v>
      </c>
      <c r="K40" s="5">
        <v>1424</v>
      </c>
      <c r="L40" s="6" t="s">
        <v>32</v>
      </c>
      <c r="M40" s="43">
        <v>484270</v>
      </c>
    </row>
    <row r="41" spans="1:13" ht="67.5" customHeight="1" x14ac:dyDescent="0.3">
      <c r="A41" s="5">
        <v>37</v>
      </c>
      <c r="B41" s="5" t="s">
        <v>106</v>
      </c>
      <c r="C41" s="5">
        <v>2012</v>
      </c>
      <c r="D41" s="50" t="s">
        <v>107</v>
      </c>
      <c r="E41" s="50"/>
      <c r="F41" s="50"/>
      <c r="G41" s="50"/>
      <c r="H41" s="5" t="s">
        <v>108</v>
      </c>
      <c r="I41" s="11" t="s">
        <v>79</v>
      </c>
      <c r="J41" s="5">
        <v>64</v>
      </c>
      <c r="K41" s="5">
        <v>261</v>
      </c>
      <c r="L41" s="6" t="s">
        <v>109</v>
      </c>
      <c r="M41" s="43">
        <v>361184.64</v>
      </c>
    </row>
    <row r="42" spans="1:13" ht="54.75" customHeight="1" x14ac:dyDescent="0.3">
      <c r="A42" s="5">
        <v>38</v>
      </c>
      <c r="B42" s="5" t="s">
        <v>29</v>
      </c>
      <c r="C42" s="5">
        <v>2012</v>
      </c>
      <c r="D42" s="50" t="s">
        <v>219</v>
      </c>
      <c r="E42" s="50"/>
      <c r="F42" s="50"/>
      <c r="G42" s="50"/>
      <c r="H42" s="5" t="s">
        <v>30</v>
      </c>
      <c r="I42" s="11" t="s">
        <v>79</v>
      </c>
      <c r="J42" s="5">
        <v>204.8</v>
      </c>
      <c r="K42" s="5">
        <v>11400</v>
      </c>
      <c r="L42" s="6" t="s">
        <v>110</v>
      </c>
      <c r="M42" s="43">
        <v>396713.98</v>
      </c>
    </row>
    <row r="43" spans="1:13" ht="97.5" customHeight="1" x14ac:dyDescent="0.3">
      <c r="A43" s="5">
        <v>39</v>
      </c>
      <c r="B43" s="5" t="s">
        <v>72</v>
      </c>
      <c r="C43" s="5">
        <v>2012</v>
      </c>
      <c r="D43" s="50" t="s">
        <v>111</v>
      </c>
      <c r="E43" s="50"/>
      <c r="F43" s="50"/>
      <c r="G43" s="50"/>
      <c r="H43" s="5" t="s">
        <v>30</v>
      </c>
      <c r="I43" s="11" t="s">
        <v>79</v>
      </c>
      <c r="J43" s="5">
        <v>68.040000000000006</v>
      </c>
      <c r="K43" s="5">
        <v>390</v>
      </c>
      <c r="L43" s="6" t="s">
        <v>112</v>
      </c>
      <c r="M43" s="43">
        <v>249748.62</v>
      </c>
    </row>
    <row r="44" spans="1:13" ht="63" customHeight="1" x14ac:dyDescent="0.3">
      <c r="A44" s="5">
        <v>40</v>
      </c>
      <c r="B44" s="5" t="s">
        <v>113</v>
      </c>
      <c r="C44" s="5">
        <v>2018</v>
      </c>
      <c r="D44" s="50" t="s">
        <v>114</v>
      </c>
      <c r="E44" s="50"/>
      <c r="F44" s="50"/>
      <c r="G44" s="50"/>
      <c r="H44" s="5" t="s">
        <v>30</v>
      </c>
      <c r="I44" s="11" t="s">
        <v>79</v>
      </c>
      <c r="J44" s="5" t="s">
        <v>30</v>
      </c>
      <c r="K44" s="5" t="s">
        <v>30</v>
      </c>
      <c r="L44" s="6" t="s">
        <v>115</v>
      </c>
      <c r="M44" s="43">
        <v>643031.55000000005</v>
      </c>
    </row>
    <row r="45" spans="1:13" ht="165" customHeight="1" x14ac:dyDescent="0.3">
      <c r="A45" s="5">
        <v>41</v>
      </c>
      <c r="B45" s="5" t="s">
        <v>117</v>
      </c>
      <c r="C45" s="8">
        <v>2015</v>
      </c>
      <c r="D45" s="50" t="s">
        <v>118</v>
      </c>
      <c r="E45" s="50"/>
      <c r="F45" s="50"/>
      <c r="G45" s="50"/>
      <c r="H45" s="12" t="s">
        <v>116</v>
      </c>
      <c r="I45" s="5" t="s">
        <v>119</v>
      </c>
      <c r="J45" s="13">
        <v>34300</v>
      </c>
      <c r="K45" s="5" t="s">
        <v>30</v>
      </c>
      <c r="L45" s="6" t="s">
        <v>120</v>
      </c>
      <c r="M45" s="43">
        <v>386681.31</v>
      </c>
    </row>
    <row r="46" spans="1:13" ht="162.75" customHeight="1" x14ac:dyDescent="0.3">
      <c r="A46" s="5">
        <v>42</v>
      </c>
      <c r="B46" s="5" t="s">
        <v>121</v>
      </c>
      <c r="C46" s="9">
        <v>2015</v>
      </c>
      <c r="D46" s="51" t="s">
        <v>122</v>
      </c>
      <c r="E46" s="51"/>
      <c r="F46" s="51"/>
      <c r="G46" s="51"/>
      <c r="H46" s="14" t="s">
        <v>116</v>
      </c>
      <c r="I46" s="9" t="s">
        <v>77</v>
      </c>
      <c r="J46" s="15">
        <v>28700</v>
      </c>
      <c r="K46" s="9" t="s">
        <v>30</v>
      </c>
      <c r="L46" s="6" t="s">
        <v>123</v>
      </c>
      <c r="M46" s="43">
        <v>686688.71</v>
      </c>
    </row>
    <row r="47" spans="1:13" ht="122.25" customHeight="1" x14ac:dyDescent="0.3">
      <c r="A47" s="5">
        <v>43</v>
      </c>
      <c r="B47" s="5" t="s">
        <v>124</v>
      </c>
      <c r="C47" s="8">
        <v>2015</v>
      </c>
      <c r="D47" s="50" t="s">
        <v>125</v>
      </c>
      <c r="E47" s="50"/>
      <c r="F47" s="50"/>
      <c r="G47" s="50"/>
      <c r="H47" s="12" t="s">
        <v>116</v>
      </c>
      <c r="I47" s="5" t="s">
        <v>77</v>
      </c>
      <c r="J47" s="13">
        <v>21000</v>
      </c>
      <c r="K47" s="5" t="s">
        <v>30</v>
      </c>
      <c r="L47" s="6" t="s">
        <v>126</v>
      </c>
      <c r="M47" s="43">
        <v>145845.15</v>
      </c>
    </row>
    <row r="48" spans="1:13" ht="183.75" customHeight="1" x14ac:dyDescent="0.3">
      <c r="A48" s="5">
        <v>44</v>
      </c>
      <c r="B48" s="5" t="s">
        <v>127</v>
      </c>
      <c r="C48" s="8">
        <v>2015</v>
      </c>
      <c r="D48" s="50" t="s">
        <v>128</v>
      </c>
      <c r="E48" s="50"/>
      <c r="F48" s="50"/>
      <c r="G48" s="50"/>
      <c r="H48" s="12" t="s">
        <v>116</v>
      </c>
      <c r="I48" s="5" t="s">
        <v>129</v>
      </c>
      <c r="J48" s="13">
        <v>51000</v>
      </c>
      <c r="K48" s="5" t="s">
        <v>30</v>
      </c>
      <c r="L48" s="6" t="s">
        <v>130</v>
      </c>
      <c r="M48" s="43">
        <v>407915.8</v>
      </c>
    </row>
    <row r="49" spans="1:13" ht="141" customHeight="1" x14ac:dyDescent="0.3">
      <c r="A49" s="5">
        <v>45</v>
      </c>
      <c r="B49" s="5" t="s">
        <v>131</v>
      </c>
      <c r="C49" s="8">
        <v>2015</v>
      </c>
      <c r="D49" s="50" t="s">
        <v>132</v>
      </c>
      <c r="E49" s="50"/>
      <c r="F49" s="50"/>
      <c r="G49" s="50"/>
      <c r="H49" s="12" t="s">
        <v>116</v>
      </c>
      <c r="I49" s="5" t="s">
        <v>129</v>
      </c>
      <c r="J49" s="13">
        <v>9900</v>
      </c>
      <c r="K49" s="5" t="s">
        <v>30</v>
      </c>
      <c r="L49" s="6" t="s">
        <v>133</v>
      </c>
      <c r="M49" s="43">
        <v>304510.12</v>
      </c>
    </row>
    <row r="50" spans="1:13" ht="301.95" customHeight="1" x14ac:dyDescent="0.3">
      <c r="A50" s="5">
        <v>46</v>
      </c>
      <c r="B50" s="5" t="s">
        <v>223</v>
      </c>
      <c r="C50" s="5">
        <v>2022</v>
      </c>
      <c r="D50" s="53" t="s">
        <v>234</v>
      </c>
      <c r="E50" s="56"/>
      <c r="F50" s="56"/>
      <c r="G50" s="57"/>
      <c r="H50" s="5" t="s">
        <v>222</v>
      </c>
      <c r="I50" s="5" t="s">
        <v>8</v>
      </c>
      <c r="J50" s="13" t="s">
        <v>221</v>
      </c>
      <c r="K50" s="5" t="s">
        <v>235</v>
      </c>
      <c r="L50" s="6"/>
      <c r="M50" s="43">
        <v>27556250</v>
      </c>
    </row>
    <row r="51" spans="1:13" ht="88.95" customHeight="1" x14ac:dyDescent="0.3">
      <c r="A51" s="5">
        <v>47</v>
      </c>
      <c r="B51" s="1" t="s">
        <v>229</v>
      </c>
      <c r="C51" s="34">
        <v>2020</v>
      </c>
      <c r="D51" s="53" t="s">
        <v>228</v>
      </c>
      <c r="E51" s="56"/>
      <c r="F51" s="56"/>
      <c r="G51" s="57"/>
      <c r="H51" s="35" t="s">
        <v>30</v>
      </c>
      <c r="I51" s="36" t="s">
        <v>8</v>
      </c>
      <c r="J51" s="1" t="s">
        <v>226</v>
      </c>
      <c r="K51" s="1" t="s">
        <v>226</v>
      </c>
      <c r="L51" s="37" t="s">
        <v>230</v>
      </c>
      <c r="M51" s="43">
        <v>128000</v>
      </c>
    </row>
    <row r="52" spans="1:13" ht="88.95" customHeight="1" x14ac:dyDescent="0.3">
      <c r="A52" s="5">
        <v>48</v>
      </c>
      <c r="B52" s="1" t="s">
        <v>229</v>
      </c>
      <c r="C52" s="34" t="s">
        <v>238</v>
      </c>
      <c r="D52" s="53" t="s">
        <v>239</v>
      </c>
      <c r="E52" s="54"/>
      <c r="F52" s="54"/>
      <c r="G52" s="55"/>
      <c r="H52" s="35" t="s">
        <v>30</v>
      </c>
      <c r="I52" s="36" t="s">
        <v>79</v>
      </c>
      <c r="J52" s="1" t="s">
        <v>226</v>
      </c>
      <c r="K52" s="1" t="s">
        <v>226</v>
      </c>
      <c r="L52" s="37" t="s">
        <v>240</v>
      </c>
      <c r="M52" s="43">
        <v>119580</v>
      </c>
    </row>
    <row r="53" spans="1:13" ht="88.95" customHeight="1" x14ac:dyDescent="0.3">
      <c r="A53" s="5">
        <v>49</v>
      </c>
      <c r="B53" s="1" t="s">
        <v>241</v>
      </c>
      <c r="C53" s="34" t="s">
        <v>238</v>
      </c>
      <c r="D53" s="53" t="s">
        <v>242</v>
      </c>
      <c r="E53" s="54"/>
      <c r="F53" s="54"/>
      <c r="G53" s="55"/>
      <c r="H53" s="35" t="s">
        <v>30</v>
      </c>
      <c r="I53" s="36" t="s">
        <v>8</v>
      </c>
      <c r="J53" s="1">
        <v>1120</v>
      </c>
      <c r="K53" s="1">
        <v>2805</v>
      </c>
      <c r="L53" s="37" t="s">
        <v>243</v>
      </c>
      <c r="M53" s="43">
        <v>950895</v>
      </c>
    </row>
    <row r="54" spans="1:13" ht="88.95" customHeight="1" x14ac:dyDescent="0.3">
      <c r="A54" s="5">
        <v>50</v>
      </c>
      <c r="B54" s="1" t="s">
        <v>244</v>
      </c>
      <c r="C54" s="34" t="s">
        <v>238</v>
      </c>
      <c r="D54" s="53" t="s">
        <v>247</v>
      </c>
      <c r="E54" s="54"/>
      <c r="F54" s="54"/>
      <c r="G54" s="55"/>
      <c r="H54" s="1" t="s">
        <v>245</v>
      </c>
      <c r="I54" s="36" t="s">
        <v>8</v>
      </c>
      <c r="J54" s="1" t="s">
        <v>226</v>
      </c>
      <c r="K54" s="1" t="s">
        <v>226</v>
      </c>
      <c r="L54" s="37" t="s">
        <v>246</v>
      </c>
      <c r="M54" s="43">
        <v>1175389.32</v>
      </c>
    </row>
    <row r="55" spans="1:13" x14ac:dyDescent="0.3">
      <c r="A55" s="58" t="s">
        <v>134</v>
      </c>
      <c r="B55" s="58"/>
      <c r="C55" s="58"/>
      <c r="D55" s="58"/>
      <c r="E55" s="58"/>
      <c r="F55" s="58"/>
      <c r="G55" s="58"/>
      <c r="H55" s="58"/>
      <c r="I55" s="58"/>
      <c r="J55" s="58"/>
      <c r="K55" s="16" t="s">
        <v>135</v>
      </c>
      <c r="L55" s="27"/>
      <c r="M55" s="29">
        <f t="shared" ref="M55" si="0">SUM(M5:M54)</f>
        <v>102065053.75999999</v>
      </c>
    </row>
    <row r="56" spans="1:13" ht="29.25" customHeight="1" x14ac:dyDescent="0.3">
      <c r="A56" s="5">
        <v>1</v>
      </c>
      <c r="B56" s="5" t="s">
        <v>136</v>
      </c>
      <c r="C56" s="5">
        <v>2012</v>
      </c>
      <c r="D56" s="50" t="s">
        <v>137</v>
      </c>
      <c r="E56" s="50"/>
      <c r="F56" s="50"/>
      <c r="G56" s="50"/>
      <c r="H56" s="5" t="s">
        <v>30</v>
      </c>
      <c r="I56" s="5" t="s">
        <v>8</v>
      </c>
      <c r="J56" s="5" t="s">
        <v>30</v>
      </c>
      <c r="K56" s="5" t="s">
        <v>30</v>
      </c>
      <c r="L56" s="11" t="s">
        <v>138</v>
      </c>
      <c r="M56" s="44">
        <v>118791.28</v>
      </c>
    </row>
    <row r="57" spans="1:13" ht="25.5" customHeight="1" x14ac:dyDescent="0.3">
      <c r="A57" s="5">
        <v>2</v>
      </c>
      <c r="B57" s="5" t="s">
        <v>136</v>
      </c>
      <c r="C57" s="5">
        <v>2012</v>
      </c>
      <c r="D57" s="50" t="s">
        <v>137</v>
      </c>
      <c r="E57" s="50"/>
      <c r="F57" s="50"/>
      <c r="G57" s="50"/>
      <c r="H57" s="5" t="s">
        <v>30</v>
      </c>
      <c r="I57" s="5" t="s">
        <v>8</v>
      </c>
      <c r="J57" s="5" t="s">
        <v>30</v>
      </c>
      <c r="K57" s="5" t="s">
        <v>30</v>
      </c>
      <c r="L57" s="11" t="s">
        <v>139</v>
      </c>
      <c r="M57" s="44">
        <v>118791</v>
      </c>
    </row>
    <row r="58" spans="1:13" ht="30" customHeight="1" x14ac:dyDescent="0.3">
      <c r="A58" s="5">
        <v>3</v>
      </c>
      <c r="B58" s="5" t="s">
        <v>136</v>
      </c>
      <c r="C58" s="12">
        <v>2004</v>
      </c>
      <c r="D58" s="50" t="s">
        <v>140</v>
      </c>
      <c r="E58" s="50"/>
      <c r="F58" s="50"/>
      <c r="G58" s="50"/>
      <c r="H58" s="5" t="s">
        <v>30</v>
      </c>
      <c r="I58" s="5" t="s">
        <v>227</v>
      </c>
      <c r="J58" s="12" t="s">
        <v>30</v>
      </c>
      <c r="K58" s="12" t="s">
        <v>30</v>
      </c>
      <c r="L58" s="11" t="s">
        <v>141</v>
      </c>
      <c r="M58" s="44">
        <v>118791</v>
      </c>
    </row>
    <row r="59" spans="1:13" ht="24" x14ac:dyDescent="0.3">
      <c r="A59" s="5">
        <v>4</v>
      </c>
      <c r="B59" s="5" t="s">
        <v>136</v>
      </c>
      <c r="C59" s="12">
        <v>1999</v>
      </c>
      <c r="D59" s="50" t="s">
        <v>142</v>
      </c>
      <c r="E59" s="50"/>
      <c r="F59" s="50"/>
      <c r="G59" s="50"/>
      <c r="H59" s="5" t="s">
        <v>30</v>
      </c>
      <c r="I59" s="12" t="s">
        <v>84</v>
      </c>
      <c r="J59" s="12" t="s">
        <v>30</v>
      </c>
      <c r="K59" s="12" t="s">
        <v>30</v>
      </c>
      <c r="L59" s="11" t="s">
        <v>143</v>
      </c>
      <c r="M59" s="44">
        <v>33598.06</v>
      </c>
    </row>
    <row r="60" spans="1:13" ht="24" x14ac:dyDescent="0.3">
      <c r="A60" s="5">
        <v>5</v>
      </c>
      <c r="B60" s="5" t="s">
        <v>136</v>
      </c>
      <c r="C60" s="12"/>
      <c r="D60" s="50" t="s">
        <v>144</v>
      </c>
      <c r="E60" s="50"/>
      <c r="F60" s="50"/>
      <c r="G60" s="50"/>
      <c r="H60" s="12" t="s">
        <v>30</v>
      </c>
      <c r="I60" s="18" t="s">
        <v>79</v>
      </c>
      <c r="J60" s="12" t="s">
        <v>30</v>
      </c>
      <c r="K60" s="12" t="s">
        <v>30</v>
      </c>
      <c r="L60" s="11" t="s">
        <v>145</v>
      </c>
      <c r="M60" s="44">
        <v>118791</v>
      </c>
    </row>
    <row r="61" spans="1:13" ht="24" x14ac:dyDescent="0.3">
      <c r="A61" s="5">
        <v>6</v>
      </c>
      <c r="B61" s="5" t="s">
        <v>146</v>
      </c>
      <c r="C61" s="5">
        <v>2013</v>
      </c>
      <c r="D61" s="59" t="s">
        <v>147</v>
      </c>
      <c r="E61" s="59"/>
      <c r="F61" s="59"/>
      <c r="G61" s="59"/>
      <c r="H61" s="12" t="s">
        <v>30</v>
      </c>
      <c r="I61" s="5" t="s">
        <v>8</v>
      </c>
      <c r="J61" s="12" t="s">
        <v>30</v>
      </c>
      <c r="K61" s="12" t="s">
        <v>30</v>
      </c>
      <c r="L61" s="11" t="s">
        <v>148</v>
      </c>
      <c r="M61" s="44">
        <v>24800</v>
      </c>
    </row>
    <row r="62" spans="1:13" ht="24" x14ac:dyDescent="0.3">
      <c r="A62" s="5">
        <v>7</v>
      </c>
      <c r="B62" s="5" t="s">
        <v>149</v>
      </c>
      <c r="C62" s="5">
        <v>2013</v>
      </c>
      <c r="D62" s="59" t="s">
        <v>150</v>
      </c>
      <c r="E62" s="59"/>
      <c r="F62" s="59"/>
      <c r="G62" s="59"/>
      <c r="H62" s="12" t="s">
        <v>30</v>
      </c>
      <c r="I62" s="5" t="s">
        <v>8</v>
      </c>
      <c r="J62" s="12" t="s">
        <v>30</v>
      </c>
      <c r="K62" s="12" t="s">
        <v>30</v>
      </c>
      <c r="L62" s="11" t="s">
        <v>151</v>
      </c>
      <c r="M62" s="44">
        <v>13500</v>
      </c>
    </row>
    <row r="63" spans="1:13" ht="24" x14ac:dyDescent="0.3">
      <c r="A63" s="5">
        <v>8</v>
      </c>
      <c r="B63" s="5" t="s">
        <v>152</v>
      </c>
      <c r="C63" s="5">
        <v>2013</v>
      </c>
      <c r="D63" s="59" t="s">
        <v>153</v>
      </c>
      <c r="E63" s="59"/>
      <c r="F63" s="59"/>
      <c r="G63" s="59"/>
      <c r="H63" s="12" t="s">
        <v>30</v>
      </c>
      <c r="I63" s="5" t="s">
        <v>8</v>
      </c>
      <c r="J63" s="12" t="s">
        <v>30</v>
      </c>
      <c r="K63" s="12" t="s">
        <v>30</v>
      </c>
      <c r="L63" s="11" t="s">
        <v>154</v>
      </c>
      <c r="M63" s="44">
        <v>13500</v>
      </c>
    </row>
    <row r="64" spans="1:13" ht="24" x14ac:dyDescent="0.3">
      <c r="A64" s="5">
        <v>9</v>
      </c>
      <c r="B64" s="5" t="s">
        <v>155</v>
      </c>
      <c r="C64" s="5">
        <v>2013</v>
      </c>
      <c r="D64" s="59" t="s">
        <v>156</v>
      </c>
      <c r="E64" s="59"/>
      <c r="F64" s="59"/>
      <c r="G64" s="59"/>
      <c r="H64" s="12" t="s">
        <v>30</v>
      </c>
      <c r="I64" s="5" t="s">
        <v>8</v>
      </c>
      <c r="J64" s="12" t="s">
        <v>30</v>
      </c>
      <c r="K64" s="12" t="s">
        <v>30</v>
      </c>
      <c r="L64" s="11" t="s">
        <v>157</v>
      </c>
      <c r="M64" s="44">
        <v>6400</v>
      </c>
    </row>
    <row r="65" spans="1:13" ht="24" x14ac:dyDescent="0.3">
      <c r="A65" s="5">
        <v>10</v>
      </c>
      <c r="B65" s="5" t="s">
        <v>146</v>
      </c>
      <c r="C65" s="5">
        <v>2013</v>
      </c>
      <c r="D65" s="59" t="s">
        <v>147</v>
      </c>
      <c r="E65" s="59"/>
      <c r="F65" s="59"/>
      <c r="G65" s="59"/>
      <c r="H65" s="12" t="s">
        <v>30</v>
      </c>
      <c r="I65" s="5" t="s">
        <v>227</v>
      </c>
      <c r="J65" s="12" t="s">
        <v>30</v>
      </c>
      <c r="K65" s="12" t="s">
        <v>30</v>
      </c>
      <c r="L65" s="11" t="s">
        <v>158</v>
      </c>
      <c r="M65" s="44">
        <v>23900</v>
      </c>
    </row>
    <row r="66" spans="1:13" ht="24" x14ac:dyDescent="0.3">
      <c r="A66" s="5">
        <v>11</v>
      </c>
      <c r="B66" s="5" t="s">
        <v>146</v>
      </c>
      <c r="C66" s="5">
        <v>2013</v>
      </c>
      <c r="D66" s="59" t="s">
        <v>147</v>
      </c>
      <c r="E66" s="59"/>
      <c r="F66" s="59"/>
      <c r="G66" s="59"/>
      <c r="H66" s="12" t="s">
        <v>30</v>
      </c>
      <c r="I66" s="18" t="s">
        <v>79</v>
      </c>
      <c r="J66" s="12" t="s">
        <v>30</v>
      </c>
      <c r="K66" s="12" t="s">
        <v>30</v>
      </c>
      <c r="L66" s="11" t="s">
        <v>159</v>
      </c>
      <c r="M66" s="44">
        <v>23900</v>
      </c>
    </row>
    <row r="67" spans="1:13" ht="24" x14ac:dyDescent="0.3">
      <c r="A67" s="5">
        <v>12</v>
      </c>
      <c r="B67" s="5" t="s">
        <v>146</v>
      </c>
      <c r="C67" s="5">
        <v>2013</v>
      </c>
      <c r="D67" s="59" t="s">
        <v>147</v>
      </c>
      <c r="E67" s="59"/>
      <c r="F67" s="59"/>
      <c r="G67" s="59"/>
      <c r="H67" s="12" t="s">
        <v>30</v>
      </c>
      <c r="I67" s="12" t="s">
        <v>84</v>
      </c>
      <c r="J67" s="12" t="s">
        <v>30</v>
      </c>
      <c r="K67" s="12" t="s">
        <v>30</v>
      </c>
      <c r="L67" s="11" t="s">
        <v>160</v>
      </c>
      <c r="M67" s="44">
        <v>23900</v>
      </c>
    </row>
    <row r="68" spans="1:13" ht="27" customHeight="1" x14ac:dyDescent="0.3">
      <c r="A68" s="5">
        <v>13</v>
      </c>
      <c r="B68" s="5" t="s">
        <v>161</v>
      </c>
      <c r="C68" s="8">
        <v>2012</v>
      </c>
      <c r="D68" s="50" t="s">
        <v>162</v>
      </c>
      <c r="E68" s="50"/>
      <c r="F68" s="50"/>
      <c r="G68" s="50"/>
      <c r="H68" s="12" t="s">
        <v>30</v>
      </c>
      <c r="I68" s="5" t="s">
        <v>8</v>
      </c>
      <c r="J68" s="5">
        <v>52.6</v>
      </c>
      <c r="K68" s="12" t="s">
        <v>30</v>
      </c>
      <c r="L68" s="11" t="s">
        <v>163</v>
      </c>
      <c r="M68" s="45">
        <v>343641.32</v>
      </c>
    </row>
    <row r="69" spans="1:13" ht="27.75" customHeight="1" x14ac:dyDescent="0.3">
      <c r="A69" s="5">
        <v>14</v>
      </c>
      <c r="B69" s="5" t="s">
        <v>164</v>
      </c>
      <c r="C69" s="8">
        <v>2015</v>
      </c>
      <c r="D69" s="50" t="s">
        <v>165</v>
      </c>
      <c r="E69" s="50"/>
      <c r="F69" s="50"/>
      <c r="G69" s="50"/>
      <c r="H69" s="12" t="s">
        <v>30</v>
      </c>
      <c r="I69" s="5" t="s">
        <v>8</v>
      </c>
      <c r="J69" s="12" t="s">
        <v>30</v>
      </c>
      <c r="K69" s="12" t="s">
        <v>30</v>
      </c>
      <c r="L69" s="11" t="s">
        <v>166</v>
      </c>
      <c r="M69" s="45">
        <v>2850</v>
      </c>
    </row>
    <row r="70" spans="1:13" ht="29.25" customHeight="1" x14ac:dyDescent="0.3">
      <c r="A70" s="5">
        <v>15</v>
      </c>
      <c r="B70" s="5" t="s">
        <v>164</v>
      </c>
      <c r="C70" s="8">
        <v>2015</v>
      </c>
      <c r="D70" s="50" t="s">
        <v>165</v>
      </c>
      <c r="E70" s="50"/>
      <c r="F70" s="50"/>
      <c r="G70" s="50"/>
      <c r="H70" s="12" t="s">
        <v>30</v>
      </c>
      <c r="I70" s="5" t="s">
        <v>8</v>
      </c>
      <c r="J70" s="12" t="s">
        <v>30</v>
      </c>
      <c r="K70" s="12" t="s">
        <v>30</v>
      </c>
      <c r="L70" s="11" t="s">
        <v>167</v>
      </c>
      <c r="M70" s="45">
        <v>2850</v>
      </c>
    </row>
    <row r="71" spans="1:13" ht="28.5" customHeight="1" x14ac:dyDescent="0.3">
      <c r="A71" s="5">
        <v>16</v>
      </c>
      <c r="B71" s="5" t="s">
        <v>164</v>
      </c>
      <c r="C71" s="8">
        <v>2015</v>
      </c>
      <c r="D71" s="50" t="s">
        <v>165</v>
      </c>
      <c r="E71" s="50"/>
      <c r="F71" s="50"/>
      <c r="G71" s="50"/>
      <c r="H71" s="12" t="s">
        <v>30</v>
      </c>
      <c r="I71" s="5" t="s">
        <v>8</v>
      </c>
      <c r="J71" s="12" t="s">
        <v>30</v>
      </c>
      <c r="K71" s="12" t="s">
        <v>30</v>
      </c>
      <c r="L71" s="11" t="s">
        <v>168</v>
      </c>
      <c r="M71" s="45">
        <v>2850</v>
      </c>
    </row>
    <row r="72" spans="1:13" ht="25.5" customHeight="1" x14ac:dyDescent="0.3">
      <c r="A72" s="5">
        <v>17</v>
      </c>
      <c r="B72" s="5" t="s">
        <v>164</v>
      </c>
      <c r="C72" s="8">
        <v>2015</v>
      </c>
      <c r="D72" s="50" t="s">
        <v>165</v>
      </c>
      <c r="E72" s="50"/>
      <c r="F72" s="50"/>
      <c r="G72" s="50"/>
      <c r="H72" s="12" t="s">
        <v>30</v>
      </c>
      <c r="I72" s="5" t="s">
        <v>8</v>
      </c>
      <c r="J72" s="12" t="s">
        <v>30</v>
      </c>
      <c r="K72" s="12" t="s">
        <v>30</v>
      </c>
      <c r="L72" s="11" t="s">
        <v>169</v>
      </c>
      <c r="M72" s="45">
        <v>2850</v>
      </c>
    </row>
    <row r="73" spans="1:13" x14ac:dyDescent="0.3">
      <c r="A73" s="58" t="s">
        <v>170</v>
      </c>
      <c r="B73" s="58"/>
      <c r="C73" s="58"/>
      <c r="D73" s="58"/>
      <c r="E73" s="58"/>
      <c r="F73" s="58"/>
      <c r="G73" s="58"/>
      <c r="H73" s="58"/>
      <c r="I73" s="58"/>
      <c r="J73" s="58"/>
      <c r="K73" s="16" t="s">
        <v>135</v>
      </c>
      <c r="L73" s="26">
        <f t="shared" ref="L73" si="1">SUM(L56:L72)</f>
        <v>0</v>
      </c>
      <c r="M73" s="29">
        <f>SUM(M56:M72)</f>
        <v>993703.66000000015</v>
      </c>
    </row>
    <row r="74" spans="1:13" ht="78.599999999999994" customHeight="1" x14ac:dyDescent="0.3">
      <c r="A74" s="5">
        <v>1</v>
      </c>
      <c r="B74" s="5" t="s">
        <v>231</v>
      </c>
      <c r="C74" s="5">
        <v>2012</v>
      </c>
      <c r="D74" s="50" t="s">
        <v>172</v>
      </c>
      <c r="E74" s="50"/>
      <c r="F74" s="50"/>
      <c r="G74" s="50"/>
      <c r="H74" s="5" t="s">
        <v>30</v>
      </c>
      <c r="I74" s="5" t="s">
        <v>8</v>
      </c>
      <c r="J74" s="5">
        <v>10</v>
      </c>
      <c r="K74" s="5">
        <v>23.74</v>
      </c>
      <c r="L74" s="11" t="s">
        <v>173</v>
      </c>
      <c r="M74" s="43">
        <v>339421</v>
      </c>
    </row>
    <row r="75" spans="1:13" ht="88.2" customHeight="1" x14ac:dyDescent="0.3">
      <c r="A75" s="12">
        <v>2</v>
      </c>
      <c r="B75" s="5" t="s">
        <v>171</v>
      </c>
      <c r="C75" s="5">
        <v>2015</v>
      </c>
      <c r="D75" s="50" t="s">
        <v>174</v>
      </c>
      <c r="E75" s="50"/>
      <c r="F75" s="50"/>
      <c r="G75" s="50"/>
      <c r="H75" s="12" t="s">
        <v>30</v>
      </c>
      <c r="I75" s="18" t="s">
        <v>79</v>
      </c>
      <c r="J75" s="12">
        <v>5</v>
      </c>
      <c r="K75" s="12">
        <v>8.5</v>
      </c>
      <c r="L75" s="11"/>
      <c r="M75" s="43">
        <v>169710.5</v>
      </c>
    </row>
    <row r="76" spans="1:13" ht="66" customHeight="1" x14ac:dyDescent="0.3">
      <c r="A76" s="12">
        <v>3</v>
      </c>
      <c r="B76" s="5" t="s">
        <v>232</v>
      </c>
      <c r="C76" s="5">
        <v>2015</v>
      </c>
      <c r="D76" s="50" t="s">
        <v>175</v>
      </c>
      <c r="E76" s="50"/>
      <c r="F76" s="50"/>
      <c r="G76" s="50"/>
      <c r="H76" s="12" t="s">
        <v>30</v>
      </c>
      <c r="I76" s="18" t="s">
        <v>8</v>
      </c>
      <c r="J76" s="12">
        <v>10.26</v>
      </c>
      <c r="K76" s="12">
        <v>22.57</v>
      </c>
      <c r="L76" s="6" t="s">
        <v>176</v>
      </c>
      <c r="M76" s="43">
        <v>490207.89</v>
      </c>
    </row>
    <row r="77" spans="1:13" x14ac:dyDescent="0.3">
      <c r="A77" s="58" t="s">
        <v>177</v>
      </c>
      <c r="B77" s="58"/>
      <c r="C77" s="58"/>
      <c r="D77" s="58"/>
      <c r="E77" s="58"/>
      <c r="F77" s="58"/>
      <c r="G77" s="58"/>
      <c r="H77" s="58"/>
      <c r="I77" s="58"/>
      <c r="J77" s="58"/>
      <c r="K77" s="16" t="s">
        <v>135</v>
      </c>
      <c r="L77" s="17">
        <f t="shared" ref="L77" si="2">SUM(L74:L76)</f>
        <v>0</v>
      </c>
      <c r="M77" s="29">
        <f>SUM(M74:M76)</f>
        <v>999339.39</v>
      </c>
    </row>
    <row r="78" spans="1:13" ht="335.25" customHeight="1" x14ac:dyDescent="0.3">
      <c r="A78" s="5">
        <v>1</v>
      </c>
      <c r="B78" s="31" t="s">
        <v>178</v>
      </c>
      <c r="C78" s="5" t="s">
        <v>179</v>
      </c>
      <c r="D78" s="50" t="s">
        <v>220</v>
      </c>
      <c r="E78" s="50"/>
      <c r="F78" s="50"/>
      <c r="G78" s="50"/>
      <c r="H78" s="5" t="s">
        <v>180</v>
      </c>
      <c r="I78" s="5" t="s">
        <v>8</v>
      </c>
      <c r="J78" s="12" t="s">
        <v>30</v>
      </c>
      <c r="K78" s="12" t="s">
        <v>30</v>
      </c>
      <c r="L78" s="11" t="s">
        <v>181</v>
      </c>
      <c r="M78" s="44">
        <v>23073731.600000001</v>
      </c>
    </row>
    <row r="79" spans="1:13" ht="262.5" customHeight="1" x14ac:dyDescent="0.3">
      <c r="A79" s="3">
        <v>2</v>
      </c>
      <c r="B79" s="32" t="s">
        <v>182</v>
      </c>
      <c r="C79" s="4" t="s">
        <v>183</v>
      </c>
      <c r="D79" s="67" t="s">
        <v>201</v>
      </c>
      <c r="E79" s="68"/>
      <c r="F79" s="68"/>
      <c r="G79" s="68"/>
      <c r="H79" s="4" t="s">
        <v>180</v>
      </c>
      <c r="I79" s="4" t="s">
        <v>8</v>
      </c>
      <c r="J79" s="23" t="s">
        <v>30</v>
      </c>
      <c r="K79" s="23" t="s">
        <v>30</v>
      </c>
      <c r="L79" s="28" t="s">
        <v>184</v>
      </c>
      <c r="M79" s="44">
        <v>14537273.93</v>
      </c>
    </row>
    <row r="80" spans="1:13" ht="24" x14ac:dyDescent="0.3">
      <c r="A80" s="10">
        <v>3</v>
      </c>
      <c r="B80" s="31" t="s">
        <v>185</v>
      </c>
      <c r="C80" s="5">
        <v>2012</v>
      </c>
      <c r="D80" s="65" t="s">
        <v>30</v>
      </c>
      <c r="E80" s="66"/>
      <c r="F80" s="66"/>
      <c r="G80" s="66"/>
      <c r="H80" s="12" t="s">
        <v>30</v>
      </c>
      <c r="I80" s="5" t="s">
        <v>8</v>
      </c>
      <c r="J80" s="12" t="s">
        <v>30</v>
      </c>
      <c r="K80" s="12" t="s">
        <v>30</v>
      </c>
      <c r="L80" s="11" t="s">
        <v>186</v>
      </c>
      <c r="M80" s="44">
        <v>33599.69</v>
      </c>
    </row>
    <row r="81" spans="1:13" ht="24" x14ac:dyDescent="0.3">
      <c r="A81" s="10">
        <v>4</v>
      </c>
      <c r="B81" s="31" t="s">
        <v>187</v>
      </c>
      <c r="C81" s="5">
        <v>2012</v>
      </c>
      <c r="D81" s="65" t="s">
        <v>30</v>
      </c>
      <c r="E81" s="66"/>
      <c r="F81" s="66"/>
      <c r="G81" s="66"/>
      <c r="H81" s="12" t="s">
        <v>30</v>
      </c>
      <c r="I81" s="5" t="s">
        <v>8</v>
      </c>
      <c r="J81" s="12" t="s">
        <v>30</v>
      </c>
      <c r="K81" s="12" t="s">
        <v>30</v>
      </c>
      <c r="L81" s="11" t="s">
        <v>188</v>
      </c>
      <c r="M81" s="44">
        <v>33599.83</v>
      </c>
    </row>
    <row r="82" spans="1:13" ht="24" x14ac:dyDescent="0.3">
      <c r="A82" s="10">
        <v>4</v>
      </c>
      <c r="B82" s="31" t="s">
        <v>236</v>
      </c>
      <c r="C82" s="5">
        <v>2022</v>
      </c>
      <c r="D82" s="65" t="s">
        <v>30</v>
      </c>
      <c r="E82" s="66"/>
      <c r="F82" s="66"/>
      <c r="G82" s="66"/>
      <c r="H82" s="12" t="s">
        <v>30</v>
      </c>
      <c r="I82" s="5" t="s">
        <v>8</v>
      </c>
      <c r="J82" s="12" t="s">
        <v>30</v>
      </c>
      <c r="K82" s="12" t="s">
        <v>30</v>
      </c>
      <c r="L82" s="11" t="s">
        <v>237</v>
      </c>
      <c r="M82" s="44">
        <v>88500</v>
      </c>
    </row>
    <row r="83" spans="1:13" ht="12.6" thickBot="1" x14ac:dyDescent="0.35">
      <c r="A83" s="60" t="s">
        <v>189</v>
      </c>
      <c r="B83" s="61"/>
      <c r="C83" s="61"/>
      <c r="D83" s="61"/>
      <c r="E83" s="61"/>
      <c r="F83" s="61"/>
      <c r="G83" s="61"/>
      <c r="H83" s="61"/>
      <c r="I83" s="61"/>
      <c r="J83" s="62"/>
      <c r="K83" s="19" t="s">
        <v>135</v>
      </c>
      <c r="L83" s="20">
        <f t="shared" ref="L83" si="3">SUM(L78:L82)</f>
        <v>0</v>
      </c>
      <c r="M83" s="29">
        <f t="shared" ref="M83" si="4">SUM(M78:M82)</f>
        <v>37766705.049999997</v>
      </c>
    </row>
    <row r="84" spans="1:13" ht="36" x14ac:dyDescent="0.3">
      <c r="A84" s="10">
        <v>1</v>
      </c>
      <c r="B84" s="31" t="s">
        <v>190</v>
      </c>
      <c r="C84" s="5">
        <v>2012</v>
      </c>
      <c r="D84" s="63" t="s">
        <v>30</v>
      </c>
      <c r="E84" s="64"/>
      <c r="F84" s="64"/>
      <c r="G84" s="64"/>
      <c r="H84" s="12" t="s">
        <v>30</v>
      </c>
      <c r="I84" s="5" t="s">
        <v>8</v>
      </c>
      <c r="J84" s="12" t="s">
        <v>30</v>
      </c>
      <c r="K84" s="12" t="s">
        <v>30</v>
      </c>
      <c r="L84" s="21" t="s">
        <v>191</v>
      </c>
      <c r="M84" s="43">
        <v>6834.99</v>
      </c>
    </row>
    <row r="85" spans="1:13" ht="24" x14ac:dyDescent="0.3">
      <c r="A85" s="10">
        <v>3</v>
      </c>
      <c r="B85" s="31" t="s">
        <v>192</v>
      </c>
      <c r="C85" s="5">
        <v>2012</v>
      </c>
      <c r="D85" s="65" t="s">
        <v>30</v>
      </c>
      <c r="E85" s="66"/>
      <c r="F85" s="66"/>
      <c r="G85" s="66"/>
      <c r="H85" s="12" t="s">
        <v>30</v>
      </c>
      <c r="I85" s="5" t="s">
        <v>8</v>
      </c>
      <c r="J85" s="12" t="s">
        <v>30</v>
      </c>
      <c r="K85" s="12" t="s">
        <v>30</v>
      </c>
      <c r="L85" s="21" t="s">
        <v>193</v>
      </c>
      <c r="M85" s="43">
        <v>8757.25</v>
      </c>
    </row>
    <row r="86" spans="1:13" ht="12.6" thickBot="1" x14ac:dyDescent="0.35">
      <c r="A86" s="60" t="s">
        <v>194</v>
      </c>
      <c r="B86" s="61"/>
      <c r="C86" s="61"/>
      <c r="D86" s="61"/>
      <c r="E86" s="61"/>
      <c r="F86" s="61"/>
      <c r="G86" s="61"/>
      <c r="H86" s="61"/>
      <c r="I86" s="61"/>
      <c r="J86" s="62"/>
      <c r="K86" s="19" t="s">
        <v>135</v>
      </c>
      <c r="L86" s="20">
        <f t="shared" ref="L86" si="5">SUM(L84:L85)</f>
        <v>0</v>
      </c>
      <c r="M86" s="29">
        <f t="shared" ref="M86" si="6">SUM(M84:M85)</f>
        <v>15592.24</v>
      </c>
    </row>
    <row r="89" spans="1:13" x14ac:dyDescent="0.3">
      <c r="E89" s="70"/>
      <c r="F89" s="70"/>
      <c r="G89" s="70"/>
    </row>
    <row r="90" spans="1:13" ht="13.8" x14ac:dyDescent="0.3">
      <c r="E90" s="71"/>
      <c r="F90" s="71"/>
      <c r="G90" s="70"/>
    </row>
    <row r="91" spans="1:13" ht="13.8" x14ac:dyDescent="0.3">
      <c r="E91" s="71"/>
      <c r="F91" s="71"/>
      <c r="G91" s="70"/>
    </row>
    <row r="92" spans="1:13" ht="13.8" x14ac:dyDescent="0.3">
      <c r="E92" s="71"/>
      <c r="F92" s="72"/>
      <c r="G92" s="70"/>
    </row>
    <row r="93" spans="1:13" ht="13.8" x14ac:dyDescent="0.3">
      <c r="E93" s="73"/>
      <c r="F93" s="74"/>
      <c r="G93" s="75"/>
      <c r="H93" s="41"/>
      <c r="I93" s="41"/>
      <c r="J93" s="41"/>
      <c r="K93" s="41"/>
      <c r="L93" s="41"/>
    </row>
    <row r="94" spans="1:13" ht="13.8" x14ac:dyDescent="0.3">
      <c r="E94" s="73"/>
      <c r="F94" s="74"/>
      <c r="G94" s="75"/>
      <c r="H94" s="41"/>
      <c r="I94" s="41"/>
      <c r="J94" s="41"/>
      <c r="K94" s="41"/>
      <c r="L94" s="41"/>
    </row>
    <row r="95" spans="1:13" ht="13.8" x14ac:dyDescent="0.3">
      <c r="E95" s="71"/>
      <c r="F95" s="72"/>
      <c r="G95" s="70"/>
    </row>
    <row r="96" spans="1:13" ht="13.8" x14ac:dyDescent="0.3">
      <c r="E96" s="71"/>
      <c r="F96" s="72"/>
      <c r="G96" s="70"/>
    </row>
    <row r="97" spans="5:7" x14ac:dyDescent="0.3">
      <c r="E97" s="70"/>
      <c r="F97" s="76"/>
      <c r="G97" s="70"/>
    </row>
    <row r="98" spans="5:7" x14ac:dyDescent="0.3">
      <c r="E98" s="70"/>
      <c r="F98" s="70"/>
      <c r="G98" s="70"/>
    </row>
  </sheetData>
  <autoFilter ref="A4:L4" xr:uid="{00000000-0001-0000-0100-000000000000}">
    <filterColumn colId="3" showButton="0"/>
    <filterColumn colId="4" showButton="0"/>
    <filterColumn colId="5" showButton="0"/>
  </autoFilter>
  <mergeCells count="85">
    <mergeCell ref="D79:G79"/>
    <mergeCell ref="D80:G80"/>
    <mergeCell ref="D74:G74"/>
    <mergeCell ref="D75:G75"/>
    <mergeCell ref="D76:G76"/>
    <mergeCell ref="A77:J77"/>
    <mergeCell ref="D78:G78"/>
    <mergeCell ref="A86:J86"/>
    <mergeCell ref="D84:G84"/>
    <mergeCell ref="D85:G85"/>
    <mergeCell ref="A73:J73"/>
    <mergeCell ref="D62:G62"/>
    <mergeCell ref="D63:G63"/>
    <mergeCell ref="D64:G64"/>
    <mergeCell ref="D65:G65"/>
    <mergeCell ref="D66:G66"/>
    <mergeCell ref="D67:G67"/>
    <mergeCell ref="D72:G72"/>
    <mergeCell ref="D81:G81"/>
    <mergeCell ref="D68:G68"/>
    <mergeCell ref="D69:G69"/>
    <mergeCell ref="D82:G82"/>
    <mergeCell ref="A83:J83"/>
    <mergeCell ref="D51:G51"/>
    <mergeCell ref="D44:G44"/>
    <mergeCell ref="D45:G45"/>
    <mergeCell ref="D46:G46"/>
    <mergeCell ref="D47:G47"/>
    <mergeCell ref="D48:G48"/>
    <mergeCell ref="D49:G49"/>
    <mergeCell ref="D50:G50"/>
    <mergeCell ref="D52:G52"/>
    <mergeCell ref="D53:G53"/>
    <mergeCell ref="D54:G54"/>
    <mergeCell ref="D70:G70"/>
    <mergeCell ref="D71:G71"/>
    <mergeCell ref="D56:G56"/>
    <mergeCell ref="D57:G57"/>
    <mergeCell ref="A55:J55"/>
    <mergeCell ref="D58:G58"/>
    <mergeCell ref="D59:G59"/>
    <mergeCell ref="D60:G60"/>
    <mergeCell ref="D61:G61"/>
    <mergeCell ref="D39:G39"/>
    <mergeCell ref="D40:G40"/>
    <mergeCell ref="D41:G41"/>
    <mergeCell ref="D42:G42"/>
    <mergeCell ref="D43:G43"/>
    <mergeCell ref="D33:G33"/>
    <mergeCell ref="D34:G34"/>
    <mergeCell ref="D35:G35"/>
    <mergeCell ref="D36:G36"/>
    <mergeCell ref="D38:G38"/>
    <mergeCell ref="D37:G37"/>
    <mergeCell ref="D32:G32"/>
    <mergeCell ref="D20:G20"/>
    <mergeCell ref="D21:G21"/>
    <mergeCell ref="D22:G22"/>
    <mergeCell ref="D23:G23"/>
    <mergeCell ref="D24:G24"/>
    <mergeCell ref="D25:G25"/>
    <mergeCell ref="D26:G26"/>
    <mergeCell ref="D28:G28"/>
    <mergeCell ref="D29:G29"/>
    <mergeCell ref="D30:G30"/>
    <mergeCell ref="D31:G31"/>
    <mergeCell ref="D27:G27"/>
    <mergeCell ref="D8:G8"/>
    <mergeCell ref="D19:G19"/>
    <mergeCell ref="D10:G10"/>
    <mergeCell ref="D11:G11"/>
    <mergeCell ref="D12:G12"/>
    <mergeCell ref="D13:G13"/>
    <mergeCell ref="D9:G9"/>
    <mergeCell ref="D14:G14"/>
    <mergeCell ref="D15:G15"/>
    <mergeCell ref="D16:G16"/>
    <mergeCell ref="D17:G17"/>
    <mergeCell ref="D18:G18"/>
    <mergeCell ref="B2:G2"/>
    <mergeCell ref="D4:G4"/>
    <mergeCell ref="D5:G5"/>
    <mergeCell ref="D6:G6"/>
    <mergeCell ref="D7:G7"/>
    <mergeCell ref="M9:M10"/>
  </mergeCells>
  <phoneticPr fontId="9" type="noConversion"/>
  <pageMargins left="0.70866141732283472" right="0.70866141732283472" top="0.74803149606299213" bottom="0.74803149606299213" header="0.31496062992125984" footer="0.31496062992125984"/>
  <pageSetup paperSize="8" scale="52" orientation="portrait" r:id="rId1"/>
  <rowBreaks count="1" manualBreakCount="1">
    <brk id="28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F10" sqref="F10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wykaz</vt:lpstr>
      <vt:lpstr>Arkusz3</vt:lpstr>
      <vt:lpstr>wykaz!Obszar_wydruku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2024-02-09T08:08:54Z</dcterms:modified>
  <cp:category/>
  <cp:contentStatus/>
</cp:coreProperties>
</file>