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659" activeTab="0"/>
  </bookViews>
  <sheets>
    <sheet name="Pakiet 1" sheetId="1" r:id="rId1"/>
    <sheet name="Pakiet 2" sheetId="2" r:id="rId2"/>
    <sheet name="Pakiet 3" sheetId="3" r:id="rId3"/>
    <sheet name="Pakiet 6" sheetId="4" r:id="rId4"/>
    <sheet name="Pakiet 7" sheetId="5" r:id="rId5"/>
    <sheet name="Pakiet 8" sheetId="6" r:id="rId6"/>
    <sheet name="Pakiet 9" sheetId="7" r:id="rId7"/>
    <sheet name="Pakiet 10" sheetId="8" r:id="rId8"/>
    <sheet name="Pakiet 11" sheetId="9" r:id="rId9"/>
    <sheet name="Pakiet 12" sheetId="10" r:id="rId10"/>
  </sheets>
  <definedNames>
    <definedName name="_xlnm.Print_Area" localSheetId="0">'Pakiet 1'!$A$1:$L$28</definedName>
  </definedNames>
  <calcPr fullCalcOnLoad="1" fullPrecision="0"/>
</workbook>
</file>

<file path=xl/sharedStrings.xml><?xml version="1.0" encoding="utf-8"?>
<sst xmlns="http://schemas.openxmlformats.org/spreadsheetml/2006/main" count="471" uniqueCount="110">
  <si>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</si>
  <si>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</si>
  <si>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</si>
  <si>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</si>
  <si>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</si>
  <si>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</si>
  <si>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</si>
  <si>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</si>
  <si>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</si>
  <si>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</si>
  <si>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</si>
  <si>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Łączna cena oferty brutto:</t>
  </si>
  <si>
    <t>Formularz cenowy</t>
  </si>
  <si>
    <t>Rodzaj i wielkość opakowania</t>
  </si>
  <si>
    <t>Ilość</t>
  </si>
  <si>
    <t>Stawka podatku VAT</t>
  </si>
  <si>
    <t>Nazwa przedmiotu zamówienia</t>
  </si>
  <si>
    <t>Nazwa handlowa przedm.zam.</t>
  </si>
  <si>
    <t>Cena jedn. netto w zł</t>
  </si>
  <si>
    <t>Cena jednostkowa brutto w zł</t>
  </si>
  <si>
    <t>Wartość netto w zł</t>
  </si>
  <si>
    <t>Wartość brutto w zł</t>
  </si>
  <si>
    <t>J</t>
  </si>
  <si>
    <t>I</t>
  </si>
  <si>
    <t>FxG</t>
  </si>
  <si>
    <t>GxJ+G</t>
  </si>
  <si>
    <t>IxJ+I</t>
  </si>
  <si>
    <t>Aqua pro injectione</t>
  </si>
  <si>
    <t>500ml</t>
  </si>
  <si>
    <t>0,9% Natrium Chloratum</t>
  </si>
  <si>
    <t>100ml</t>
  </si>
  <si>
    <t>W programie Excel proszę wypełniać jedynie biale pola arkusza.</t>
  </si>
  <si>
    <t>Solutio Ringeri</t>
  </si>
  <si>
    <t>Nie dopuszcza się składania ofert częściowych w obrębie Pakietu nr 1.</t>
  </si>
  <si>
    <t>1.</t>
  </si>
  <si>
    <t>2.</t>
  </si>
  <si>
    <t>3.</t>
  </si>
  <si>
    <t>4.</t>
  </si>
  <si>
    <t>Nie dopuszcza się składania ofert częściowych w obrębie Pakietu nr 2.</t>
  </si>
  <si>
    <t>5.</t>
  </si>
  <si>
    <t>6.</t>
  </si>
  <si>
    <t>7.</t>
  </si>
  <si>
    <t>8.</t>
  </si>
  <si>
    <t>9.</t>
  </si>
  <si>
    <t>10.</t>
  </si>
  <si>
    <t>5% Glucosum</t>
  </si>
  <si>
    <t>10% Glucosum</t>
  </si>
  <si>
    <t>Płyn fizjologiczny wieloelektrolitowy izotoniczny</t>
  </si>
  <si>
    <t>5% Glucosum et 0,9% Natrii Chlorati 1:1</t>
  </si>
  <si>
    <t>20% Mannitol</t>
  </si>
  <si>
    <t>Aqua do płukania</t>
  </si>
  <si>
    <t>0,9% Natrii Chlorati</t>
  </si>
  <si>
    <t>3000ml worek</t>
  </si>
  <si>
    <t>szt.</t>
  </si>
  <si>
    <t xml:space="preserve">Płyn fizjologiczny wieloelektrolitowy </t>
  </si>
  <si>
    <t>5% Glucosum et 0,9% Natrii Chlorati 2:1</t>
  </si>
  <si>
    <t xml:space="preserve">Danie obiadowe dla niemowląt po 6 miesiącu życia bez mleka, bez glutenu typu: zupka jarzynowa, warzywa z mięsem, różne smaki (słoiczek: 120-135g)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
Zalecenia dla alergików: Gluten – nie zawiera,  Mleko – nie zawiera.
Zbilansowany skład odpowiedni do wieku, spełnia rygorystyczne normy jakościowe dla dzieci, Produkt nie zawiera składników modyfikowanych genetycznie (GMO).
Produkty zawierające wszystkie składniki, oraz  wartości odżywcze w 100g produktu: wartość energetyczna, białko, węglowodany: w tym cukry, tłuszcze: w tym kwasy tłuszczowe nasycone i nienasycone, błonnik, sód. </t>
  </si>
  <si>
    <t>Danie obiadowe dla niemowląt po 6 miesiącu życia bez mleka, bez glutenu typu: zupka jarzynowa, warzywa z mięsem, różne smaki (słoiczek: 180-190g)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Informacje dodatkowe: Zbilansowany skład odpowiedni do wieku, spełnia rygorystyczne normy jakościowe dla dzieci, Produkt nie zawiera składników modyfikowanych genetycznie (GMO).
Opis: Produkty zawierające wszystkie składniki, oraz  wartości odżywcze w 100g produktu: wartość energetyczna, białko, węglowodany: w tym cukry, tłuszcze: w tym kwasy tłuszczowe nasycone i nienasycone, błonnik, sód.</t>
  </si>
  <si>
    <t>0,3% Kalium Chloratum z 0,9% Natrium Chloratum</t>
  </si>
  <si>
    <t xml:space="preserve">4% roztwór sukcynylowanej żelatyny, bez mleczanów  </t>
  </si>
  <si>
    <t>Ilość proponowana</t>
  </si>
  <si>
    <t xml:space="preserve">Zupka jarzynowa  dla niemowląt i małych dzieci powyżej 4 miesiąca życia, marchewka (słoiczek: 120 - 135g). 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Zbilansowany skład odpowiedni do wieku, spełnia rygorystyczne normy jakościowe dla najmłodszych dzieci, Produkt nie zawiera składników modyfikowanych genetycznie (GMO). Produkty zawierające wszystkie składniki, oraz  wartości odżywcze w 100g produktu: wartość energetyczna, białko, węglowodany: w tym cukry, tłuszcze: w tym kwasy tłuszczowe nasycone i nienasycone, błonnik, sód 
</t>
  </si>
  <si>
    <t>Kleik ryżowy 160 g</t>
  </si>
  <si>
    <t>0,3% Kalium chloratum z 0,9% Natrium Chloratum</t>
  </si>
  <si>
    <t>Nazwa Producenta</t>
  </si>
  <si>
    <t>Nie dopuszcza się składania ofert częściowych w obrębie Pakietu nr 9.</t>
  </si>
  <si>
    <t>Nie dopuszcza się składania ofert częściowych w obrębie Pakietu nr 8.</t>
  </si>
  <si>
    <t>Nie dopuszcza się składania ofert częściowych w obrębie Pakietu nr 3.</t>
  </si>
  <si>
    <t xml:space="preserve">Pakiet 2 - Jałowe płyny do przepłukiwania w opakowaniu typu worek z dwoma portami </t>
  </si>
  <si>
    <t>L</t>
  </si>
  <si>
    <t xml:space="preserve">Płyn wieloelektrolitowy  (Na+; K+; Ca++; Mg++; Cl-; octan; jabłczan) </t>
  </si>
  <si>
    <t>Załącznik Nr 1</t>
  </si>
  <si>
    <t>Kod EAN*</t>
  </si>
  <si>
    <t>* - jeśli dotyczy</t>
  </si>
  <si>
    <t>Pakiet 1 - Płyny infuzyjne i do przepłukiwania</t>
  </si>
  <si>
    <t>Aqua do przepłukiwania - jałowa</t>
  </si>
  <si>
    <t>15% Mannitol</t>
  </si>
  <si>
    <t>20% Glucosum</t>
  </si>
  <si>
    <t>100ml - opakowanie typu butelka lub worek</t>
  </si>
  <si>
    <t xml:space="preserve">100ml - opakowanie typu butelka lub worek </t>
  </si>
  <si>
    <t xml:space="preserve">250ml - opakowanie typu butelka lub worek </t>
  </si>
  <si>
    <t>Preparat do postępowania dietetycznego dla wcześniaków i niemowląt o bardzo małej masie urodzeniowej z zawartością 100% serwatkowego białka poddanego częściowej hydrolizie w ilości 2,9 g w 100 ml gotowego produktu, z obniżonym poziomem laktozy do 5,7 g/100ml, z dodatkiem vit D nie mniej niż 3,4mikrograma/100ml, kwasem foliowym min 39mikrogramów/100ml,pakowane po 32 sztuki</t>
  </si>
  <si>
    <t>32x90ml</t>
  </si>
  <si>
    <t>32x70ml</t>
  </si>
  <si>
    <t>32x100ml</t>
  </si>
  <si>
    <t>Nie dopuszcza się składania ofert częściowych w obrębie Pakietu nr 6.</t>
  </si>
  <si>
    <t xml:space="preserve">Pakiet 6 - Płyny infuzyjne </t>
  </si>
  <si>
    <t>Pakiet 7 - Płyny infuzyjne i do przepłukiwania II</t>
  </si>
  <si>
    <t>Nie dopuszcza się składania ofert częściowych w obrębie Pakietu nr 7.</t>
  </si>
  <si>
    <t>Mleko początkowe dla niemowląt z częściowo hydrolizowanym białkiem serwatkowym OptiPro HA w ilości maximum 1,3g/100ml, nie zawiera oleju palmowego i kokosowego,butelki o pojemności 90ml pakowane po 32 sztuki.</t>
  </si>
  <si>
    <t>Pakiet 8 - Żywienie niemowląt i dzieci</t>
  </si>
  <si>
    <t>500ml - opakowanie typu butelka polietylenowa lub polipropylenowa lub worek z dwoma niezależnymi portami</t>
  </si>
  <si>
    <t>100ml - opakowanie typu butelka polietylenowa lub polipropylenowa lub worek z dwoma niezależnymi portami</t>
  </si>
  <si>
    <t>1000ml - opakowanie typu butelka lub worek</t>
  </si>
  <si>
    <t>250ml - opakowanie typu butelka polietylenowa lub polipropylenowa lub worek z dwoma niezależnymi portami</t>
  </si>
  <si>
    <t>1000ml - opakowanie typu butelka polietylenowa lub polipropylenowa lub worek z dwoma niezależnymi portami</t>
  </si>
  <si>
    <t>500 ml - opakowanie typu butelka polietylenowa lub polipropylenowa lub worek z dwoma niezależnymi portami</t>
  </si>
  <si>
    <t>1000 ml - opakowanie typu butelka polietylenowa lub polipropylenowa lub worek z dwoma niezależnymi portami</t>
  </si>
  <si>
    <t>100ml - opakowanie typu butelka polietylenowa lub polipropylenowa lub worek z dwoma niezależnymi portamii</t>
  </si>
  <si>
    <t>Nie dopuszcza się składania ofert częściowych w obrębie Pakietu nr 10.</t>
  </si>
  <si>
    <t>Pakiet 10 - Płyny infuzyjne i do przepłukiwania III</t>
  </si>
  <si>
    <t>Pakiet 11 - Płyny infuzyjne i do przepłukiwania IV</t>
  </si>
  <si>
    <t>Nie dopuszcza się składania ofert częściowych w obrębie Pakietu nr 11.</t>
  </si>
  <si>
    <t>Mleko początkowe w butelkach plastikowych o poj. 70ml  z zawartością białka OPTI PRO maximum 1,24g/100ml gotowego do spożycia produktu i stosunkiem serwatki do kazeiny 70:30 ,wzbogacone w min 5 HMO (analogi oligosacharydów mleka kobiecego) w ilości min 0,15g/100ml i kwasy LCPUFA ,nie zawiera oleju palmowego i kokosowego; pakowane po 32 sztuk</t>
  </si>
  <si>
    <t>Pakiet 12 - Płyny infuzyjne i do przepłukiwania V</t>
  </si>
  <si>
    <t>Nie dopuszcza się składania ofert częściowych w obrębie Pakietu nr 12.</t>
  </si>
  <si>
    <t>500ml - butelka polietylenowa lub worek z dwoma niezależnymi portami</t>
  </si>
  <si>
    <t>500ml butelka polietylenowa lub worek z dwoma niezależnymi portami</t>
  </si>
  <si>
    <t>Pakiet 3 - Jałowe płyny do przepłukiwania, w opakowaniach typu butelka odkręcana</t>
  </si>
  <si>
    <t>Pakiet 9 - Żywienie niemowląt i dzieci II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</si>
</sst>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_-* #,##0.00\ [$EUR]_-;\-* #,##0.00\ [$EUR]_-;_-* &quot;-&quot;??\ [$EUR]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52"/>
      <name val="Czcionka tekstu podstawowego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name val="Garamond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7" fillId="30" borderId="8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vertical="top" wrapText="1"/>
    </xf>
    <xf numFmtId="2" fontId="0" fillId="34" borderId="15" xfId="0" applyNumberFormat="1" applyFont="1" applyFill="1" applyBorder="1" applyAlignment="1">
      <alignment vertical="center"/>
    </xf>
    <xf numFmtId="2" fontId="0" fillId="34" borderId="16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3" fontId="0" fillId="34" borderId="1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44" fontId="0" fillId="33" borderId="14" xfId="0" applyNumberFormat="1" applyFont="1" applyFill="1" applyBorder="1" applyAlignment="1">
      <alignment horizontal="right" vertical="center"/>
    </xf>
    <xf numFmtId="44" fontId="0" fillId="34" borderId="14" xfId="0" applyNumberFormat="1" applyFont="1" applyFill="1" applyBorder="1" applyAlignment="1">
      <alignment vertical="center"/>
    </xf>
    <xf numFmtId="44" fontId="0" fillId="34" borderId="14" xfId="0" applyNumberFormat="1" applyFont="1" applyFill="1" applyBorder="1" applyAlignment="1">
      <alignment horizontal="right" vertical="center"/>
    </xf>
    <xf numFmtId="44" fontId="0" fillId="33" borderId="19" xfId="0" applyNumberFormat="1" applyFont="1" applyFill="1" applyBorder="1" applyAlignment="1">
      <alignment horizontal="right" vertical="center"/>
    </xf>
    <xf numFmtId="44" fontId="0" fillId="34" borderId="19" xfId="0" applyNumberFormat="1" applyFont="1" applyFill="1" applyBorder="1" applyAlignment="1">
      <alignment vertical="center"/>
    </xf>
    <xf numFmtId="44" fontId="0" fillId="34" borderId="19" xfId="0" applyNumberFormat="1" applyFont="1" applyFill="1" applyBorder="1" applyAlignment="1">
      <alignment horizontal="right" vertical="center"/>
    </xf>
    <xf numFmtId="44" fontId="5" fillId="34" borderId="21" xfId="0" applyNumberFormat="1" applyFont="1" applyFill="1" applyBorder="1" applyAlignment="1">
      <alignment horizontal="right"/>
    </xf>
    <xf numFmtId="44" fontId="5" fillId="34" borderId="22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vertical="top" wrapText="1"/>
    </xf>
    <xf numFmtId="49" fontId="0" fillId="34" borderId="14" xfId="0" applyNumberFormat="1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9" fontId="0" fillId="34" borderId="19" xfId="0" applyNumberFormat="1" applyFont="1" applyFill="1" applyBorder="1" applyAlignment="1">
      <alignment horizontal="center" vertical="center" wrapText="1"/>
    </xf>
    <xf numFmtId="3" fontId="0" fillId="34" borderId="19" xfId="0" applyNumberFormat="1" applyFont="1" applyFill="1" applyBorder="1" applyAlignment="1">
      <alignment horizontal="center" vertical="center"/>
    </xf>
    <xf numFmtId="44" fontId="0" fillId="33" borderId="19" xfId="0" applyNumberFormat="1" applyFont="1" applyFill="1" applyBorder="1" applyAlignment="1">
      <alignment horizontal="right" vertical="center"/>
    </xf>
    <xf numFmtId="9" fontId="0" fillId="0" borderId="19" xfId="0" applyNumberFormat="1" applyFont="1" applyFill="1" applyBorder="1" applyAlignment="1">
      <alignment vertical="center"/>
    </xf>
    <xf numFmtId="9" fontId="0" fillId="0" borderId="25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 vertical="center"/>
    </xf>
    <xf numFmtId="49" fontId="0" fillId="34" borderId="14" xfId="0" applyNumberFormat="1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9" fontId="0" fillId="0" borderId="14" xfId="0" applyNumberFormat="1" applyFont="1" applyBorder="1" applyAlignment="1">
      <alignment vertical="center"/>
    </xf>
    <xf numFmtId="0" fontId="0" fillId="34" borderId="14" xfId="0" applyFont="1" applyFill="1" applyBorder="1" applyAlignment="1">
      <alignment horizontal="center" vertical="center" wrapText="1"/>
    </xf>
    <xf numFmtId="9" fontId="0" fillId="0" borderId="19" xfId="0" applyNumberFormat="1" applyFont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right" vertical="center" wrapText="1"/>
    </xf>
    <xf numFmtId="44" fontId="9" fillId="0" borderId="26" xfId="0" applyNumberFormat="1" applyFont="1" applyBorder="1" applyAlignment="1">
      <alignment vertical="center"/>
    </xf>
    <xf numFmtId="44" fontId="9" fillId="0" borderId="27" xfId="0" applyNumberFormat="1" applyFont="1" applyBorder="1" applyAlignment="1">
      <alignment vertical="center"/>
    </xf>
    <xf numFmtId="0" fontId="10" fillId="0" borderId="2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2" fontId="11" fillId="35" borderId="28" xfId="0" applyNumberFormat="1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center" wrapText="1"/>
    </xf>
    <xf numFmtId="49" fontId="0" fillId="34" borderId="31" xfId="0" applyNumberFormat="1" applyFont="1" applyFill="1" applyBorder="1" applyAlignment="1">
      <alignment horizontal="center" vertical="center"/>
    </xf>
    <xf numFmtId="3" fontId="0" fillId="34" borderId="31" xfId="0" applyNumberFormat="1" applyFont="1" applyFill="1" applyBorder="1" applyAlignment="1">
      <alignment horizontal="center" vertical="center"/>
    </xf>
    <xf numFmtId="44" fontId="0" fillId="33" borderId="31" xfId="0" applyNumberFormat="1" applyFont="1" applyFill="1" applyBorder="1" applyAlignment="1">
      <alignment horizontal="right" vertical="center"/>
    </xf>
    <xf numFmtId="44" fontId="0" fillId="34" borderId="31" xfId="0" applyNumberFormat="1" applyFont="1" applyFill="1" applyBorder="1" applyAlignment="1">
      <alignment vertical="center"/>
    </xf>
    <xf numFmtId="44" fontId="0" fillId="34" borderId="31" xfId="0" applyNumberFormat="1" applyFont="1" applyFill="1" applyBorder="1" applyAlignment="1">
      <alignment horizontal="right" vertical="center"/>
    </xf>
    <xf numFmtId="9" fontId="0" fillId="0" borderId="31" xfId="0" applyNumberFormat="1" applyFont="1" applyFill="1" applyBorder="1" applyAlignment="1">
      <alignment/>
    </xf>
    <xf numFmtId="0" fontId="10" fillId="0" borderId="32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vertical="top" wrapText="1"/>
    </xf>
    <xf numFmtId="49" fontId="0" fillId="34" borderId="31" xfId="0" applyNumberFormat="1" applyFont="1" applyFill="1" applyBorder="1" applyAlignment="1">
      <alignment horizontal="center" vertical="center" wrapText="1"/>
    </xf>
    <xf numFmtId="9" fontId="0" fillId="0" borderId="31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top" wrapText="1"/>
    </xf>
    <xf numFmtId="166" fontId="0" fillId="0" borderId="26" xfId="0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top" wrapText="1"/>
    </xf>
    <xf numFmtId="3" fontId="0" fillId="34" borderId="12" xfId="0" applyNumberFormat="1" applyFont="1" applyFill="1" applyBorder="1" applyAlignment="1">
      <alignment horizontal="center" vertical="center"/>
    </xf>
    <xf numFmtId="44" fontId="0" fillId="33" borderId="12" xfId="0" applyNumberFormat="1" applyFont="1" applyFill="1" applyBorder="1" applyAlignment="1">
      <alignment horizontal="right" vertical="center"/>
    </xf>
    <xf numFmtId="44" fontId="0" fillId="34" borderId="12" xfId="0" applyNumberFormat="1" applyFont="1" applyFill="1" applyBorder="1" applyAlignment="1">
      <alignment vertical="center"/>
    </xf>
    <xf numFmtId="44" fontId="0" fillId="34" borderId="12" xfId="0" applyNumberFormat="1" applyFont="1" applyFill="1" applyBorder="1" applyAlignment="1">
      <alignment horizontal="right" vertical="center"/>
    </xf>
    <xf numFmtId="9" fontId="0" fillId="0" borderId="12" xfId="0" applyNumberFormat="1" applyFont="1" applyFill="1" applyBorder="1" applyAlignment="1">
      <alignment vertical="center"/>
    </xf>
    <xf numFmtId="166" fontId="0" fillId="0" borderId="28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34" borderId="33" xfId="0" applyFont="1" applyFill="1" applyBorder="1" applyAlignment="1">
      <alignment horizontal="center" vertical="center" wrapText="1"/>
    </xf>
    <xf numFmtId="3" fontId="0" fillId="34" borderId="33" xfId="0" applyNumberFormat="1" applyFont="1" applyFill="1" applyBorder="1" applyAlignment="1">
      <alignment horizontal="center" vertical="center" wrapText="1"/>
    </xf>
    <xf numFmtId="44" fontId="0" fillId="33" borderId="33" xfId="0" applyNumberFormat="1" applyFont="1" applyFill="1" applyBorder="1" applyAlignment="1">
      <alignment horizontal="right" vertical="center" wrapText="1"/>
    </xf>
    <xf numFmtId="44" fontId="0" fillId="34" borderId="33" xfId="0" applyNumberFormat="1" applyFont="1" applyFill="1" applyBorder="1" applyAlignment="1">
      <alignment vertical="center" wrapText="1"/>
    </xf>
    <xf numFmtId="44" fontId="0" fillId="34" borderId="33" xfId="0" applyNumberFormat="1" applyFont="1" applyFill="1" applyBorder="1" applyAlignment="1">
      <alignment horizontal="right" vertical="center" wrapText="1"/>
    </xf>
    <xf numFmtId="9" fontId="0" fillId="0" borderId="33" xfId="0" applyNumberFormat="1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 wrapText="1"/>
    </xf>
    <xf numFmtId="44" fontId="9" fillId="0" borderId="32" xfId="0" applyNumberFormat="1" applyFont="1" applyBorder="1" applyAlignment="1">
      <alignment vertical="center"/>
    </xf>
    <xf numFmtId="0" fontId="48" fillId="0" borderId="14" xfId="0" applyFont="1" applyBorder="1" applyAlignment="1">
      <alignment vertical="center" wrapText="1"/>
    </xf>
    <xf numFmtId="0" fontId="48" fillId="0" borderId="0" xfId="0" applyFont="1" applyAlignment="1">
      <alignment/>
    </xf>
    <xf numFmtId="0" fontId="0" fillId="0" borderId="31" xfId="0" applyFont="1" applyBorder="1" applyAlignment="1">
      <alignment vertical="center" wrapText="1"/>
    </xf>
    <xf numFmtId="9" fontId="0" fillId="0" borderId="31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9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/>
    </xf>
    <xf numFmtId="44" fontId="9" fillId="0" borderId="28" xfId="0" applyNumberFormat="1" applyFont="1" applyBorder="1" applyAlignment="1">
      <alignment vertical="center"/>
    </xf>
    <xf numFmtId="9" fontId="0" fillId="0" borderId="19" xfId="0" applyNumberFormat="1" applyFont="1" applyBorder="1" applyAlignment="1">
      <alignment/>
    </xf>
    <xf numFmtId="0" fontId="0" fillId="34" borderId="19" xfId="0" applyFont="1" applyFill="1" applyBorder="1" applyAlignment="1">
      <alignment vertical="top" wrapText="1"/>
    </xf>
    <xf numFmtId="4" fontId="0" fillId="33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 wrapText="1"/>
    </xf>
    <xf numFmtId="3" fontId="0" fillId="34" borderId="12" xfId="0" applyNumberFormat="1" applyFont="1" applyFill="1" applyBorder="1" applyAlignment="1">
      <alignment horizontal="center" vertical="center" wrapText="1"/>
    </xf>
    <xf numFmtId="44" fontId="0" fillId="33" borderId="12" xfId="0" applyNumberFormat="1" applyFont="1" applyFill="1" applyBorder="1" applyAlignment="1">
      <alignment horizontal="right" vertical="center" wrapText="1"/>
    </xf>
    <xf numFmtId="44" fontId="0" fillId="34" borderId="12" xfId="0" applyNumberFormat="1" applyFont="1" applyFill="1" applyBorder="1" applyAlignment="1">
      <alignment vertical="center" wrapText="1"/>
    </xf>
    <xf numFmtId="44" fontId="0" fillId="34" borderId="12" xfId="0" applyNumberFormat="1" applyFont="1" applyFill="1" applyBorder="1" applyAlignment="1">
      <alignment horizontal="right" vertical="center" wrapText="1"/>
    </xf>
    <xf numFmtId="9" fontId="0" fillId="0" borderId="12" xfId="0" applyNumberFormat="1" applyFont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3" fontId="0" fillId="34" borderId="14" xfId="0" applyNumberFormat="1" applyFont="1" applyFill="1" applyBorder="1" applyAlignment="1">
      <alignment horizontal="center" vertical="center" wrapText="1"/>
    </xf>
    <xf numFmtId="44" fontId="0" fillId="33" borderId="14" xfId="0" applyNumberFormat="1" applyFont="1" applyFill="1" applyBorder="1" applyAlignment="1">
      <alignment horizontal="right" vertical="center" wrapText="1"/>
    </xf>
    <xf numFmtId="44" fontId="0" fillId="34" borderId="14" xfId="0" applyNumberFormat="1" applyFont="1" applyFill="1" applyBorder="1" applyAlignment="1">
      <alignment vertical="center" wrapText="1"/>
    </xf>
    <xf numFmtId="44" fontId="0" fillId="34" borderId="14" xfId="0" applyNumberFormat="1" applyFont="1" applyFill="1" applyBorder="1" applyAlignment="1">
      <alignment horizontal="right" vertical="center" wrapText="1"/>
    </xf>
    <xf numFmtId="9" fontId="0" fillId="0" borderId="14" xfId="0" applyNumberFormat="1" applyFont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3" fontId="0" fillId="34" borderId="19" xfId="0" applyNumberFormat="1" applyFont="1" applyFill="1" applyBorder="1" applyAlignment="1">
      <alignment horizontal="center" vertical="center" wrapText="1"/>
    </xf>
    <xf numFmtId="44" fontId="0" fillId="33" borderId="19" xfId="0" applyNumberFormat="1" applyFont="1" applyFill="1" applyBorder="1" applyAlignment="1">
      <alignment horizontal="right" vertical="center" wrapText="1"/>
    </xf>
    <xf numFmtId="44" fontId="0" fillId="34" borderId="19" xfId="0" applyNumberFormat="1" applyFont="1" applyFill="1" applyBorder="1" applyAlignment="1">
      <alignment vertical="center" wrapText="1"/>
    </xf>
    <xf numFmtId="44" fontId="0" fillId="34" borderId="19" xfId="0" applyNumberFormat="1" applyFont="1" applyFill="1" applyBorder="1" applyAlignment="1">
      <alignment horizontal="right" vertical="center" wrapText="1"/>
    </xf>
    <xf numFmtId="9" fontId="0" fillId="0" borderId="19" xfId="0" applyNumberFormat="1" applyFont="1" applyBorder="1" applyAlignment="1">
      <alignment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49" fontId="0" fillId="33" borderId="0" xfId="0" applyNumberFormat="1" applyFont="1" applyFill="1" applyBorder="1" applyAlignment="1">
      <alignment/>
    </xf>
    <xf numFmtId="0" fontId="4" fillId="0" borderId="0" xfId="52" applyFont="1" applyAlignment="1">
      <alignment vertical="top" wrapText="1" shrinkToFit="1"/>
      <protection/>
    </xf>
    <xf numFmtId="0" fontId="0" fillId="0" borderId="0" xfId="0" applyFont="1" applyAlignment="1">
      <alignment wrapText="1"/>
    </xf>
    <xf numFmtId="49" fontId="0" fillId="33" borderId="0" xfId="0" applyNumberFormat="1" applyFont="1" applyFill="1" applyBorder="1" applyAlignment="1">
      <alignment/>
    </xf>
    <xf numFmtId="0" fontId="4" fillId="0" borderId="0" xfId="52" applyFont="1" applyFill="1" applyBorder="1" applyAlignment="1">
      <alignment vertical="top" wrapText="1" shrinkToFit="1"/>
      <protection/>
    </xf>
    <xf numFmtId="0" fontId="4" fillId="33" borderId="17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4" fillId="0" borderId="43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5" xfId="0" applyBorder="1" applyAlignment="1">
      <alignment wrapText="1"/>
    </xf>
    <xf numFmtId="0" fontId="4" fillId="33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1000125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6105525" y="1314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1000125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505450" y="132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4">
      <selection activeCell="P14" sqref="P14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2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71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64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6" t="s">
        <v>72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7" t="s">
        <v>69</v>
      </c>
      <c r="M4" s="61"/>
      <c r="N4" s="61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78"/>
      <c r="M5" s="61"/>
      <c r="N5" s="61"/>
    </row>
    <row r="6" spans="1:12" ht="13.5" thickBot="1">
      <c r="A6" s="151" t="s">
        <v>74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3" ht="47.25" customHeight="1">
      <c r="A7" s="79" t="s">
        <v>34</v>
      </c>
      <c r="B7" s="80" t="s">
        <v>27</v>
      </c>
      <c r="C7" s="117"/>
      <c r="D7" s="117"/>
      <c r="E7" s="90" t="s">
        <v>92</v>
      </c>
      <c r="F7" s="83">
        <v>800</v>
      </c>
      <c r="G7" s="84"/>
      <c r="H7" s="85">
        <f>G7*J7+G7</f>
        <v>0</v>
      </c>
      <c r="I7" s="86">
        <f>F7*G7</f>
        <v>0</v>
      </c>
      <c r="J7" s="118"/>
      <c r="K7" s="86">
        <f>I7*J7+I7</f>
        <v>0</v>
      </c>
      <c r="L7" s="114"/>
      <c r="M7" s="119"/>
    </row>
    <row r="8" spans="1:13" ht="38.25">
      <c r="A8" s="17" t="s">
        <v>35</v>
      </c>
      <c r="B8" s="19" t="s">
        <v>27</v>
      </c>
      <c r="C8" s="58"/>
      <c r="D8" s="58"/>
      <c r="E8" s="63" t="s">
        <v>91</v>
      </c>
      <c r="F8" s="29">
        <v>2100</v>
      </c>
      <c r="G8" s="32"/>
      <c r="H8" s="33">
        <f aca="true" t="shared" si="0" ref="H8:H16">G8*J8+G8</f>
        <v>0</v>
      </c>
      <c r="I8" s="34">
        <f aca="true" t="shared" si="1" ref="I8:I16">F8*G8</f>
        <v>0</v>
      </c>
      <c r="J8" s="120"/>
      <c r="K8" s="34">
        <f aca="true" t="shared" si="2" ref="K8:K16">I8*J8+I8</f>
        <v>0</v>
      </c>
      <c r="L8" s="72"/>
      <c r="M8" s="119"/>
    </row>
    <row r="9" spans="1:13" ht="24.75" customHeight="1">
      <c r="A9" s="17" t="s">
        <v>36</v>
      </c>
      <c r="B9" s="19" t="s">
        <v>75</v>
      </c>
      <c r="C9" s="58"/>
      <c r="D9" s="58"/>
      <c r="E9" s="63" t="s">
        <v>93</v>
      </c>
      <c r="F9" s="29">
        <v>660</v>
      </c>
      <c r="G9" s="32"/>
      <c r="H9" s="33">
        <f>G9*J9+G9</f>
        <v>0</v>
      </c>
      <c r="I9" s="34">
        <f>F9*G9</f>
        <v>0</v>
      </c>
      <c r="J9" s="120"/>
      <c r="K9" s="34">
        <f t="shared" si="2"/>
        <v>0</v>
      </c>
      <c r="L9" s="72"/>
      <c r="M9" s="119"/>
    </row>
    <row r="10" spans="1:13" ht="44.25" customHeight="1">
      <c r="A10" s="17" t="s">
        <v>37</v>
      </c>
      <c r="B10" s="19" t="s">
        <v>45</v>
      </c>
      <c r="C10" s="58"/>
      <c r="D10" s="58"/>
      <c r="E10" s="55" t="s">
        <v>94</v>
      </c>
      <c r="F10" s="29">
        <v>700</v>
      </c>
      <c r="G10" s="32"/>
      <c r="H10" s="33">
        <f t="shared" si="0"/>
        <v>0</v>
      </c>
      <c r="I10" s="34">
        <f t="shared" si="1"/>
        <v>0</v>
      </c>
      <c r="J10" s="120"/>
      <c r="K10" s="34">
        <f t="shared" si="2"/>
        <v>0</v>
      </c>
      <c r="L10" s="72"/>
      <c r="M10" s="119"/>
    </row>
    <row r="11" spans="1:13" ht="45" customHeight="1">
      <c r="A11" s="17" t="s">
        <v>39</v>
      </c>
      <c r="B11" s="19" t="s">
        <v>45</v>
      </c>
      <c r="C11" s="58"/>
      <c r="D11" s="58"/>
      <c r="E11" s="55" t="s">
        <v>91</v>
      </c>
      <c r="F11" s="29">
        <v>2300</v>
      </c>
      <c r="G11" s="32"/>
      <c r="H11" s="33">
        <f t="shared" si="0"/>
        <v>0</v>
      </c>
      <c r="I11" s="34">
        <f t="shared" si="1"/>
        <v>0</v>
      </c>
      <c r="J11" s="120"/>
      <c r="K11" s="34">
        <f t="shared" si="2"/>
        <v>0</v>
      </c>
      <c r="L11" s="72"/>
      <c r="M11" s="119"/>
    </row>
    <row r="12" spans="1:13" ht="45" customHeight="1">
      <c r="A12" s="17" t="s">
        <v>40</v>
      </c>
      <c r="B12" s="19" t="s">
        <v>46</v>
      </c>
      <c r="C12" s="58"/>
      <c r="D12" s="58"/>
      <c r="E12" s="55" t="s">
        <v>91</v>
      </c>
      <c r="F12" s="29">
        <v>200</v>
      </c>
      <c r="G12" s="32"/>
      <c r="H12" s="33">
        <f t="shared" si="0"/>
        <v>0</v>
      </c>
      <c r="I12" s="34">
        <f t="shared" si="1"/>
        <v>0</v>
      </c>
      <c r="J12" s="120"/>
      <c r="K12" s="34">
        <f t="shared" si="2"/>
        <v>0</v>
      </c>
      <c r="L12" s="72"/>
      <c r="M12" s="119"/>
    </row>
    <row r="13" spans="1:13" ht="38.25" customHeight="1">
      <c r="A13" s="17" t="s">
        <v>41</v>
      </c>
      <c r="B13" s="19" t="s">
        <v>32</v>
      </c>
      <c r="C13" s="58"/>
      <c r="D13" s="58"/>
      <c r="E13" s="55" t="s">
        <v>91</v>
      </c>
      <c r="F13" s="29">
        <v>100</v>
      </c>
      <c r="G13" s="32"/>
      <c r="H13" s="33">
        <f t="shared" si="0"/>
        <v>0</v>
      </c>
      <c r="I13" s="34">
        <f t="shared" si="1"/>
        <v>0</v>
      </c>
      <c r="J13" s="120"/>
      <c r="K13" s="34">
        <f t="shared" si="2"/>
        <v>0</v>
      </c>
      <c r="L13" s="72"/>
      <c r="M13" s="119"/>
    </row>
    <row r="14" spans="1:13" ht="43.5" customHeight="1">
      <c r="A14" s="17" t="s">
        <v>42</v>
      </c>
      <c r="B14" s="19" t="s">
        <v>32</v>
      </c>
      <c r="C14" s="58"/>
      <c r="D14" s="58"/>
      <c r="E14" s="55" t="s">
        <v>95</v>
      </c>
      <c r="F14" s="29">
        <v>20</v>
      </c>
      <c r="G14" s="32"/>
      <c r="H14" s="33">
        <f t="shared" si="0"/>
        <v>0</v>
      </c>
      <c r="I14" s="34">
        <f t="shared" si="1"/>
        <v>0</v>
      </c>
      <c r="J14" s="120"/>
      <c r="K14" s="34">
        <f t="shared" si="2"/>
        <v>0</v>
      </c>
      <c r="L14" s="72"/>
      <c r="M14" s="119"/>
    </row>
    <row r="15" spans="1:13" ht="38.25">
      <c r="A15" s="17" t="s">
        <v>43</v>
      </c>
      <c r="B15" s="19" t="s">
        <v>54</v>
      </c>
      <c r="C15" s="58"/>
      <c r="D15" s="58"/>
      <c r="E15" s="55" t="s">
        <v>96</v>
      </c>
      <c r="F15" s="29">
        <v>13000</v>
      </c>
      <c r="G15" s="32"/>
      <c r="H15" s="33">
        <f t="shared" si="0"/>
        <v>0</v>
      </c>
      <c r="I15" s="34">
        <f t="shared" si="1"/>
        <v>0</v>
      </c>
      <c r="J15" s="62"/>
      <c r="K15" s="34">
        <f t="shared" si="2"/>
        <v>0</v>
      </c>
      <c r="L15" s="72"/>
      <c r="M15" s="119"/>
    </row>
    <row r="16" spans="1:13" ht="39" thickBot="1">
      <c r="A16" s="17" t="s">
        <v>44</v>
      </c>
      <c r="B16" s="24" t="s">
        <v>54</v>
      </c>
      <c r="C16" s="121"/>
      <c r="D16" s="121"/>
      <c r="E16" s="56" t="s">
        <v>97</v>
      </c>
      <c r="F16" s="30">
        <v>3100</v>
      </c>
      <c r="G16" s="35"/>
      <c r="H16" s="36">
        <f t="shared" si="0"/>
        <v>0</v>
      </c>
      <c r="I16" s="37">
        <f t="shared" si="1"/>
        <v>0</v>
      </c>
      <c r="J16" s="64"/>
      <c r="K16" s="37">
        <f t="shared" si="2"/>
        <v>0</v>
      </c>
      <c r="L16" s="73"/>
      <c r="M16" s="119"/>
    </row>
    <row r="17" spans="1:11" ht="13.5" thickBot="1">
      <c r="A17" s="154" t="s">
        <v>73</v>
      </c>
      <c r="B17" s="155"/>
      <c r="C17" s="156"/>
      <c r="D17" s="156"/>
      <c r="E17" s="156"/>
      <c r="F17" s="156"/>
      <c r="G17" s="156"/>
      <c r="H17" s="157"/>
      <c r="I17" s="38">
        <f>SUM(I7:I16)</f>
        <v>0</v>
      </c>
      <c r="K17" s="38">
        <f>SUM(K7:K16)</f>
        <v>0</v>
      </c>
    </row>
    <row r="18" ht="13.5" thickBot="1"/>
    <row r="19" spans="1:10" ht="13.5" thickBot="1">
      <c r="A19" s="22" t="s">
        <v>10</v>
      </c>
      <c r="B19" s="20"/>
      <c r="C19" s="39">
        <f>I17</f>
        <v>0</v>
      </c>
      <c r="D19" s="128"/>
      <c r="E19" s="158"/>
      <c r="F19" s="158"/>
      <c r="G19" s="158"/>
      <c r="H19" s="158"/>
      <c r="I19" s="158"/>
      <c r="J19" s="158"/>
    </row>
    <row r="20" spans="1:10" ht="13.5" thickBot="1">
      <c r="A20" s="23" t="s">
        <v>11</v>
      </c>
      <c r="B20" s="21"/>
      <c r="C20" s="38">
        <f>K17</f>
        <v>0</v>
      </c>
      <c r="D20" s="128"/>
      <c r="E20" s="158"/>
      <c r="F20" s="158"/>
      <c r="G20" s="158"/>
      <c r="H20" s="158"/>
      <c r="I20" s="158"/>
      <c r="J20" s="158"/>
    </row>
    <row r="21" spans="1:9" ht="12.75">
      <c r="A21" s="65" t="s">
        <v>31</v>
      </c>
      <c r="B21" s="66"/>
      <c r="C21" s="67"/>
      <c r="D21" s="68"/>
      <c r="E21" s="69"/>
      <c r="F21" s="69"/>
      <c r="G21" s="69"/>
      <c r="H21" s="70"/>
      <c r="I21" s="71"/>
    </row>
    <row r="23" spans="1:6" ht="12.75" customHeight="1">
      <c r="A23" s="159" t="s">
        <v>33</v>
      </c>
      <c r="B23" s="160"/>
      <c r="C23" s="160"/>
      <c r="D23" s="160"/>
      <c r="E23" s="160"/>
      <c r="F23" s="160"/>
    </row>
    <row r="24" ht="12.75">
      <c r="A24" s="14"/>
    </row>
    <row r="26" spans="2:4" ht="12.75">
      <c r="B26" s="116"/>
      <c r="C26" s="116"/>
      <c r="D26" s="116"/>
    </row>
    <row r="28" spans="2:4" ht="12.75">
      <c r="B28" s="116"/>
      <c r="C28" s="116"/>
      <c r="D28" s="116"/>
    </row>
    <row r="29" spans="2:10" ht="12.75">
      <c r="B29" s="57"/>
      <c r="C29" s="116"/>
      <c r="D29" s="116"/>
      <c r="J29" s="7"/>
    </row>
    <row r="33" spans="2:10" ht="12.75">
      <c r="B33" s="7"/>
      <c r="J33" s="7"/>
    </row>
  </sheetData>
  <sheetProtection/>
  <mergeCells count="5">
    <mergeCell ref="A6:L6"/>
    <mergeCell ref="A17:H17"/>
    <mergeCell ref="E19:J19"/>
    <mergeCell ref="E20:J20"/>
    <mergeCell ref="A23:F2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6" r:id="rId1"/>
  <rowBreaks count="4" manualBreakCount="4">
    <brk id="28" max="11" man="1"/>
    <brk id="34" max="10" man="1"/>
    <brk id="37" max="10" man="1"/>
    <brk id="42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71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64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6" t="s">
        <v>72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7" t="s">
        <v>69</v>
      </c>
      <c r="M4" s="61"/>
      <c r="N4" s="61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78"/>
      <c r="M5" s="61"/>
      <c r="N5" s="61"/>
    </row>
    <row r="6" spans="1:12" ht="13.5" thickBot="1">
      <c r="A6" s="151" t="s">
        <v>104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87"/>
    </row>
    <row r="7" spans="1:13" ht="41.25" customHeight="1">
      <c r="A7" s="95" t="s">
        <v>34</v>
      </c>
      <c r="B7" s="96" t="s">
        <v>63</v>
      </c>
      <c r="C7" s="122"/>
      <c r="D7" s="122"/>
      <c r="E7" s="123" t="s">
        <v>91</v>
      </c>
      <c r="F7" s="97">
        <v>300</v>
      </c>
      <c r="G7" s="98"/>
      <c r="H7" s="99">
        <f>G7*J7+G7</f>
        <v>0</v>
      </c>
      <c r="I7" s="100">
        <f>F7*G7</f>
        <v>0</v>
      </c>
      <c r="J7" s="124"/>
      <c r="K7" s="100">
        <f>I7*J7+I7</f>
        <v>0</v>
      </c>
      <c r="L7" s="125"/>
      <c r="M7" s="119"/>
    </row>
    <row r="8" spans="1:13" ht="39.75" customHeight="1">
      <c r="A8" s="17" t="s">
        <v>35</v>
      </c>
      <c r="B8" s="19" t="s">
        <v>58</v>
      </c>
      <c r="C8" s="58"/>
      <c r="D8" s="58"/>
      <c r="E8" s="55" t="s">
        <v>95</v>
      </c>
      <c r="F8" s="29">
        <v>560</v>
      </c>
      <c r="G8" s="32"/>
      <c r="H8" s="33">
        <f>G8*J8+G8</f>
        <v>0</v>
      </c>
      <c r="I8" s="34">
        <f>F8*G8</f>
        <v>0</v>
      </c>
      <c r="J8" s="120"/>
      <c r="K8" s="34">
        <f>I8*J8+I8</f>
        <v>0</v>
      </c>
      <c r="L8" s="72"/>
      <c r="M8" s="119"/>
    </row>
    <row r="9" spans="1:13" ht="38.25" customHeight="1" thickBot="1">
      <c r="A9" s="26" t="s">
        <v>36</v>
      </c>
      <c r="B9" s="24" t="s">
        <v>77</v>
      </c>
      <c r="C9" s="121"/>
      <c r="D9" s="121"/>
      <c r="E9" s="56" t="s">
        <v>91</v>
      </c>
      <c r="F9" s="30">
        <v>30</v>
      </c>
      <c r="G9" s="35"/>
      <c r="H9" s="36">
        <f>G9*J9+G9</f>
        <v>0</v>
      </c>
      <c r="I9" s="37">
        <f>F9*G9</f>
        <v>0</v>
      </c>
      <c r="J9" s="126"/>
      <c r="K9" s="37">
        <f>I9*J9+I9</f>
        <v>0</v>
      </c>
      <c r="L9" s="73"/>
      <c r="M9" s="119"/>
    </row>
    <row r="10" spans="1:11" ht="13.5" thickBot="1">
      <c r="A10" s="174" t="s">
        <v>73</v>
      </c>
      <c r="B10" s="175"/>
      <c r="C10" s="176"/>
      <c r="D10" s="176"/>
      <c r="E10" s="176"/>
      <c r="F10" s="176"/>
      <c r="G10" s="176"/>
      <c r="H10" s="177"/>
      <c r="I10" s="38">
        <f>SUM(I7:I9)</f>
        <v>0</v>
      </c>
      <c r="K10" s="38">
        <f>SUM(K7:K9)</f>
        <v>0</v>
      </c>
    </row>
    <row r="11" ht="13.5" thickBot="1"/>
    <row r="12" spans="1:10" ht="13.5" thickBot="1">
      <c r="A12" s="22" t="s">
        <v>10</v>
      </c>
      <c r="B12" s="20"/>
      <c r="C12" s="39">
        <f>I10</f>
        <v>0</v>
      </c>
      <c r="D12" s="128"/>
      <c r="E12" s="158"/>
      <c r="F12" s="158"/>
      <c r="G12" s="158"/>
      <c r="H12" s="158"/>
      <c r="I12" s="158"/>
      <c r="J12" s="158"/>
    </row>
    <row r="13" spans="1:10" ht="13.5" thickBot="1">
      <c r="A13" s="23" t="s">
        <v>11</v>
      </c>
      <c r="B13" s="21"/>
      <c r="C13" s="38">
        <f>K10</f>
        <v>0</v>
      </c>
      <c r="D13" s="128"/>
      <c r="E13" s="158"/>
      <c r="F13" s="158"/>
      <c r="G13" s="158"/>
      <c r="H13" s="158"/>
      <c r="I13" s="158"/>
      <c r="J13" s="158"/>
    </row>
    <row r="14" spans="1:9" ht="12.75">
      <c r="A14" s="65" t="s">
        <v>31</v>
      </c>
      <c r="B14" s="66"/>
      <c r="C14" s="67"/>
      <c r="D14" s="68"/>
      <c r="E14" s="69"/>
      <c r="F14" s="69"/>
      <c r="G14" s="69"/>
      <c r="H14" s="70"/>
      <c r="I14" s="71"/>
    </row>
    <row r="16" spans="1:6" ht="12.75" customHeight="1">
      <c r="A16" s="159" t="s">
        <v>105</v>
      </c>
      <c r="B16" s="160"/>
      <c r="C16" s="160"/>
      <c r="D16" s="160"/>
      <c r="E16" s="160"/>
      <c r="F16" s="160"/>
    </row>
    <row r="17" ht="12.75">
      <c r="A17" s="14"/>
    </row>
    <row r="19" spans="2:4" ht="12.75">
      <c r="B19" s="116"/>
      <c r="C19" s="116"/>
      <c r="D19" s="116"/>
    </row>
    <row r="21" spans="2:4" ht="12.75">
      <c r="B21" s="116"/>
      <c r="C21" s="116"/>
      <c r="D21" s="116"/>
    </row>
    <row r="22" spans="2:10" ht="12.75">
      <c r="B22" s="57"/>
      <c r="C22" s="116"/>
      <c r="D22" s="116"/>
      <c r="J22" s="7"/>
    </row>
    <row r="26" spans="2:10" ht="12.75">
      <c r="B26" s="7"/>
      <c r="J26" s="7"/>
    </row>
  </sheetData>
  <sheetProtection/>
  <mergeCells count="5">
    <mergeCell ref="A6:L6"/>
    <mergeCell ref="A10:H10"/>
    <mergeCell ref="E12:J12"/>
    <mergeCell ref="E13:J13"/>
    <mergeCell ref="A16:F16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71</v>
      </c>
    </row>
    <row r="3" spans="1:14" ht="51">
      <c r="A3" s="15" t="s">
        <v>0</v>
      </c>
      <c r="B3" s="16" t="s">
        <v>16</v>
      </c>
      <c r="C3" s="16" t="s">
        <v>17</v>
      </c>
      <c r="D3" s="16" t="s">
        <v>64</v>
      </c>
      <c r="E3" s="16" t="s">
        <v>13</v>
      </c>
      <c r="F3" s="16" t="s">
        <v>60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6" t="s">
        <v>72</v>
      </c>
      <c r="N3" s="2"/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7" t="s">
        <v>69</v>
      </c>
      <c r="M4" s="8"/>
      <c r="N4" s="8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78"/>
      <c r="M5" s="8"/>
      <c r="N5" s="8"/>
    </row>
    <row r="6" spans="1:14" ht="13.5" thickBot="1">
      <c r="A6" s="163" t="s">
        <v>68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/>
      <c r="M6" s="3"/>
      <c r="N6" s="2"/>
    </row>
    <row r="7" spans="1:14" ht="52.5" customHeight="1" thickBot="1">
      <c r="A7" s="103" t="s">
        <v>34</v>
      </c>
      <c r="B7" s="104" t="s">
        <v>51</v>
      </c>
      <c r="C7" s="105"/>
      <c r="D7" s="106"/>
      <c r="E7" s="107" t="s">
        <v>52</v>
      </c>
      <c r="F7" s="108">
        <v>800</v>
      </c>
      <c r="G7" s="109"/>
      <c r="H7" s="110">
        <f>G7*J7+G7</f>
        <v>0</v>
      </c>
      <c r="I7" s="111">
        <f>F7*G7</f>
        <v>0</v>
      </c>
      <c r="J7" s="112"/>
      <c r="K7" s="111">
        <f>I7*J7+I7</f>
        <v>0</v>
      </c>
      <c r="L7" s="113"/>
      <c r="M7" s="13"/>
      <c r="N7" s="2"/>
    </row>
    <row r="8" spans="1:11" ht="13.5" thickBot="1">
      <c r="A8" s="166" t="s">
        <v>73</v>
      </c>
      <c r="B8" s="167"/>
      <c r="C8" s="167"/>
      <c r="D8" s="167"/>
      <c r="E8" s="167"/>
      <c r="F8" s="167"/>
      <c r="G8" s="167"/>
      <c r="H8" s="168"/>
      <c r="I8" s="38">
        <f>SUM(I7:I7)</f>
        <v>0</v>
      </c>
      <c r="K8" s="38">
        <f>SUM(K7:K7)</f>
        <v>0</v>
      </c>
    </row>
    <row r="9" ht="13.5" thickBot="1"/>
    <row r="10" spans="1:10" ht="13.5" thickBot="1">
      <c r="A10" s="22" t="s">
        <v>10</v>
      </c>
      <c r="B10" s="20"/>
      <c r="C10" s="39">
        <f>I8</f>
        <v>0</v>
      </c>
      <c r="D10" s="128"/>
      <c r="E10" s="161"/>
      <c r="F10" s="161"/>
      <c r="G10" s="161"/>
      <c r="H10" s="161"/>
      <c r="I10" s="161"/>
      <c r="J10" s="161"/>
    </row>
    <row r="11" spans="1:10" ht="13.5" thickBot="1">
      <c r="A11" s="23" t="s">
        <v>11</v>
      </c>
      <c r="B11" s="21"/>
      <c r="C11" s="38">
        <f>K8</f>
        <v>0</v>
      </c>
      <c r="D11" s="128"/>
      <c r="E11" s="161"/>
      <c r="F11" s="161"/>
      <c r="G11" s="161"/>
      <c r="H11" s="161"/>
      <c r="I11" s="161"/>
      <c r="J11" s="161"/>
    </row>
    <row r="12" spans="1:9" ht="12.75">
      <c r="A12" s="9" t="s">
        <v>31</v>
      </c>
      <c r="B12" s="10"/>
      <c r="C12" s="11"/>
      <c r="D12" s="12"/>
      <c r="E12" s="4"/>
      <c r="F12" s="4"/>
      <c r="G12" s="4"/>
      <c r="H12" s="5"/>
      <c r="I12" s="6"/>
    </row>
    <row r="14" spans="1:6" ht="12.75" customHeight="1">
      <c r="A14" s="162" t="s">
        <v>38</v>
      </c>
      <c r="B14" s="160"/>
      <c r="C14" s="160"/>
      <c r="D14" s="160"/>
      <c r="E14" s="160"/>
      <c r="F14" s="160"/>
    </row>
    <row r="15" ht="12.75">
      <c r="A15" s="14"/>
    </row>
    <row r="20" spans="2:10" ht="12.75">
      <c r="B20" s="7"/>
      <c r="J20" s="7"/>
    </row>
    <row r="24" spans="2:10" ht="12.75">
      <c r="B24" s="7"/>
      <c r="J24" s="7"/>
    </row>
  </sheetData>
  <sheetProtection/>
  <mergeCells count="5">
    <mergeCell ref="E10:J10"/>
    <mergeCell ref="E11:J11"/>
    <mergeCell ref="A14:F14"/>
    <mergeCell ref="A6:L6"/>
    <mergeCell ref="A8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0039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71</v>
      </c>
    </row>
    <row r="3" spans="1:14" ht="51">
      <c r="A3" s="15" t="s">
        <v>0</v>
      </c>
      <c r="B3" s="16" t="s">
        <v>16</v>
      </c>
      <c r="C3" s="16" t="s">
        <v>17</v>
      </c>
      <c r="D3" s="16" t="s">
        <v>64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6" t="s">
        <v>72</v>
      </c>
      <c r="N3" s="2"/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7" t="s">
        <v>69</v>
      </c>
      <c r="M4" s="8"/>
      <c r="N4" s="8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78"/>
      <c r="M5" s="8"/>
      <c r="N5" s="8"/>
    </row>
    <row r="6" spans="1:14" ht="13.5" thickBot="1">
      <c r="A6" s="163" t="s">
        <v>108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9"/>
      <c r="M6" s="3"/>
      <c r="N6" s="2"/>
    </row>
    <row r="7" spans="1:14" ht="12.75">
      <c r="A7" s="79" t="s">
        <v>34</v>
      </c>
      <c r="B7" s="80" t="s">
        <v>50</v>
      </c>
      <c r="C7" s="81"/>
      <c r="D7" s="81"/>
      <c r="E7" s="82" t="s">
        <v>30</v>
      </c>
      <c r="F7" s="83">
        <v>600</v>
      </c>
      <c r="G7" s="84"/>
      <c r="H7" s="85">
        <f>G7*J7+G7</f>
        <v>0</v>
      </c>
      <c r="I7" s="86">
        <f>F7*G7</f>
        <v>0</v>
      </c>
      <c r="J7" s="87"/>
      <c r="K7" s="86">
        <f>I7*J7+I7</f>
        <v>0</v>
      </c>
      <c r="L7" s="88"/>
      <c r="M7" s="13"/>
      <c r="N7" s="2"/>
    </row>
    <row r="8" spans="1:13" ht="12.75">
      <c r="A8" s="17" t="s">
        <v>35</v>
      </c>
      <c r="B8" s="19" t="s">
        <v>51</v>
      </c>
      <c r="C8" s="115"/>
      <c r="D8" s="31"/>
      <c r="E8" s="27" t="s">
        <v>30</v>
      </c>
      <c r="F8" s="29">
        <v>650</v>
      </c>
      <c r="G8" s="32"/>
      <c r="H8" s="33">
        <f>G8*J8+G8</f>
        <v>0</v>
      </c>
      <c r="I8" s="34">
        <f>F8*G8</f>
        <v>0</v>
      </c>
      <c r="J8" s="52"/>
      <c r="K8" s="34">
        <f>I8*J8+I8</f>
        <v>0</v>
      </c>
      <c r="L8" s="74"/>
      <c r="M8" s="13"/>
    </row>
    <row r="9" spans="1:13" ht="13.5" thickBot="1">
      <c r="A9" s="26" t="s">
        <v>36</v>
      </c>
      <c r="B9" s="24" t="s">
        <v>51</v>
      </c>
      <c r="C9" s="25"/>
      <c r="D9" s="25"/>
      <c r="E9" s="28" t="s">
        <v>28</v>
      </c>
      <c r="F9" s="30">
        <v>500</v>
      </c>
      <c r="G9" s="35"/>
      <c r="H9" s="36">
        <f>G9*J9+G9</f>
        <v>0</v>
      </c>
      <c r="I9" s="37">
        <f>F9*G9</f>
        <v>0</v>
      </c>
      <c r="J9" s="53"/>
      <c r="K9" s="37">
        <f>I9*J9+I9</f>
        <v>0</v>
      </c>
      <c r="L9" s="75"/>
      <c r="M9" s="13"/>
    </row>
    <row r="10" spans="1:11" ht="13.5" thickBot="1">
      <c r="A10" s="170" t="s">
        <v>73</v>
      </c>
      <c r="B10" s="156"/>
      <c r="C10" s="156"/>
      <c r="D10" s="156"/>
      <c r="E10" s="156"/>
      <c r="F10" s="156"/>
      <c r="G10" s="156"/>
      <c r="H10" s="157"/>
      <c r="I10" s="38">
        <f>SUM(I7:I9)</f>
        <v>0</v>
      </c>
      <c r="K10" s="38">
        <f>SUM(K7:K9)</f>
        <v>0</v>
      </c>
    </row>
    <row r="11" ht="13.5" thickBot="1"/>
    <row r="12" spans="1:10" ht="13.5" thickBot="1">
      <c r="A12" s="22" t="s">
        <v>10</v>
      </c>
      <c r="B12" s="20"/>
      <c r="C12" s="39">
        <f>I10</f>
        <v>0</v>
      </c>
      <c r="D12" s="128"/>
      <c r="E12" s="161"/>
      <c r="F12" s="161"/>
      <c r="G12" s="161"/>
      <c r="H12" s="161"/>
      <c r="I12" s="161"/>
      <c r="J12" s="161"/>
    </row>
    <row r="13" spans="1:10" ht="13.5" thickBot="1">
      <c r="A13" s="23" t="s">
        <v>11</v>
      </c>
      <c r="B13" s="21"/>
      <c r="C13" s="38">
        <f>K10</f>
        <v>0</v>
      </c>
      <c r="D13" s="128"/>
      <c r="E13" s="161"/>
      <c r="F13" s="161"/>
      <c r="G13" s="161"/>
      <c r="H13" s="161"/>
      <c r="I13" s="161"/>
      <c r="J13" s="161"/>
    </row>
    <row r="14" spans="1:9" ht="12.75">
      <c r="A14" s="9" t="s">
        <v>31</v>
      </c>
      <c r="B14" s="10"/>
      <c r="C14" s="11"/>
      <c r="D14" s="12"/>
      <c r="E14" s="4"/>
      <c r="F14" s="4"/>
      <c r="G14" s="4"/>
      <c r="H14" s="5"/>
      <c r="I14" s="6"/>
    </row>
    <row r="16" spans="1:6" ht="12.75" customHeight="1">
      <c r="A16" s="162" t="s">
        <v>67</v>
      </c>
      <c r="B16" s="160"/>
      <c r="C16" s="160"/>
      <c r="D16" s="160"/>
      <c r="E16" s="160"/>
      <c r="F16" s="160"/>
    </row>
    <row r="17" ht="12.75">
      <c r="A17" s="14"/>
    </row>
    <row r="22" spans="2:10" ht="12.75">
      <c r="B22" s="7"/>
      <c r="J22" s="7"/>
    </row>
    <row r="26" spans="2:10" ht="12.75">
      <c r="B26" s="7"/>
      <c r="J26" s="7"/>
    </row>
  </sheetData>
  <sheetProtection/>
  <mergeCells count="5">
    <mergeCell ref="E12:J12"/>
    <mergeCell ref="E13:J13"/>
    <mergeCell ref="A16:F16"/>
    <mergeCell ref="A6:L6"/>
    <mergeCell ref="A10:H10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8.421875" style="1" customWidth="1"/>
    <col min="4" max="4" width="17.8515625" style="1" customWidth="1"/>
    <col min="5" max="5" width="22.71093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71</v>
      </c>
    </row>
    <row r="3" spans="1:14" ht="51">
      <c r="A3" s="15" t="s">
        <v>0</v>
      </c>
      <c r="B3" s="16" t="s">
        <v>16</v>
      </c>
      <c r="C3" s="16" t="s">
        <v>17</v>
      </c>
      <c r="D3" s="16" t="s">
        <v>64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6" t="s">
        <v>72</v>
      </c>
      <c r="N3" s="2"/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7" t="s">
        <v>69</v>
      </c>
      <c r="M4" s="8"/>
      <c r="N4" s="8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78"/>
      <c r="M5" s="8"/>
      <c r="N5" s="8"/>
    </row>
    <row r="6" spans="1:14" ht="13.5" thickBot="1">
      <c r="A6" s="163" t="s">
        <v>86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/>
      <c r="M6" s="3"/>
      <c r="N6" s="2"/>
    </row>
    <row r="7" spans="1:14" ht="57.75" customHeight="1">
      <c r="A7" s="79" t="s">
        <v>34</v>
      </c>
      <c r="B7" s="80" t="s">
        <v>59</v>
      </c>
      <c r="C7" s="81"/>
      <c r="D7" s="81"/>
      <c r="E7" s="90" t="s">
        <v>106</v>
      </c>
      <c r="F7" s="83">
        <v>120</v>
      </c>
      <c r="G7" s="84"/>
      <c r="H7" s="85">
        <f>G7*J7+G7</f>
        <v>0</v>
      </c>
      <c r="I7" s="86">
        <f>F7*G7</f>
        <v>0</v>
      </c>
      <c r="J7" s="91"/>
      <c r="K7" s="86">
        <f>I7*J7+I7</f>
        <v>0</v>
      </c>
      <c r="L7" s="92"/>
      <c r="M7" s="3"/>
      <c r="N7" s="2"/>
    </row>
    <row r="8" spans="1:14" ht="51.75" thickBot="1">
      <c r="A8" s="26" t="s">
        <v>35</v>
      </c>
      <c r="B8" s="24" t="s">
        <v>70</v>
      </c>
      <c r="C8" s="25"/>
      <c r="D8" s="25"/>
      <c r="E8" s="56" t="s">
        <v>107</v>
      </c>
      <c r="F8" s="30">
        <v>4400</v>
      </c>
      <c r="G8" s="35"/>
      <c r="H8" s="36">
        <f>G8*J8+G8</f>
        <v>0</v>
      </c>
      <c r="I8" s="37">
        <f>F8*G8</f>
        <v>0</v>
      </c>
      <c r="J8" s="50"/>
      <c r="K8" s="37">
        <f>I8*J8+I8</f>
        <v>0</v>
      </c>
      <c r="L8" s="89"/>
      <c r="M8" s="3"/>
      <c r="N8" s="2"/>
    </row>
    <row r="9" spans="1:11" ht="13.5" thickBot="1">
      <c r="A9" s="171" t="s">
        <v>73</v>
      </c>
      <c r="B9" s="172"/>
      <c r="C9" s="172"/>
      <c r="D9" s="172"/>
      <c r="E9" s="172"/>
      <c r="F9" s="172"/>
      <c r="G9" s="172"/>
      <c r="H9" s="173"/>
      <c r="I9" s="38">
        <f>SUM(I7:I8)</f>
        <v>0</v>
      </c>
      <c r="J9" s="51"/>
      <c r="K9" s="38">
        <f>SUM(K7:K8)</f>
        <v>0</v>
      </c>
    </row>
    <row r="10" ht="13.5" thickBot="1"/>
    <row r="11" spans="1:10" ht="13.5" thickBot="1">
      <c r="A11" s="22" t="s">
        <v>10</v>
      </c>
      <c r="B11" s="20"/>
      <c r="C11" s="39">
        <f>I9</f>
        <v>0</v>
      </c>
      <c r="D11" s="128"/>
      <c r="E11" s="161"/>
      <c r="F11" s="161"/>
      <c r="G11" s="161"/>
      <c r="H11" s="161"/>
      <c r="I11" s="161"/>
      <c r="J11" s="161"/>
    </row>
    <row r="12" spans="1:10" ht="13.5" thickBot="1">
      <c r="A12" s="23" t="s">
        <v>11</v>
      </c>
      <c r="B12" s="21"/>
      <c r="C12" s="38">
        <f>K9</f>
        <v>0</v>
      </c>
      <c r="D12" s="128"/>
      <c r="E12" s="161"/>
      <c r="F12" s="161"/>
      <c r="G12" s="161"/>
      <c r="H12" s="161"/>
      <c r="I12" s="161"/>
      <c r="J12" s="161"/>
    </row>
    <row r="13" spans="1:9" ht="12.75">
      <c r="A13" s="9" t="s">
        <v>31</v>
      </c>
      <c r="B13" s="10"/>
      <c r="C13" s="11"/>
      <c r="D13" s="12"/>
      <c r="E13" s="4"/>
      <c r="F13" s="4"/>
      <c r="G13" s="4"/>
      <c r="H13" s="5"/>
      <c r="I13" s="6"/>
    </row>
    <row r="15" spans="1:6" ht="12.75">
      <c r="A15" s="162" t="s">
        <v>85</v>
      </c>
      <c r="B15" s="160"/>
      <c r="C15" s="160"/>
      <c r="D15" s="160"/>
      <c r="E15" s="160"/>
      <c r="F15" s="160"/>
    </row>
    <row r="16" ht="12.75">
      <c r="A16" s="14"/>
    </row>
  </sheetData>
  <sheetProtection/>
  <mergeCells count="5">
    <mergeCell ref="E11:J11"/>
    <mergeCell ref="E12:J12"/>
    <mergeCell ref="A15:F15"/>
    <mergeCell ref="A6:L6"/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71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64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6" t="s">
        <v>72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7" t="s">
        <v>69</v>
      </c>
      <c r="M4" s="61"/>
      <c r="N4" s="61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78"/>
      <c r="M5" s="61"/>
      <c r="N5" s="61"/>
    </row>
    <row r="6" spans="1:12" ht="13.5" thickBot="1">
      <c r="A6" s="151" t="s">
        <v>87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3" ht="41.25" customHeight="1">
      <c r="A7" s="17" t="s">
        <v>34</v>
      </c>
      <c r="B7" s="19" t="s">
        <v>55</v>
      </c>
      <c r="C7" s="58"/>
      <c r="D7" s="58"/>
      <c r="E7" s="55" t="s">
        <v>91</v>
      </c>
      <c r="F7" s="29">
        <v>440</v>
      </c>
      <c r="G7" s="32"/>
      <c r="H7" s="33">
        <f aca="true" t="shared" si="0" ref="H7:H12">G7*J7+G7</f>
        <v>0</v>
      </c>
      <c r="I7" s="34">
        <f aca="true" t="shared" si="1" ref="I7:I12">F7*G7</f>
        <v>0</v>
      </c>
      <c r="J7" s="120"/>
      <c r="K7" s="34">
        <f aca="true" t="shared" si="2" ref="K7:K12">I7*J7+I7</f>
        <v>0</v>
      </c>
      <c r="L7" s="72"/>
      <c r="M7" s="119"/>
    </row>
    <row r="8" spans="1:13" ht="39.75" customHeight="1">
      <c r="A8" s="17" t="s">
        <v>35</v>
      </c>
      <c r="B8" s="19" t="s">
        <v>55</v>
      </c>
      <c r="C8" s="58"/>
      <c r="D8" s="58"/>
      <c r="E8" s="55" t="s">
        <v>94</v>
      </c>
      <c r="F8" s="29">
        <v>300</v>
      </c>
      <c r="G8" s="32"/>
      <c r="H8" s="33">
        <f t="shared" si="0"/>
        <v>0</v>
      </c>
      <c r="I8" s="34">
        <f t="shared" si="1"/>
        <v>0</v>
      </c>
      <c r="J8" s="120"/>
      <c r="K8" s="34">
        <f t="shared" si="2"/>
        <v>0</v>
      </c>
      <c r="L8" s="72"/>
      <c r="M8" s="119"/>
    </row>
    <row r="9" spans="1:13" ht="38.25" customHeight="1">
      <c r="A9" s="17" t="s">
        <v>36</v>
      </c>
      <c r="B9" s="19" t="s">
        <v>76</v>
      </c>
      <c r="C9" s="58"/>
      <c r="D9" s="58"/>
      <c r="E9" s="55" t="s">
        <v>78</v>
      </c>
      <c r="F9" s="29">
        <v>10</v>
      </c>
      <c r="G9" s="32"/>
      <c r="H9" s="33">
        <f t="shared" si="0"/>
        <v>0</v>
      </c>
      <c r="I9" s="34">
        <f t="shared" si="1"/>
        <v>0</v>
      </c>
      <c r="J9" s="120"/>
      <c r="K9" s="34">
        <f t="shared" si="2"/>
        <v>0</v>
      </c>
      <c r="L9" s="72"/>
      <c r="M9" s="119"/>
    </row>
    <row r="10" spans="1:13" ht="38.25">
      <c r="A10" s="17" t="s">
        <v>37</v>
      </c>
      <c r="B10" s="19" t="s">
        <v>27</v>
      </c>
      <c r="C10" s="58"/>
      <c r="D10" s="58"/>
      <c r="E10" s="55" t="s">
        <v>94</v>
      </c>
      <c r="F10" s="29">
        <v>1000</v>
      </c>
      <c r="G10" s="32"/>
      <c r="H10" s="33">
        <f t="shared" si="0"/>
        <v>0</v>
      </c>
      <c r="I10" s="34">
        <f t="shared" si="1"/>
        <v>0</v>
      </c>
      <c r="J10" s="120"/>
      <c r="K10" s="34">
        <f t="shared" si="2"/>
        <v>0</v>
      </c>
      <c r="L10" s="72"/>
      <c r="M10" s="119"/>
    </row>
    <row r="11" spans="1:13" ht="51">
      <c r="A11" s="17" t="s">
        <v>39</v>
      </c>
      <c r="B11" s="19" t="s">
        <v>45</v>
      </c>
      <c r="C11" s="58"/>
      <c r="D11" s="58"/>
      <c r="E11" s="55" t="s">
        <v>98</v>
      </c>
      <c r="F11" s="29">
        <v>1300</v>
      </c>
      <c r="G11" s="32"/>
      <c r="H11" s="33">
        <f t="shared" si="0"/>
        <v>0</v>
      </c>
      <c r="I11" s="34">
        <f t="shared" si="1"/>
        <v>0</v>
      </c>
      <c r="J11" s="120"/>
      <c r="K11" s="34">
        <f t="shared" si="2"/>
        <v>0</v>
      </c>
      <c r="L11" s="72"/>
      <c r="M11" s="119"/>
    </row>
    <row r="12" spans="1:13" ht="39" thickBot="1">
      <c r="A12" s="26" t="s">
        <v>40</v>
      </c>
      <c r="B12" s="24" t="s">
        <v>46</v>
      </c>
      <c r="C12" s="121"/>
      <c r="D12" s="121"/>
      <c r="E12" s="56" t="s">
        <v>94</v>
      </c>
      <c r="F12" s="30">
        <v>1200</v>
      </c>
      <c r="G12" s="35"/>
      <c r="H12" s="36">
        <f t="shared" si="0"/>
        <v>0</v>
      </c>
      <c r="I12" s="37">
        <f t="shared" si="1"/>
        <v>0</v>
      </c>
      <c r="J12" s="126"/>
      <c r="K12" s="37">
        <f t="shared" si="2"/>
        <v>0</v>
      </c>
      <c r="L12" s="73"/>
      <c r="M12" s="119"/>
    </row>
    <row r="13" spans="1:11" ht="13.5" thickBot="1">
      <c r="A13" s="174" t="s">
        <v>73</v>
      </c>
      <c r="B13" s="175"/>
      <c r="C13" s="176"/>
      <c r="D13" s="176"/>
      <c r="E13" s="176"/>
      <c r="F13" s="176"/>
      <c r="G13" s="176"/>
      <c r="H13" s="177"/>
      <c r="I13" s="38">
        <f>SUM(I7:I12)</f>
        <v>0</v>
      </c>
      <c r="K13" s="38">
        <f>SUM(K7:K12)</f>
        <v>0</v>
      </c>
    </row>
    <row r="14" ht="13.5" thickBot="1"/>
    <row r="15" spans="1:10" ht="13.5" thickBot="1">
      <c r="A15" s="22" t="s">
        <v>10</v>
      </c>
      <c r="B15" s="20"/>
      <c r="C15" s="39">
        <f>I13</f>
        <v>0</v>
      </c>
      <c r="D15" s="128"/>
      <c r="E15" s="158"/>
      <c r="F15" s="158"/>
      <c r="G15" s="158"/>
      <c r="H15" s="158"/>
      <c r="I15" s="158"/>
      <c r="J15" s="158"/>
    </row>
    <row r="16" spans="1:10" ht="13.5" thickBot="1">
      <c r="A16" s="23" t="s">
        <v>11</v>
      </c>
      <c r="B16" s="21"/>
      <c r="C16" s="38">
        <f>K13</f>
        <v>0</v>
      </c>
      <c r="D16" s="128"/>
      <c r="E16" s="158"/>
      <c r="F16" s="158"/>
      <c r="G16" s="158"/>
      <c r="H16" s="158"/>
      <c r="I16" s="158"/>
      <c r="J16" s="158"/>
    </row>
    <row r="17" spans="1:9" ht="12.75">
      <c r="A17" s="65" t="s">
        <v>31</v>
      </c>
      <c r="B17" s="66"/>
      <c r="C17" s="67"/>
      <c r="D17" s="68"/>
      <c r="E17" s="69"/>
      <c r="F17" s="69"/>
      <c r="G17" s="69"/>
      <c r="H17" s="70"/>
      <c r="I17" s="71"/>
    </row>
    <row r="19" spans="1:6" ht="12.75" customHeight="1">
      <c r="A19" s="159" t="s">
        <v>88</v>
      </c>
      <c r="B19" s="160"/>
      <c r="C19" s="160"/>
      <c r="D19" s="160"/>
      <c r="E19" s="160"/>
      <c r="F19" s="160"/>
    </row>
    <row r="20" ht="12.75">
      <c r="A20" s="14"/>
    </row>
    <row r="22" spans="2:4" ht="12.75">
      <c r="B22" s="116"/>
      <c r="C22" s="116"/>
      <c r="D22" s="116"/>
    </row>
    <row r="24" spans="2:4" ht="12.75">
      <c r="B24" s="116"/>
      <c r="C24" s="116"/>
      <c r="D24" s="116"/>
    </row>
    <row r="25" spans="2:10" ht="12.75">
      <c r="B25" s="57"/>
      <c r="C25" s="116"/>
      <c r="D25" s="116"/>
      <c r="J25" s="7"/>
    </row>
    <row r="29" spans="2:10" ht="12.75">
      <c r="B29" s="7"/>
      <c r="J29" s="7"/>
    </row>
  </sheetData>
  <sheetProtection/>
  <mergeCells count="5">
    <mergeCell ref="A6:L6"/>
    <mergeCell ref="A13:H13"/>
    <mergeCell ref="E15:J15"/>
    <mergeCell ref="E16:J16"/>
    <mergeCell ref="A19:F19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7109375" style="1" customWidth="1"/>
    <col min="2" max="2" width="70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10.42187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6384" width="9.140625" style="1" customWidth="1"/>
  </cols>
  <sheetData>
    <row r="1" spans="2:10" ht="13.5" thickBot="1">
      <c r="B1" s="7" t="s">
        <v>12</v>
      </c>
      <c r="J1" s="7" t="s">
        <v>71</v>
      </c>
    </row>
    <row r="2" spans="1:13" ht="51">
      <c r="A2" s="15" t="s">
        <v>0</v>
      </c>
      <c r="B2" s="16" t="s">
        <v>16</v>
      </c>
      <c r="C2" s="16" t="s">
        <v>17</v>
      </c>
      <c r="D2" s="16" t="s">
        <v>64</v>
      </c>
      <c r="E2" s="16" t="s">
        <v>13</v>
      </c>
      <c r="F2" s="16" t="s">
        <v>14</v>
      </c>
      <c r="G2" s="16" t="s">
        <v>18</v>
      </c>
      <c r="H2" s="16" t="s">
        <v>19</v>
      </c>
      <c r="I2" s="16" t="s">
        <v>20</v>
      </c>
      <c r="J2" s="16" t="s">
        <v>15</v>
      </c>
      <c r="K2" s="16" t="s">
        <v>21</v>
      </c>
      <c r="L2" s="76"/>
      <c r="M2" s="2"/>
    </row>
    <row r="3" spans="1:13" ht="12.7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23</v>
      </c>
      <c r="J3" s="18" t="s">
        <v>22</v>
      </c>
      <c r="K3" s="18" t="s">
        <v>9</v>
      </c>
      <c r="L3" s="77" t="s">
        <v>69</v>
      </c>
      <c r="M3" s="8"/>
    </row>
    <row r="4" spans="1:13" ht="13.5" thickBot="1">
      <c r="A4" s="40"/>
      <c r="B4" s="41"/>
      <c r="C4" s="41"/>
      <c r="D4" s="41"/>
      <c r="E4" s="41"/>
      <c r="F4" s="41"/>
      <c r="G4" s="41"/>
      <c r="H4" s="41" t="s">
        <v>25</v>
      </c>
      <c r="I4" s="42" t="s">
        <v>24</v>
      </c>
      <c r="J4" s="42"/>
      <c r="K4" s="42" t="s">
        <v>26</v>
      </c>
      <c r="L4" s="78"/>
      <c r="M4" s="8"/>
    </row>
    <row r="5" spans="1:13" ht="12.75">
      <c r="A5" s="178" t="s">
        <v>90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80"/>
      <c r="M5" s="2"/>
    </row>
    <row r="6" spans="1:12" ht="180" customHeight="1">
      <c r="A6" s="17" t="s">
        <v>41</v>
      </c>
      <c r="B6" s="43" t="s">
        <v>56</v>
      </c>
      <c r="C6" s="59"/>
      <c r="D6" s="59"/>
      <c r="E6" s="44" t="s">
        <v>53</v>
      </c>
      <c r="F6" s="45">
        <v>15</v>
      </c>
      <c r="G6" s="46"/>
      <c r="H6" s="33">
        <f>G6*J6+G6</f>
        <v>0</v>
      </c>
      <c r="I6" s="34">
        <f>F6*G6</f>
        <v>0</v>
      </c>
      <c r="J6" s="54"/>
      <c r="K6" s="34">
        <f>I6*J6+I6</f>
        <v>0</v>
      </c>
      <c r="L6" s="93"/>
    </row>
    <row r="7" spans="1:12" ht="167.25" customHeight="1">
      <c r="A7" s="17" t="s">
        <v>42</v>
      </c>
      <c r="B7" s="43" t="s">
        <v>61</v>
      </c>
      <c r="C7" s="59"/>
      <c r="D7" s="59"/>
      <c r="E7" s="44" t="s">
        <v>53</v>
      </c>
      <c r="F7" s="45">
        <v>15</v>
      </c>
      <c r="G7" s="46"/>
      <c r="H7" s="33">
        <f>G7*J7+G7</f>
        <v>0</v>
      </c>
      <c r="I7" s="34">
        <f>F7*G7</f>
        <v>0</v>
      </c>
      <c r="J7" s="54"/>
      <c r="K7" s="34">
        <f>I7*J7+I7</f>
        <v>0</v>
      </c>
      <c r="L7" s="93"/>
    </row>
    <row r="8" spans="1:12" ht="19.5" customHeight="1">
      <c r="A8" s="17" t="s">
        <v>43</v>
      </c>
      <c r="B8" s="43" t="s">
        <v>62</v>
      </c>
      <c r="C8" s="59"/>
      <c r="D8" s="59"/>
      <c r="E8" s="44" t="s">
        <v>53</v>
      </c>
      <c r="F8" s="45">
        <v>70</v>
      </c>
      <c r="G8" s="46"/>
      <c r="H8" s="33">
        <f>G8*J8+G8</f>
        <v>0</v>
      </c>
      <c r="I8" s="34">
        <f>F8*G8</f>
        <v>0</v>
      </c>
      <c r="J8" s="54"/>
      <c r="K8" s="34">
        <f>I8*J8+I8</f>
        <v>0</v>
      </c>
      <c r="L8" s="93"/>
    </row>
    <row r="9" spans="1:12" ht="193.5" customHeight="1" thickBot="1">
      <c r="A9" s="26" t="s">
        <v>44</v>
      </c>
      <c r="B9" s="127" t="s">
        <v>57</v>
      </c>
      <c r="C9" s="60"/>
      <c r="D9" s="60"/>
      <c r="E9" s="47" t="s">
        <v>53</v>
      </c>
      <c r="F9" s="48">
        <v>12</v>
      </c>
      <c r="G9" s="49"/>
      <c r="H9" s="36">
        <f>G9*J9+G9</f>
        <v>0</v>
      </c>
      <c r="I9" s="37">
        <f>F9*G9</f>
        <v>0</v>
      </c>
      <c r="J9" s="50"/>
      <c r="K9" s="37">
        <f>I9*J9+I9</f>
        <v>0</v>
      </c>
      <c r="L9" s="94"/>
    </row>
    <row r="10" spans="1:11" ht="13.5" thickBot="1">
      <c r="A10" s="181" t="s">
        <v>73</v>
      </c>
      <c r="B10" s="182"/>
      <c r="C10" s="182"/>
      <c r="D10" s="167"/>
      <c r="E10" s="167"/>
      <c r="F10" s="167"/>
      <c r="G10" s="167"/>
      <c r="H10" s="168"/>
      <c r="I10" s="39">
        <f>SUM(I6:I9)</f>
        <v>0</v>
      </c>
      <c r="J10" s="51"/>
      <c r="K10" s="38">
        <f>SUM(K6:K9)</f>
        <v>0</v>
      </c>
    </row>
    <row r="11" spans="1:10" ht="13.5" thickBot="1">
      <c r="A11" s="22" t="s">
        <v>10</v>
      </c>
      <c r="B11" s="20"/>
      <c r="C11" s="39">
        <f>I10</f>
        <v>0</v>
      </c>
      <c r="D11" s="128"/>
      <c r="E11" s="161"/>
      <c r="F11" s="161"/>
      <c r="G11" s="161"/>
      <c r="H11" s="161"/>
      <c r="I11" s="161"/>
      <c r="J11" s="161"/>
    </row>
    <row r="12" spans="1:10" ht="13.5" thickBot="1">
      <c r="A12" s="23" t="s">
        <v>11</v>
      </c>
      <c r="B12" s="21"/>
      <c r="C12" s="38">
        <f>K10</f>
        <v>0</v>
      </c>
      <c r="D12" s="128"/>
      <c r="E12" s="161"/>
      <c r="F12" s="161"/>
      <c r="G12" s="161"/>
      <c r="H12" s="161"/>
      <c r="I12" s="161"/>
      <c r="J12" s="161"/>
    </row>
    <row r="13" spans="1:9" ht="12.75">
      <c r="A13" s="9" t="s">
        <v>31</v>
      </c>
      <c r="B13" s="10"/>
      <c r="C13" s="11"/>
      <c r="D13" s="12"/>
      <c r="E13" s="4"/>
      <c r="F13" s="4"/>
      <c r="G13" s="4"/>
      <c r="H13" s="5"/>
      <c r="I13" s="6"/>
    </row>
    <row r="15" spans="1:6" ht="12.75" customHeight="1">
      <c r="A15" s="162" t="s">
        <v>66</v>
      </c>
      <c r="B15" s="160"/>
      <c r="C15" s="160"/>
      <c r="D15" s="160"/>
      <c r="E15" s="160"/>
      <c r="F15" s="160"/>
    </row>
    <row r="16" ht="12.75">
      <c r="A16" s="14"/>
    </row>
    <row r="17" ht="12.75">
      <c r="A17" s="57"/>
    </row>
    <row r="21" spans="2:10" ht="12.75">
      <c r="B21" s="7"/>
      <c r="J21" s="7"/>
    </row>
    <row r="25" spans="2:10" ht="12.75">
      <c r="B25" s="7"/>
      <c r="J25" s="7"/>
    </row>
  </sheetData>
  <sheetProtection/>
  <mergeCells count="5">
    <mergeCell ref="A5:L5"/>
    <mergeCell ref="A10:H10"/>
    <mergeCell ref="E11:J11"/>
    <mergeCell ref="E12:J12"/>
    <mergeCell ref="A15:F15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10.42187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6384" width="9.140625" style="1" customWidth="1"/>
  </cols>
  <sheetData>
    <row r="1" spans="2:10" ht="13.5" thickBot="1">
      <c r="B1" s="7" t="s">
        <v>12</v>
      </c>
      <c r="J1" s="7" t="s">
        <v>71</v>
      </c>
    </row>
    <row r="2" spans="1:13" ht="51">
      <c r="A2" s="15" t="s">
        <v>0</v>
      </c>
      <c r="B2" s="16" t="s">
        <v>16</v>
      </c>
      <c r="C2" s="16" t="s">
        <v>17</v>
      </c>
      <c r="D2" s="16" t="s">
        <v>64</v>
      </c>
      <c r="E2" s="16" t="s">
        <v>13</v>
      </c>
      <c r="F2" s="16" t="s">
        <v>14</v>
      </c>
      <c r="G2" s="16" t="s">
        <v>18</v>
      </c>
      <c r="H2" s="16" t="s">
        <v>19</v>
      </c>
      <c r="I2" s="16" t="s">
        <v>20</v>
      </c>
      <c r="J2" s="16" t="s">
        <v>15</v>
      </c>
      <c r="K2" s="16" t="s">
        <v>21</v>
      </c>
      <c r="L2" s="76"/>
      <c r="M2" s="2"/>
    </row>
    <row r="3" spans="1:13" ht="12.7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23</v>
      </c>
      <c r="J3" s="18" t="s">
        <v>22</v>
      </c>
      <c r="K3" s="18" t="s">
        <v>9</v>
      </c>
      <c r="L3" s="77" t="s">
        <v>69</v>
      </c>
      <c r="M3" s="8"/>
    </row>
    <row r="4" spans="1:13" ht="13.5" thickBot="1">
      <c r="A4" s="40"/>
      <c r="B4" s="41"/>
      <c r="C4" s="41"/>
      <c r="D4" s="41"/>
      <c r="E4" s="41"/>
      <c r="F4" s="41"/>
      <c r="G4" s="41"/>
      <c r="H4" s="41" t="s">
        <v>25</v>
      </c>
      <c r="I4" s="42" t="s">
        <v>24</v>
      </c>
      <c r="J4" s="42"/>
      <c r="K4" s="42" t="s">
        <v>26</v>
      </c>
      <c r="L4" s="78"/>
      <c r="M4" s="8"/>
    </row>
    <row r="5" spans="1:13" ht="13.5" thickBot="1">
      <c r="A5" s="178" t="s">
        <v>109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80"/>
      <c r="M5" s="2"/>
    </row>
    <row r="6" spans="1:12" ht="56.25" customHeight="1">
      <c r="A6" s="95">
        <v>1</v>
      </c>
      <c r="B6" s="129" t="s">
        <v>89</v>
      </c>
      <c r="C6" s="130"/>
      <c r="D6" s="130"/>
      <c r="E6" s="131" t="s">
        <v>82</v>
      </c>
      <c r="F6" s="132">
        <v>5</v>
      </c>
      <c r="G6" s="46"/>
      <c r="H6" s="99">
        <f>G6*J6+G6</f>
        <v>0</v>
      </c>
      <c r="I6" s="100">
        <f>F6*G6</f>
        <v>0</v>
      </c>
      <c r="J6" s="101"/>
      <c r="K6" s="100">
        <f>I6*J6+I6</f>
        <v>0</v>
      </c>
      <c r="L6" s="102"/>
    </row>
    <row r="7" spans="1:12" ht="84" customHeight="1">
      <c r="A7" s="17">
        <v>2</v>
      </c>
      <c r="B7" s="43" t="s">
        <v>103</v>
      </c>
      <c r="C7" s="59"/>
      <c r="D7" s="59"/>
      <c r="E7" s="44" t="s">
        <v>83</v>
      </c>
      <c r="F7" s="45">
        <v>5</v>
      </c>
      <c r="G7" s="46"/>
      <c r="H7" s="33">
        <f>G7*J7+G7</f>
        <v>0</v>
      </c>
      <c r="I7" s="34">
        <f>F7*G7</f>
        <v>0</v>
      </c>
      <c r="J7" s="54"/>
      <c r="K7" s="34">
        <f>I7*J7+I7</f>
        <v>0</v>
      </c>
      <c r="L7" s="93"/>
    </row>
    <row r="8" spans="1:12" ht="82.5" customHeight="1" thickBot="1">
      <c r="A8" s="26">
        <v>3</v>
      </c>
      <c r="B8" s="127" t="s">
        <v>81</v>
      </c>
      <c r="C8" s="60"/>
      <c r="D8" s="60"/>
      <c r="E8" s="47" t="s">
        <v>84</v>
      </c>
      <c r="F8" s="48">
        <v>2</v>
      </c>
      <c r="G8" s="46"/>
      <c r="H8" s="36">
        <f>G8*J8+G8</f>
        <v>0</v>
      </c>
      <c r="I8" s="37">
        <f>F8*G8</f>
        <v>0</v>
      </c>
      <c r="J8" s="50"/>
      <c r="K8" s="37">
        <f>I8*J8+I8</f>
        <v>0</v>
      </c>
      <c r="L8" s="94"/>
    </row>
    <row r="9" spans="1:11" ht="13.5" thickBot="1">
      <c r="A9" s="183" t="s">
        <v>73</v>
      </c>
      <c r="B9" s="184"/>
      <c r="C9" s="184"/>
      <c r="D9" s="185"/>
      <c r="E9" s="185"/>
      <c r="F9" s="185"/>
      <c r="G9" s="185"/>
      <c r="H9" s="186"/>
      <c r="I9" s="38">
        <f>SUM(I6:I8)</f>
        <v>0</v>
      </c>
      <c r="J9" s="51"/>
      <c r="K9" s="38">
        <f>SUM(K6:K8)</f>
        <v>0</v>
      </c>
    </row>
    <row r="10" spans="1:10" ht="13.5" thickBot="1">
      <c r="A10" s="22" t="s">
        <v>10</v>
      </c>
      <c r="B10" s="20"/>
      <c r="C10" s="39">
        <f>I9</f>
        <v>0</v>
      </c>
      <c r="D10" s="128"/>
      <c r="E10" s="161"/>
      <c r="F10" s="161"/>
      <c r="G10" s="161"/>
      <c r="H10" s="161"/>
      <c r="I10" s="161"/>
      <c r="J10" s="161"/>
    </row>
    <row r="11" spans="1:10" ht="13.5" thickBot="1">
      <c r="A11" s="23" t="s">
        <v>11</v>
      </c>
      <c r="B11" s="21"/>
      <c r="C11" s="38">
        <f>K9</f>
        <v>0</v>
      </c>
      <c r="D11" s="128"/>
      <c r="E11" s="161"/>
      <c r="F11" s="161"/>
      <c r="G11" s="161"/>
      <c r="H11" s="161"/>
      <c r="I11" s="161"/>
      <c r="J11" s="161"/>
    </row>
    <row r="12" spans="1:9" ht="12.75">
      <c r="A12" s="9" t="s">
        <v>31</v>
      </c>
      <c r="B12" s="10"/>
      <c r="C12" s="11"/>
      <c r="D12" s="12"/>
      <c r="E12" s="4"/>
      <c r="F12" s="4"/>
      <c r="G12" s="4"/>
      <c r="H12" s="5"/>
      <c r="I12" s="6"/>
    </row>
    <row r="14" spans="1:6" ht="12.75" customHeight="1">
      <c r="A14" s="162" t="s">
        <v>65</v>
      </c>
      <c r="B14" s="160"/>
      <c r="C14" s="160"/>
      <c r="D14" s="160"/>
      <c r="E14" s="160"/>
      <c r="F14" s="160"/>
    </row>
    <row r="15" ht="12.75">
      <c r="A15" s="14"/>
    </row>
    <row r="16" ht="12.75">
      <c r="A16" s="57"/>
    </row>
    <row r="20" spans="2:10" ht="12.75">
      <c r="B20" s="7"/>
      <c r="J20" s="7"/>
    </row>
    <row r="24" spans="2:10" ht="12.75">
      <c r="B24" s="7"/>
      <c r="J24" s="7"/>
    </row>
  </sheetData>
  <sheetProtection/>
  <mergeCells count="5">
    <mergeCell ref="A5:L5"/>
    <mergeCell ref="A9:H9"/>
    <mergeCell ref="E10:J10"/>
    <mergeCell ref="E11:J11"/>
    <mergeCell ref="A14:F14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71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64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6" t="s">
        <v>72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7" t="s">
        <v>69</v>
      </c>
      <c r="M4" s="61"/>
      <c r="N4" s="61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78"/>
      <c r="M5" s="61"/>
      <c r="N5" s="61"/>
    </row>
    <row r="6" spans="1:12" ht="13.5" thickBot="1">
      <c r="A6" s="151" t="s">
        <v>100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87"/>
    </row>
    <row r="7" spans="1:13" ht="40.5" customHeight="1">
      <c r="A7" s="95" t="s">
        <v>34</v>
      </c>
      <c r="B7" s="133" t="s">
        <v>48</v>
      </c>
      <c r="C7" s="122"/>
      <c r="D7" s="122"/>
      <c r="E7" s="123" t="s">
        <v>91</v>
      </c>
      <c r="F7" s="134">
        <v>10</v>
      </c>
      <c r="G7" s="135"/>
      <c r="H7" s="136">
        <f aca="true" t="shared" si="0" ref="H7:H12">G7*J7+G7</f>
        <v>0</v>
      </c>
      <c r="I7" s="137">
        <f aca="true" t="shared" si="1" ref="I7:I12">F7*G7</f>
        <v>0</v>
      </c>
      <c r="J7" s="138"/>
      <c r="K7" s="137">
        <f aca="true" t="shared" si="2" ref="K7:K12">I7*J7+I7</f>
        <v>0</v>
      </c>
      <c r="L7" s="125"/>
      <c r="M7" s="119"/>
    </row>
    <row r="8" spans="1:13" ht="40.5" customHeight="1">
      <c r="A8" s="17" t="s">
        <v>35</v>
      </c>
      <c r="B8" s="139" t="s">
        <v>48</v>
      </c>
      <c r="C8" s="58"/>
      <c r="D8" s="58"/>
      <c r="E8" s="63" t="s">
        <v>94</v>
      </c>
      <c r="F8" s="140">
        <v>10</v>
      </c>
      <c r="G8" s="141"/>
      <c r="H8" s="142">
        <f t="shared" si="0"/>
        <v>0</v>
      </c>
      <c r="I8" s="143">
        <f t="shared" si="1"/>
        <v>0</v>
      </c>
      <c r="J8" s="144"/>
      <c r="K8" s="143">
        <f t="shared" si="2"/>
        <v>0</v>
      </c>
      <c r="L8" s="72"/>
      <c r="M8" s="119"/>
    </row>
    <row r="9" spans="1:13" ht="40.5" customHeight="1">
      <c r="A9" s="17" t="s">
        <v>36</v>
      </c>
      <c r="B9" s="139" t="s">
        <v>49</v>
      </c>
      <c r="C9" s="58"/>
      <c r="D9" s="58"/>
      <c r="E9" s="63" t="s">
        <v>79</v>
      </c>
      <c r="F9" s="140">
        <v>80</v>
      </c>
      <c r="G9" s="141"/>
      <c r="H9" s="142">
        <f t="shared" si="0"/>
        <v>0</v>
      </c>
      <c r="I9" s="143">
        <f t="shared" si="1"/>
        <v>0</v>
      </c>
      <c r="J9" s="144"/>
      <c r="K9" s="143">
        <f t="shared" si="2"/>
        <v>0</v>
      </c>
      <c r="L9" s="72"/>
      <c r="M9" s="119"/>
    </row>
    <row r="10" spans="1:13" ht="40.5" customHeight="1">
      <c r="A10" s="17" t="s">
        <v>37</v>
      </c>
      <c r="B10" s="139" t="s">
        <v>49</v>
      </c>
      <c r="C10" s="58"/>
      <c r="D10" s="58"/>
      <c r="E10" s="63" t="s">
        <v>80</v>
      </c>
      <c r="F10" s="140">
        <v>30</v>
      </c>
      <c r="G10" s="141"/>
      <c r="H10" s="142">
        <f t="shared" si="0"/>
        <v>0</v>
      </c>
      <c r="I10" s="143">
        <f t="shared" si="1"/>
        <v>0</v>
      </c>
      <c r="J10" s="144"/>
      <c r="K10" s="143">
        <f t="shared" si="2"/>
        <v>0</v>
      </c>
      <c r="L10" s="72"/>
      <c r="M10" s="119"/>
    </row>
    <row r="11" spans="1:13" ht="41.25" customHeight="1">
      <c r="A11" s="17" t="s">
        <v>39</v>
      </c>
      <c r="B11" s="139" t="s">
        <v>55</v>
      </c>
      <c r="C11" s="58"/>
      <c r="D11" s="58"/>
      <c r="E11" s="55" t="s">
        <v>92</v>
      </c>
      <c r="F11" s="140">
        <v>120</v>
      </c>
      <c r="G11" s="141"/>
      <c r="H11" s="142">
        <f t="shared" si="0"/>
        <v>0</v>
      </c>
      <c r="I11" s="143">
        <f t="shared" si="1"/>
        <v>0</v>
      </c>
      <c r="J11" s="144"/>
      <c r="K11" s="143">
        <f t="shared" si="2"/>
        <v>0</v>
      </c>
      <c r="L11" s="72"/>
      <c r="M11" s="119"/>
    </row>
    <row r="12" spans="1:13" ht="38.25" customHeight="1" thickBot="1">
      <c r="A12" s="26" t="s">
        <v>40</v>
      </c>
      <c r="B12" s="145" t="s">
        <v>47</v>
      </c>
      <c r="C12" s="121"/>
      <c r="D12" s="121"/>
      <c r="E12" s="56" t="s">
        <v>94</v>
      </c>
      <c r="F12" s="146">
        <v>600</v>
      </c>
      <c r="G12" s="147"/>
      <c r="H12" s="148">
        <f t="shared" si="0"/>
        <v>0</v>
      </c>
      <c r="I12" s="149">
        <f t="shared" si="1"/>
        <v>0</v>
      </c>
      <c r="J12" s="150"/>
      <c r="K12" s="149">
        <f t="shared" si="2"/>
        <v>0</v>
      </c>
      <c r="L12" s="73"/>
      <c r="M12" s="119"/>
    </row>
    <row r="13" spans="1:11" ht="13.5" thickBot="1">
      <c r="A13" s="174" t="s">
        <v>73</v>
      </c>
      <c r="B13" s="175"/>
      <c r="C13" s="176"/>
      <c r="D13" s="176"/>
      <c r="E13" s="176"/>
      <c r="F13" s="176"/>
      <c r="G13" s="176"/>
      <c r="H13" s="177"/>
      <c r="I13" s="38">
        <f>SUM(I7:I12)</f>
        <v>0</v>
      </c>
      <c r="K13" s="38">
        <f>SUM(K7:K12)</f>
        <v>0</v>
      </c>
    </row>
    <row r="14" ht="13.5" thickBot="1"/>
    <row r="15" spans="1:10" ht="13.5" thickBot="1">
      <c r="A15" s="22" t="s">
        <v>10</v>
      </c>
      <c r="B15" s="20"/>
      <c r="C15" s="39">
        <f>I13</f>
        <v>0</v>
      </c>
      <c r="D15" s="128"/>
      <c r="E15" s="158"/>
      <c r="F15" s="158"/>
      <c r="G15" s="158"/>
      <c r="H15" s="158"/>
      <c r="I15" s="158"/>
      <c r="J15" s="158"/>
    </row>
    <row r="16" spans="1:10" ht="13.5" thickBot="1">
      <c r="A16" s="23" t="s">
        <v>11</v>
      </c>
      <c r="B16" s="21"/>
      <c r="C16" s="38">
        <f>K13</f>
        <v>0</v>
      </c>
      <c r="D16" s="128"/>
      <c r="E16" s="158"/>
      <c r="F16" s="158"/>
      <c r="G16" s="158"/>
      <c r="H16" s="158"/>
      <c r="I16" s="158"/>
      <c r="J16" s="158"/>
    </row>
    <row r="17" spans="1:9" ht="12.75">
      <c r="A17" s="65" t="s">
        <v>31</v>
      </c>
      <c r="B17" s="66"/>
      <c r="C17" s="67"/>
      <c r="D17" s="68"/>
      <c r="E17" s="69"/>
      <c r="F17" s="69"/>
      <c r="G17" s="69"/>
      <c r="H17" s="70"/>
      <c r="I17" s="71"/>
    </row>
    <row r="19" spans="1:6" ht="12.75" customHeight="1">
      <c r="A19" s="159" t="s">
        <v>99</v>
      </c>
      <c r="B19" s="160"/>
      <c r="C19" s="160"/>
      <c r="D19" s="160"/>
      <c r="E19" s="160"/>
      <c r="F19" s="160"/>
    </row>
    <row r="20" ht="12.75">
      <c r="A20" s="14"/>
    </row>
    <row r="22" spans="2:4" ht="12.75">
      <c r="B22" s="116"/>
      <c r="C22" s="116"/>
      <c r="D22" s="116"/>
    </row>
    <row r="24" spans="2:4" ht="12.75">
      <c r="B24" s="116"/>
      <c r="C24" s="116"/>
      <c r="D24" s="116"/>
    </row>
    <row r="25" spans="2:10" ht="12.75">
      <c r="B25" s="57"/>
      <c r="C25" s="116"/>
      <c r="D25" s="116"/>
      <c r="J25" s="7"/>
    </row>
    <row r="29" spans="2:10" ht="12.75">
      <c r="B29" s="7"/>
      <c r="J29" s="7"/>
    </row>
  </sheetData>
  <sheetProtection/>
  <mergeCells count="5">
    <mergeCell ref="A6:L6"/>
    <mergeCell ref="A13:H13"/>
    <mergeCell ref="E15:J15"/>
    <mergeCell ref="E16:J16"/>
    <mergeCell ref="A19:F19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3.00390625" style="1" customWidth="1"/>
    <col min="6" max="6" width="7.421875" style="1" customWidth="1"/>
    <col min="7" max="7" width="12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7" t="s">
        <v>12</v>
      </c>
      <c r="J2" s="7" t="s">
        <v>71</v>
      </c>
    </row>
    <row r="3" spans="1:12" ht="51">
      <c r="A3" s="15" t="s">
        <v>0</v>
      </c>
      <c r="B3" s="16" t="s">
        <v>16</v>
      </c>
      <c r="C3" s="16" t="s">
        <v>17</v>
      </c>
      <c r="D3" s="16" t="s">
        <v>64</v>
      </c>
      <c r="E3" s="16" t="s">
        <v>13</v>
      </c>
      <c r="F3" s="16" t="s">
        <v>14</v>
      </c>
      <c r="G3" s="16" t="s">
        <v>18</v>
      </c>
      <c r="H3" s="16" t="s">
        <v>19</v>
      </c>
      <c r="I3" s="16" t="s">
        <v>20</v>
      </c>
      <c r="J3" s="16" t="s">
        <v>15</v>
      </c>
      <c r="K3" s="16" t="s">
        <v>21</v>
      </c>
      <c r="L3" s="76" t="s">
        <v>72</v>
      </c>
    </row>
    <row r="4" spans="1:14" ht="12.7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23</v>
      </c>
      <c r="J4" s="18" t="s">
        <v>22</v>
      </c>
      <c r="K4" s="18" t="s">
        <v>9</v>
      </c>
      <c r="L4" s="77" t="s">
        <v>69</v>
      </c>
      <c r="M4" s="61"/>
      <c r="N4" s="61"/>
    </row>
    <row r="5" spans="1:14" ht="13.5" thickBot="1">
      <c r="A5" s="40"/>
      <c r="B5" s="41"/>
      <c r="C5" s="41"/>
      <c r="D5" s="41"/>
      <c r="E5" s="41"/>
      <c r="F5" s="41"/>
      <c r="G5" s="41"/>
      <c r="H5" s="41" t="s">
        <v>25</v>
      </c>
      <c r="I5" s="42" t="s">
        <v>24</v>
      </c>
      <c r="J5" s="42"/>
      <c r="K5" s="42" t="s">
        <v>26</v>
      </c>
      <c r="L5" s="78"/>
      <c r="M5" s="61"/>
      <c r="N5" s="61"/>
    </row>
    <row r="6" spans="1:12" ht="13.5" thickBot="1">
      <c r="A6" s="151" t="s">
        <v>101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3" ht="45.75" customHeight="1">
      <c r="A7" s="95" t="s">
        <v>34</v>
      </c>
      <c r="B7" s="96" t="s">
        <v>29</v>
      </c>
      <c r="C7" s="122"/>
      <c r="D7" s="122"/>
      <c r="E7" s="123" t="s">
        <v>92</v>
      </c>
      <c r="F7" s="97">
        <v>24000</v>
      </c>
      <c r="G7" s="98"/>
      <c r="H7" s="99">
        <f>G7*J7+G7</f>
        <v>0</v>
      </c>
      <c r="I7" s="100">
        <f>F7*G7</f>
        <v>0</v>
      </c>
      <c r="J7" s="124"/>
      <c r="K7" s="100">
        <f>I7*J7+I7</f>
        <v>0</v>
      </c>
      <c r="L7" s="125"/>
      <c r="M7" s="119"/>
    </row>
    <row r="8" spans="1:13" ht="42" customHeight="1">
      <c r="A8" s="17" t="s">
        <v>35</v>
      </c>
      <c r="B8" s="19" t="s">
        <v>29</v>
      </c>
      <c r="C8" s="58"/>
      <c r="D8" s="58"/>
      <c r="E8" s="55" t="s">
        <v>94</v>
      </c>
      <c r="F8" s="29">
        <v>8000</v>
      </c>
      <c r="G8" s="32"/>
      <c r="H8" s="33">
        <f>G8*J8+G8</f>
        <v>0</v>
      </c>
      <c r="I8" s="34">
        <f>F8*G8</f>
        <v>0</v>
      </c>
      <c r="J8" s="120"/>
      <c r="K8" s="34">
        <f>I8*J8+I8</f>
        <v>0</v>
      </c>
      <c r="L8" s="72"/>
      <c r="M8" s="119"/>
    </row>
    <row r="9" spans="1:13" ht="40.5" customHeight="1">
      <c r="A9" s="17" t="s">
        <v>36</v>
      </c>
      <c r="B9" s="19" t="s">
        <v>29</v>
      </c>
      <c r="C9" s="58"/>
      <c r="D9" s="58"/>
      <c r="E9" s="55" t="s">
        <v>91</v>
      </c>
      <c r="F9" s="29">
        <v>8500</v>
      </c>
      <c r="G9" s="32"/>
      <c r="H9" s="33">
        <f>G9*J9+G9</f>
        <v>0</v>
      </c>
      <c r="I9" s="34">
        <f>F9*G9</f>
        <v>0</v>
      </c>
      <c r="J9" s="120"/>
      <c r="K9" s="34">
        <f>I9*J9+I9</f>
        <v>0</v>
      </c>
      <c r="L9" s="72"/>
      <c r="M9" s="119"/>
    </row>
    <row r="10" spans="1:13" ht="39" customHeight="1" thickBot="1">
      <c r="A10" s="26" t="s">
        <v>37</v>
      </c>
      <c r="B10" s="24" t="s">
        <v>29</v>
      </c>
      <c r="C10" s="121"/>
      <c r="D10" s="121"/>
      <c r="E10" s="56" t="s">
        <v>95</v>
      </c>
      <c r="F10" s="30">
        <v>3150</v>
      </c>
      <c r="G10" s="35"/>
      <c r="H10" s="36">
        <f>G10*J10+G10</f>
        <v>0</v>
      </c>
      <c r="I10" s="37">
        <f>F10*G10</f>
        <v>0</v>
      </c>
      <c r="J10" s="126"/>
      <c r="K10" s="37">
        <f>I10*J10+I10</f>
        <v>0</v>
      </c>
      <c r="L10" s="73"/>
      <c r="M10" s="119"/>
    </row>
    <row r="11" spans="1:11" ht="13.5" thickBot="1">
      <c r="A11" s="174" t="s">
        <v>73</v>
      </c>
      <c r="B11" s="188"/>
      <c r="C11" s="189"/>
      <c r="D11" s="189"/>
      <c r="E11" s="189"/>
      <c r="F11" s="189"/>
      <c r="G11" s="189"/>
      <c r="H11" s="177"/>
      <c r="I11" s="38">
        <f>SUM(I7:I10)</f>
        <v>0</v>
      </c>
      <c r="K11" s="38">
        <f>SUM(K7:K10)</f>
        <v>0</v>
      </c>
    </row>
    <row r="12" ht="13.5" thickBot="1"/>
    <row r="13" spans="1:10" ht="13.5" thickBot="1">
      <c r="A13" s="22" t="s">
        <v>10</v>
      </c>
      <c r="B13" s="20"/>
      <c r="C13" s="39">
        <f>I11</f>
        <v>0</v>
      </c>
      <c r="D13" s="128"/>
      <c r="E13" s="158"/>
      <c r="F13" s="158"/>
      <c r="G13" s="158"/>
      <c r="H13" s="158"/>
      <c r="I13" s="158"/>
      <c r="J13" s="158"/>
    </row>
    <row r="14" spans="1:10" ht="13.5" thickBot="1">
      <c r="A14" s="23" t="s">
        <v>11</v>
      </c>
      <c r="B14" s="21"/>
      <c r="C14" s="38">
        <f>K11</f>
        <v>0</v>
      </c>
      <c r="D14" s="128"/>
      <c r="E14" s="158"/>
      <c r="F14" s="158"/>
      <c r="G14" s="158"/>
      <c r="H14" s="158"/>
      <c r="I14" s="158"/>
      <c r="J14" s="158"/>
    </row>
    <row r="15" spans="1:9" ht="12.75">
      <c r="A15" s="65" t="s">
        <v>31</v>
      </c>
      <c r="B15" s="66"/>
      <c r="C15" s="67"/>
      <c r="D15" s="68"/>
      <c r="E15" s="69"/>
      <c r="F15" s="69"/>
      <c r="G15" s="69"/>
      <c r="H15" s="70"/>
      <c r="I15" s="71"/>
    </row>
    <row r="17" spans="1:6" ht="12.75" customHeight="1">
      <c r="A17" s="159" t="s">
        <v>102</v>
      </c>
      <c r="B17" s="160"/>
      <c r="C17" s="160"/>
      <c r="D17" s="160"/>
      <c r="E17" s="160"/>
      <c r="F17" s="160"/>
    </row>
    <row r="18" ht="12.75">
      <c r="A18" s="14"/>
    </row>
    <row r="20" spans="2:4" ht="12.75">
      <c r="B20" s="116"/>
      <c r="C20" s="116"/>
      <c r="D20" s="116"/>
    </row>
    <row r="22" spans="2:4" ht="12.75">
      <c r="B22" s="116"/>
      <c r="C22" s="116"/>
      <c r="D22" s="116"/>
    </row>
    <row r="23" spans="2:10" ht="12.75">
      <c r="B23" s="57"/>
      <c r="C23" s="116"/>
      <c r="D23" s="116"/>
      <c r="J23" s="7"/>
    </row>
    <row r="27" spans="2:10" ht="12.75">
      <c r="B27" s="7"/>
      <c r="J27" s="7"/>
    </row>
  </sheetData>
  <sheetProtection/>
  <mergeCells count="5">
    <mergeCell ref="A6:L6"/>
    <mergeCell ref="A11:H11"/>
    <mergeCell ref="E13:J13"/>
    <mergeCell ref="E14:J14"/>
    <mergeCell ref="A17:F17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</dc:creator>
  <cp:keywords/>
  <dc:description/>
  <cp:lastModifiedBy>Joanna</cp:lastModifiedBy>
  <cp:lastPrinted>2024-05-28T10:48:07Z</cp:lastPrinted>
  <dcterms:created xsi:type="dcterms:W3CDTF">2008-07-29T08:02:19Z</dcterms:created>
  <dcterms:modified xsi:type="dcterms:W3CDTF">2024-05-28T10:49:25Z</dcterms:modified>
  <cp:category/>
  <cp:version/>
  <cp:contentType/>
  <cp:contentStatus/>
</cp:coreProperties>
</file>