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A83C97D5-FD77-43E4-822F-C1F12971290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" sheetId="1" r:id="rId1"/>
  </sheets>
  <definedNames>
    <definedName name="_xlnm.Print_Area" localSheetId="0">ZADANIE!$A$1:$J$20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7" i="1" l="1"/>
  <c r="H17" i="1" s="1"/>
  <c r="I17" i="1" s="1"/>
  <c r="F16" i="1"/>
  <c r="H16" i="1" s="1"/>
  <c r="I16" i="1" s="1"/>
  <c r="F18" i="1" l="1"/>
  <c r="H18" i="1" s="1"/>
  <c r="I18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9" i="1" l="1"/>
  <c r="H19" i="1" s="1"/>
</calcChain>
</file>

<file path=xl/sharedStrings.xml><?xml version="1.0" encoding="utf-8"?>
<sst xmlns="http://schemas.openxmlformats.org/spreadsheetml/2006/main" count="39" uniqueCount="33">
  <si>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</si>
  <si>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</si>
  <si>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</si>
  <si>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</si>
  <si>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</si>
  <si>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</si>
  <si>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</si>
  <si>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</si>
  <si>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</si>
  <si>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</si>
  <si>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r>
      <rPr>
        <sz val="10"/>
        <color rgb="FF00000A"/>
        <rFont val="Tahoma"/>
        <family val="2"/>
        <charset val="1"/>
      </rPr>
      <t>.........…</t>
    </r>
    <r>
      <rPr>
        <sz val="10"/>
        <color rgb="FF00000A"/>
        <rFont val="Tahoma"/>
        <family val="2"/>
        <charset val="238"/>
      </rPr>
      <t>.........………</t>
    </r>
    <r>
      <rPr>
        <sz val="10"/>
        <color rgb="FF00000A"/>
        <rFont val="Tahoma"/>
        <family val="2"/>
        <charset val="1"/>
      </rPr>
      <t>……………......…, dn. ................</t>
    </r>
    <r>
      <rPr>
        <sz val="10"/>
        <color rgb="FF00000A"/>
        <rFont val="Tahoma"/>
        <family val="2"/>
        <charset val="238"/>
      </rPr>
      <t>.....</t>
    </r>
    <r>
      <rPr>
        <sz val="10"/>
        <color rgb="FF00000A"/>
        <rFont val="Tahoma"/>
        <family val="2"/>
        <charset val="1"/>
      </rPr>
      <t>....roku</t>
    </r>
  </si>
  <si>
    <t>……………………………………………………………………………………………….</t>
  </si>
  <si>
    <t>1.</t>
  </si>
  <si>
    <t>Ilość - 24 m-ce</t>
  </si>
  <si>
    <t>PRODUCENT,
Nazwa własna lub inne określenie identyfikujące 
wyrób w sposób jednoznaczny, np. numer katalogowy, wielkość opakowania</t>
  </si>
  <si>
    <t>2.</t>
  </si>
  <si>
    <t>3.</t>
  </si>
  <si>
    <t>4.</t>
  </si>
  <si>
    <t>5.</t>
  </si>
  <si>
    <t>6.</t>
  </si>
  <si>
    <t>7.</t>
  </si>
  <si>
    <t>Czujnik SP02 jednorazowego użytku- w technologii Nellcor - dla noworodków (&lt;3kg), dla dorosłych (&gt;30kg), jednorazowy, piankowy, do wyboru przez Zamawiającego, kompatybilne z Pulsyksometrem Nellcor N-395</t>
  </si>
  <si>
    <t>Czujnik SP02 jednorazowego użytku- w technologii Nellcor - dla noworodków (&lt;3kg), dla dorosłych (&gt;30kg), jednorazowy, klejowy, do wyboru przez Zamawiającego, kompatybilne z Pulsyksometrem Nellcor N-394</t>
  </si>
  <si>
    <t>Czujnik SP02 jednorazowego użytku -  w technologii Trusignal, niemowlęcy (3-20kg), pediatryczny (10-50kg), bezklejowy, do wyboru przez Zamawiającego, kompatybilny z posiadanymi przez Zamawiającego kardiomonitorami GE typ B 155M/B 105M</t>
  </si>
  <si>
    <t>Czujnik SP02 jednorazowego użytku, w technologii Trusignal, dla noworodków (&lt;3kg) lub dla dorosłych  (&gt;30kg), jednorazowy klejowy, do wyboru przez Zamawiającego, kompatybilny z posiadanymi przez Zamawiającego kardiomonitorami GE typ B 155M/B 105M</t>
  </si>
  <si>
    <t xml:space="preserve">Czujnik SP02 jednorazowego użytku -  w technologii Trusignal -jednorazowy dla noworodków (&lt;3kg) i dorosłych (&gt;30kg), piankowy, do wyboru przez Zamawiającego, kompatybilny z posiadanymi przez Zamawiającego kardiomonitorami GE typ B 155M/B 105M </t>
  </si>
  <si>
    <t>Czujnik SP02 jednorazowego użytku, w technologii Trusignal, dla dzieci (3-20 kg), jednorazowy, klejowy, kompatybilny z posiadanymi przez Zamawiającego kardiomonitorami GE typ B 155M/B 105M</t>
  </si>
  <si>
    <t>Adapter do pulsoksymetru Nellcor N395</t>
  </si>
  <si>
    <t xml:space="preserve">   Cena 
jednostkowa netto 
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</si>
  <si>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
1. </t>
    </r>
    <r>
      <rPr>
        <sz val="11"/>
        <rFont val="Calibri"/>
        <family val="2"/>
        <charset val="238"/>
        <scheme val="minor"/>
      </rPr>
      <t xml:space="preserve">Przedmiotem zamówienia są </t>
    </r>
    <r>
      <rPr>
        <b/>
        <sz val="11"/>
        <rFont val="Calibri"/>
        <family val="2"/>
        <charset val="238"/>
        <scheme val="minor"/>
      </rPr>
      <t xml:space="preserve">sukcesywne dostawy czujników jednopacjentowych kompatybilnych z kardiomonitorami GE-Healthcare oraz pulsyksometrami posiadanymi przez Zamawiającego, adapterów </t>
    </r>
    <r>
      <rPr>
        <sz val="11"/>
        <rFont val="Calibri"/>
        <family val="2"/>
        <charset val="238"/>
        <scheme val="minor"/>
      </rPr>
      <t xml:space="preserve">zwanych dalej wyrobami.
</t>
    </r>
    <r>
      <rPr>
        <b/>
        <sz val="11"/>
        <rFont val="Calibri"/>
        <family val="2"/>
        <charset val="238"/>
        <scheme val="minor"/>
      </rPr>
      <t xml:space="preserve">2. </t>
    </r>
    <r>
      <rPr>
        <sz val="1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  <scheme val="minor"/>
      </rPr>
      <t xml:space="preserve">3. </t>
    </r>
    <r>
      <rPr>
        <sz val="1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  <scheme val="minor"/>
      </rPr>
      <t>5.</t>
    </r>
    <r>
      <rPr>
        <sz val="11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Calibri"/>
        <family val="2"/>
        <charset val="238"/>
        <scheme val="minor"/>
      </rPr>
      <t>7.</t>
    </r>
    <r>
      <rPr>
        <sz val="1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Calibri"/>
        <family val="2"/>
        <charset val="238"/>
        <scheme val="minor"/>
      </rPr>
      <t>8.</t>
    </r>
    <r>
      <rPr>
        <sz val="11"/>
        <rFont val="Calibri"/>
        <family val="2"/>
        <charset val="238"/>
        <scheme val="minor"/>
      </rPr>
      <t xml:space="preserve"> Wykonawca oferuje realizację niniejszego zadania zgodnie z następującą kalkulacją: </t>
    </r>
    <r>
      <rPr>
        <sz val="10"/>
        <rFont val="Calibri"/>
        <family val="2"/>
        <charset val="238"/>
        <scheme val="minor"/>
      </rPr>
      <t xml:space="preserve">                              </t>
    </r>
  </si>
  <si>
    <t>Załącznik nr 7 do SWZ</t>
  </si>
  <si>
    <t>Załącznik nr 1 do umowy nr NZ.261.6.6.2024</t>
  </si>
  <si>
    <t>Formularz cenowo-techniczny – ZADANIE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</si>
</sst>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10"/>
      <color rgb="FF00000A"/>
      <name val="Tahoma"/>
      <family val="2"/>
      <charset val="1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9"/>
      <color rgb="FFFF0000"/>
      <name val="Tahoma"/>
      <family val="2"/>
      <charset val="1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9"/>
  <sheetViews>
    <sheetView tabSelected="1" view="pageBreakPreview" topLeftCell="A3" zoomScale="90" zoomScaleNormal="90" zoomScaleSheetLayoutView="90" workbookViewId="0">
      <selection activeCell="H19" sqref="H19"/>
    </sheetView>
  </sheetViews>
  <sheetFormatPr defaultColWidth="6.140625" defaultRowHeight="15" x14ac:dyDescent="0.15"/>
  <cols>
    <col min="1" max="1" width="3.7109375" style="2" bestFit="1" customWidth="1"/>
    <col min="2" max="2" width="57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85546875" style="6" customWidth="1"/>
    <col min="8" max="8" width="12.140625" style="7" customWidth="1"/>
    <col min="9" max="9" width="12.140625" style="5" customWidth="1"/>
    <col min="10" max="10" width="28.71093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</row>
    <row r="2" spans="1:1008" x14ac:dyDescent="0.1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</row>
    <row r="3" spans="1:1008" x14ac:dyDescent="0.1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</row>
    <row r="4" spans="1:1008" s="9" customFormat="1" ht="230.85" customHeight="1" x14ac:dyDescent="0.25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</row>
    <row r="5" spans="1:1008" s="9" customFormat="1" ht="12.7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08" s="9" customFormat="1" ht="12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08" s="9" customFormat="1" ht="56.2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08" s="9" customFormat="1" ht="69.7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08" s="9" customFormat="1" ht="64.150000000000006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08" s="35" customFormat="1" ht="87.75" customHeight="1" x14ac:dyDescent="0.25">
      <c r="A10" s="28" t="s">
        <v>0</v>
      </c>
      <c r="B10" s="28" t="s">
        <v>1</v>
      </c>
      <c r="C10" s="29" t="s">
        <v>2</v>
      </c>
      <c r="D10" s="29" t="s">
        <v>13</v>
      </c>
      <c r="E10" s="29" t="s">
        <v>28</v>
      </c>
      <c r="F10" s="29" t="s">
        <v>3</v>
      </c>
      <c r="G10" s="29" t="s">
        <v>4</v>
      </c>
      <c r="H10" s="29" t="s">
        <v>5</v>
      </c>
      <c r="I10" s="29" t="s">
        <v>6</v>
      </c>
      <c r="J10" s="29" t="s">
        <v>14</v>
      </c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</row>
    <row r="11" spans="1:1008" s="38" customFormat="1" ht="12.75" x14ac:dyDescent="0.2">
      <c r="A11" s="22">
        <v>1</v>
      </c>
      <c r="B11" s="10">
        <v>2</v>
      </c>
      <c r="C11" s="11">
        <v>3</v>
      </c>
      <c r="D11" s="11">
        <v>4</v>
      </c>
      <c r="E11" s="12">
        <v>5</v>
      </c>
      <c r="F11" s="10">
        <v>6</v>
      </c>
      <c r="G11" s="12">
        <v>7</v>
      </c>
      <c r="H11" s="10">
        <v>8</v>
      </c>
      <c r="I11" s="10">
        <v>9</v>
      </c>
      <c r="J11" s="10">
        <v>10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</row>
    <row r="12" spans="1:1008" s="38" customFormat="1" ht="53.25" customHeight="1" x14ac:dyDescent="0.2">
      <c r="A12" s="30" t="s">
        <v>12</v>
      </c>
      <c r="B12" s="39" t="s">
        <v>26</v>
      </c>
      <c r="C12" s="30" t="s">
        <v>7</v>
      </c>
      <c r="D12" s="31">
        <v>200</v>
      </c>
      <c r="E12" s="26"/>
      <c r="F12" s="32">
        <f t="shared" ref="F12:F15" si="0">ROUND(D12*E12,2)</f>
        <v>0</v>
      </c>
      <c r="G12" s="33"/>
      <c r="H12" s="34">
        <f t="shared" ref="H12:H15" si="1">ROUND(F12*(1+G12),2)</f>
        <v>0</v>
      </c>
      <c r="I12" s="32">
        <f t="shared" ref="I12:I15" si="2">ROUND(H12/D12,2)</f>
        <v>0</v>
      </c>
      <c r="J12" s="27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37"/>
      <c r="SO12" s="37"/>
      <c r="SP12" s="37"/>
      <c r="SQ12" s="37"/>
      <c r="SR12" s="37"/>
      <c r="SS12" s="37"/>
      <c r="ST12" s="37"/>
      <c r="SU12" s="37"/>
      <c r="SV12" s="37"/>
      <c r="SW12" s="37"/>
      <c r="SX12" s="37"/>
      <c r="SY12" s="37"/>
      <c r="SZ12" s="37"/>
      <c r="TA12" s="37"/>
      <c r="TB12" s="37"/>
      <c r="TC12" s="37"/>
      <c r="TD12" s="37"/>
      <c r="TE12" s="37"/>
      <c r="TF12" s="37"/>
      <c r="TG12" s="37"/>
      <c r="TH12" s="37"/>
      <c r="TI12" s="37"/>
      <c r="TJ12" s="37"/>
      <c r="TK12" s="37"/>
      <c r="TL12" s="37"/>
      <c r="TM12" s="37"/>
      <c r="TN12" s="37"/>
      <c r="TO12" s="37"/>
      <c r="TP12" s="37"/>
      <c r="TQ12" s="37"/>
      <c r="TR12" s="37"/>
      <c r="TS12" s="37"/>
      <c r="TT12" s="37"/>
      <c r="TU12" s="37"/>
      <c r="TV12" s="37"/>
      <c r="TW12" s="37"/>
      <c r="TX12" s="37"/>
      <c r="TY12" s="37"/>
      <c r="TZ12" s="37"/>
      <c r="UA12" s="37"/>
      <c r="UB12" s="37"/>
      <c r="UC12" s="37"/>
      <c r="UD12" s="37"/>
      <c r="UE12" s="37"/>
      <c r="UF12" s="37"/>
      <c r="UG12" s="37"/>
      <c r="UH12" s="37"/>
      <c r="UI12" s="37"/>
      <c r="UJ12" s="37"/>
      <c r="UK12" s="37"/>
      <c r="UL12" s="37"/>
      <c r="UM12" s="37"/>
      <c r="UN12" s="37"/>
      <c r="UO12" s="37"/>
      <c r="UP12" s="37"/>
      <c r="UQ12" s="37"/>
      <c r="UR12" s="37"/>
      <c r="US12" s="37"/>
      <c r="UT12" s="37"/>
      <c r="UU12" s="37"/>
      <c r="UV12" s="37"/>
      <c r="UW12" s="37"/>
      <c r="UX12" s="37"/>
      <c r="UY12" s="37"/>
      <c r="UZ12" s="37"/>
      <c r="VA12" s="37"/>
      <c r="VB12" s="37"/>
      <c r="VC12" s="37"/>
      <c r="VD12" s="37"/>
      <c r="VE12" s="37"/>
      <c r="VF12" s="37"/>
      <c r="VG12" s="37"/>
      <c r="VH12" s="37"/>
      <c r="VI12" s="37"/>
      <c r="VJ12" s="37"/>
      <c r="VK12" s="37"/>
      <c r="VL12" s="37"/>
      <c r="VM12" s="37"/>
      <c r="VN12" s="37"/>
      <c r="VO12" s="37"/>
      <c r="VP12" s="37"/>
      <c r="VQ12" s="37"/>
      <c r="VR12" s="37"/>
      <c r="VS12" s="37"/>
      <c r="VT12" s="37"/>
      <c r="VU12" s="37"/>
      <c r="VV12" s="37"/>
      <c r="VW12" s="37"/>
      <c r="VX12" s="37"/>
      <c r="VY12" s="37"/>
      <c r="VZ12" s="37"/>
      <c r="WA12" s="37"/>
      <c r="WB12" s="37"/>
      <c r="WC12" s="37"/>
      <c r="WD12" s="37"/>
      <c r="WE12" s="37"/>
      <c r="WF12" s="37"/>
      <c r="WG12" s="37"/>
      <c r="WH12" s="37"/>
      <c r="WI12" s="37"/>
      <c r="WJ12" s="37"/>
      <c r="WK12" s="37"/>
      <c r="WL12" s="37"/>
      <c r="WM12" s="37"/>
      <c r="WN12" s="37"/>
      <c r="WO12" s="37"/>
      <c r="WP12" s="37"/>
      <c r="WQ12" s="37"/>
      <c r="WR12" s="37"/>
      <c r="WS12" s="37"/>
      <c r="WT12" s="37"/>
      <c r="WU12" s="37"/>
      <c r="WV12" s="37"/>
      <c r="WW12" s="37"/>
      <c r="WX12" s="37"/>
      <c r="WY12" s="37"/>
      <c r="WZ12" s="37"/>
      <c r="XA12" s="37"/>
      <c r="XB12" s="37"/>
      <c r="XC12" s="37"/>
      <c r="XD12" s="37"/>
      <c r="XE12" s="37"/>
      <c r="XF12" s="37"/>
      <c r="XG12" s="37"/>
      <c r="XH12" s="37"/>
      <c r="XI12" s="37"/>
      <c r="XJ12" s="37"/>
      <c r="XK12" s="37"/>
      <c r="XL12" s="37"/>
      <c r="XM12" s="37"/>
      <c r="XN12" s="37"/>
      <c r="XO12" s="37"/>
      <c r="XP12" s="37"/>
      <c r="XQ12" s="37"/>
      <c r="XR12" s="37"/>
      <c r="XS12" s="37"/>
      <c r="XT12" s="37"/>
      <c r="XU12" s="37"/>
      <c r="XV12" s="37"/>
      <c r="XW12" s="37"/>
      <c r="XX12" s="37"/>
      <c r="XY12" s="37"/>
      <c r="XZ12" s="37"/>
      <c r="YA12" s="37"/>
      <c r="YB12" s="37"/>
      <c r="YC12" s="37"/>
      <c r="YD12" s="37"/>
      <c r="YE12" s="37"/>
      <c r="YF12" s="37"/>
      <c r="YG12" s="37"/>
      <c r="YH12" s="37"/>
      <c r="YI12" s="37"/>
      <c r="YJ12" s="37"/>
      <c r="YK12" s="37"/>
      <c r="YL12" s="37"/>
      <c r="YM12" s="37"/>
      <c r="YN12" s="37"/>
      <c r="YO12" s="37"/>
      <c r="YP12" s="37"/>
      <c r="YQ12" s="37"/>
      <c r="YR12" s="37"/>
      <c r="YS12" s="37"/>
      <c r="YT12" s="37"/>
      <c r="YU12" s="37"/>
      <c r="YV12" s="37"/>
      <c r="YW12" s="37"/>
      <c r="YX12" s="37"/>
      <c r="YY12" s="37"/>
      <c r="YZ12" s="37"/>
      <c r="ZA12" s="37"/>
      <c r="ZB12" s="37"/>
      <c r="ZC12" s="37"/>
      <c r="ZD12" s="37"/>
      <c r="ZE12" s="37"/>
      <c r="ZF12" s="37"/>
      <c r="ZG12" s="37"/>
      <c r="ZH12" s="37"/>
      <c r="ZI12" s="37"/>
      <c r="ZJ12" s="37"/>
      <c r="ZK12" s="37"/>
      <c r="ZL12" s="37"/>
      <c r="ZM12" s="37"/>
      <c r="ZN12" s="37"/>
      <c r="ZO12" s="37"/>
      <c r="ZP12" s="37"/>
      <c r="ZQ12" s="37"/>
      <c r="ZR12" s="37"/>
      <c r="ZS12" s="37"/>
      <c r="ZT12" s="37"/>
      <c r="ZU12" s="37"/>
      <c r="ZV12" s="37"/>
      <c r="ZW12" s="37"/>
      <c r="ZX12" s="37"/>
      <c r="ZY12" s="37"/>
      <c r="ZZ12" s="37"/>
      <c r="AAA12" s="37"/>
      <c r="AAB12" s="37"/>
      <c r="AAC12" s="37"/>
      <c r="AAD12" s="37"/>
      <c r="AAE12" s="37"/>
      <c r="AAF12" s="37"/>
      <c r="AAG12" s="37"/>
      <c r="AAH12" s="37"/>
      <c r="AAI12" s="37"/>
      <c r="AAJ12" s="37"/>
      <c r="AAK12" s="37"/>
      <c r="AAL12" s="37"/>
      <c r="AAM12" s="37"/>
      <c r="AAN12" s="37"/>
      <c r="AAO12" s="37"/>
      <c r="AAP12" s="37"/>
      <c r="AAQ12" s="37"/>
      <c r="AAR12" s="37"/>
      <c r="AAS12" s="37"/>
      <c r="AAT12" s="37"/>
      <c r="AAU12" s="37"/>
      <c r="AAV12" s="37"/>
      <c r="AAW12" s="37"/>
      <c r="AAX12" s="37"/>
      <c r="AAY12" s="37"/>
      <c r="AAZ12" s="37"/>
      <c r="ABA12" s="37"/>
      <c r="ABB12" s="37"/>
      <c r="ABC12" s="37"/>
      <c r="ABD12" s="37"/>
      <c r="ABE12" s="37"/>
      <c r="ABF12" s="37"/>
      <c r="ABG12" s="37"/>
      <c r="ABH12" s="37"/>
      <c r="ABI12" s="37"/>
      <c r="ABJ12" s="37"/>
      <c r="ABK12" s="37"/>
      <c r="ABL12" s="37"/>
      <c r="ABM12" s="37"/>
      <c r="ABN12" s="37"/>
      <c r="ABO12" s="37"/>
      <c r="ABP12" s="37"/>
      <c r="ABQ12" s="37"/>
      <c r="ABR12" s="37"/>
      <c r="ABS12" s="37"/>
      <c r="ABT12" s="37"/>
      <c r="ABU12" s="37"/>
      <c r="ABV12" s="37"/>
      <c r="ABW12" s="37"/>
      <c r="ABX12" s="37"/>
      <c r="ABY12" s="37"/>
      <c r="ABZ12" s="37"/>
      <c r="ACA12" s="37"/>
      <c r="ACB12" s="37"/>
      <c r="ACC12" s="37"/>
      <c r="ACD12" s="37"/>
      <c r="ACE12" s="37"/>
      <c r="ACF12" s="37"/>
      <c r="ACG12" s="37"/>
      <c r="ACH12" s="37"/>
      <c r="ACI12" s="37"/>
      <c r="ACJ12" s="37"/>
      <c r="ACK12" s="37"/>
      <c r="ACL12" s="37"/>
      <c r="ACM12" s="37"/>
      <c r="ACN12" s="37"/>
      <c r="ACO12" s="37"/>
      <c r="ACP12" s="37"/>
      <c r="ACQ12" s="37"/>
      <c r="ACR12" s="37"/>
      <c r="ACS12" s="37"/>
      <c r="ACT12" s="37"/>
      <c r="ACU12" s="37"/>
      <c r="ACV12" s="37"/>
      <c r="ACW12" s="37"/>
      <c r="ACX12" s="37"/>
      <c r="ACY12" s="37"/>
      <c r="ACZ12" s="37"/>
      <c r="ADA12" s="37"/>
      <c r="ADB12" s="37"/>
      <c r="ADC12" s="37"/>
      <c r="ADD12" s="37"/>
      <c r="ADE12" s="37"/>
      <c r="ADF12" s="37"/>
      <c r="ADG12" s="37"/>
      <c r="ADH12" s="37"/>
      <c r="ADI12" s="37"/>
      <c r="ADJ12" s="37"/>
      <c r="ADK12" s="37"/>
      <c r="ADL12" s="37"/>
      <c r="ADM12" s="37"/>
      <c r="ADN12" s="37"/>
      <c r="ADO12" s="37"/>
      <c r="ADP12" s="37"/>
      <c r="ADQ12" s="37"/>
      <c r="ADR12" s="37"/>
      <c r="ADS12" s="37"/>
      <c r="ADT12" s="37"/>
      <c r="ADU12" s="37"/>
      <c r="ADV12" s="37"/>
      <c r="ADW12" s="37"/>
      <c r="ADX12" s="37"/>
      <c r="ADY12" s="37"/>
      <c r="ADZ12" s="37"/>
      <c r="AEA12" s="37"/>
      <c r="AEB12" s="37"/>
      <c r="AEC12" s="37"/>
      <c r="AED12" s="37"/>
      <c r="AEE12" s="37"/>
      <c r="AEF12" s="37"/>
      <c r="AEG12" s="37"/>
      <c r="AEH12" s="37"/>
      <c r="AEI12" s="37"/>
      <c r="AEJ12" s="37"/>
      <c r="AEK12" s="37"/>
      <c r="AEL12" s="37"/>
      <c r="AEM12" s="37"/>
      <c r="AEN12" s="37"/>
      <c r="AEO12" s="37"/>
      <c r="AEP12" s="37"/>
      <c r="AEQ12" s="37"/>
      <c r="AER12" s="37"/>
      <c r="AES12" s="37"/>
      <c r="AET12" s="37"/>
      <c r="AEU12" s="37"/>
      <c r="AEV12" s="37"/>
      <c r="AEW12" s="37"/>
      <c r="AEX12" s="37"/>
      <c r="AEY12" s="37"/>
      <c r="AEZ12" s="37"/>
      <c r="AFA12" s="37"/>
      <c r="AFB12" s="37"/>
      <c r="AFC12" s="37"/>
      <c r="AFD12" s="37"/>
      <c r="AFE12" s="37"/>
      <c r="AFF12" s="37"/>
      <c r="AFG12" s="37"/>
      <c r="AFH12" s="37"/>
      <c r="AFI12" s="37"/>
      <c r="AFJ12" s="37"/>
      <c r="AFK12" s="37"/>
      <c r="AFL12" s="37"/>
      <c r="AFM12" s="37"/>
      <c r="AFN12" s="37"/>
      <c r="AFO12" s="37"/>
      <c r="AFP12" s="37"/>
      <c r="AFQ12" s="37"/>
      <c r="AFR12" s="37"/>
      <c r="AFS12" s="37"/>
      <c r="AFT12" s="37"/>
      <c r="AFU12" s="37"/>
      <c r="AFV12" s="37"/>
      <c r="AFW12" s="37"/>
      <c r="AFX12" s="37"/>
      <c r="AFY12" s="37"/>
      <c r="AFZ12" s="37"/>
      <c r="AGA12" s="37"/>
      <c r="AGB12" s="37"/>
      <c r="AGC12" s="37"/>
      <c r="AGD12" s="37"/>
      <c r="AGE12" s="37"/>
      <c r="AGF12" s="37"/>
      <c r="AGG12" s="37"/>
      <c r="AGH12" s="37"/>
      <c r="AGI12" s="37"/>
      <c r="AGJ12" s="37"/>
      <c r="AGK12" s="37"/>
      <c r="AGL12" s="37"/>
      <c r="AGM12" s="37"/>
      <c r="AGN12" s="37"/>
      <c r="AGO12" s="37"/>
      <c r="AGP12" s="37"/>
      <c r="AGQ12" s="37"/>
      <c r="AGR12" s="37"/>
      <c r="AGS12" s="37"/>
      <c r="AGT12" s="37"/>
      <c r="AGU12" s="37"/>
      <c r="AGV12" s="37"/>
      <c r="AGW12" s="37"/>
      <c r="AGX12" s="37"/>
      <c r="AGY12" s="37"/>
      <c r="AGZ12" s="37"/>
      <c r="AHA12" s="37"/>
      <c r="AHB12" s="37"/>
      <c r="AHC12" s="37"/>
      <c r="AHD12" s="37"/>
      <c r="AHE12" s="37"/>
      <c r="AHF12" s="37"/>
      <c r="AHG12" s="37"/>
      <c r="AHH12" s="37"/>
      <c r="AHI12" s="37"/>
      <c r="AHJ12" s="37"/>
      <c r="AHK12" s="37"/>
      <c r="AHL12" s="37"/>
      <c r="AHM12" s="37"/>
      <c r="AHN12" s="37"/>
      <c r="AHO12" s="37"/>
      <c r="AHP12" s="37"/>
      <c r="AHQ12" s="37"/>
      <c r="AHR12" s="37"/>
      <c r="AHS12" s="37"/>
      <c r="AHT12" s="37"/>
      <c r="AHU12" s="37"/>
      <c r="AHV12" s="37"/>
      <c r="AHW12" s="37"/>
      <c r="AHX12" s="37"/>
      <c r="AHY12" s="37"/>
      <c r="AHZ12" s="37"/>
      <c r="AIA12" s="37"/>
      <c r="AIB12" s="37"/>
      <c r="AIC12" s="37"/>
      <c r="AID12" s="37"/>
      <c r="AIE12" s="37"/>
      <c r="AIF12" s="37"/>
      <c r="AIG12" s="37"/>
      <c r="AIH12" s="37"/>
      <c r="AII12" s="37"/>
      <c r="AIJ12" s="37"/>
      <c r="AIK12" s="37"/>
      <c r="AIL12" s="37"/>
      <c r="AIM12" s="37"/>
      <c r="AIN12" s="37"/>
      <c r="AIO12" s="37"/>
      <c r="AIP12" s="37"/>
      <c r="AIQ12" s="37"/>
      <c r="AIR12" s="37"/>
      <c r="AIS12" s="37"/>
      <c r="AIT12" s="37"/>
      <c r="AIU12" s="37"/>
      <c r="AIV12" s="37"/>
      <c r="AIW12" s="37"/>
      <c r="AIX12" s="37"/>
      <c r="AIY12" s="37"/>
      <c r="AIZ12" s="37"/>
      <c r="AJA12" s="37"/>
      <c r="AJB12" s="37"/>
      <c r="AJC12" s="37"/>
      <c r="AJD12" s="37"/>
      <c r="AJE12" s="37"/>
      <c r="AJF12" s="37"/>
      <c r="AJG12" s="37"/>
      <c r="AJH12" s="37"/>
      <c r="AJI12" s="37"/>
      <c r="AJJ12" s="37"/>
      <c r="AJK12" s="37"/>
      <c r="AJL12" s="37"/>
      <c r="AJM12" s="37"/>
      <c r="AJN12" s="37"/>
      <c r="AJO12" s="37"/>
      <c r="AJP12" s="37"/>
      <c r="AJQ12" s="37"/>
      <c r="AJR12" s="37"/>
      <c r="AJS12" s="37"/>
      <c r="AJT12" s="37"/>
      <c r="AJU12" s="37"/>
      <c r="AJV12" s="37"/>
      <c r="AJW12" s="37"/>
      <c r="AJX12" s="37"/>
      <c r="AJY12" s="37"/>
      <c r="AJZ12" s="37"/>
      <c r="AKA12" s="37"/>
      <c r="AKB12" s="37"/>
      <c r="AKC12" s="37"/>
      <c r="AKD12" s="37"/>
      <c r="AKE12" s="37"/>
      <c r="AKF12" s="37"/>
      <c r="AKG12" s="37"/>
      <c r="AKH12" s="37"/>
      <c r="AKI12" s="37"/>
      <c r="AKJ12" s="37"/>
      <c r="AKK12" s="37"/>
      <c r="AKL12" s="37"/>
      <c r="AKM12" s="37"/>
      <c r="AKN12" s="37"/>
      <c r="AKO12" s="37"/>
      <c r="AKP12" s="37"/>
      <c r="AKQ12" s="37"/>
      <c r="AKR12" s="37"/>
      <c r="AKS12" s="37"/>
      <c r="AKT12" s="37"/>
      <c r="AKU12" s="37"/>
      <c r="AKV12" s="37"/>
      <c r="AKW12" s="37"/>
      <c r="AKX12" s="37"/>
      <c r="AKY12" s="37"/>
      <c r="AKZ12" s="37"/>
      <c r="ALA12" s="37"/>
      <c r="ALB12" s="37"/>
      <c r="ALC12" s="37"/>
      <c r="ALD12" s="37"/>
      <c r="ALE12" s="37"/>
      <c r="ALF12" s="37"/>
      <c r="ALG12" s="37"/>
      <c r="ALH12" s="37"/>
      <c r="ALI12" s="37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</row>
    <row r="13" spans="1:1008" s="38" customFormat="1" ht="64.5" customHeight="1" x14ac:dyDescent="0.2">
      <c r="A13" s="30" t="s">
        <v>15</v>
      </c>
      <c r="B13" s="39" t="s">
        <v>23</v>
      </c>
      <c r="C13" s="30" t="s">
        <v>7</v>
      </c>
      <c r="D13" s="31">
        <v>590</v>
      </c>
      <c r="E13" s="26"/>
      <c r="F13" s="32">
        <f t="shared" si="0"/>
        <v>0</v>
      </c>
      <c r="G13" s="33"/>
      <c r="H13" s="34">
        <f t="shared" si="1"/>
        <v>0</v>
      </c>
      <c r="I13" s="32">
        <f t="shared" si="2"/>
        <v>0</v>
      </c>
      <c r="J13" s="2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</row>
    <row r="14" spans="1:1008" s="38" customFormat="1" ht="66.75" customHeight="1" x14ac:dyDescent="0.2">
      <c r="A14" s="30" t="s">
        <v>16</v>
      </c>
      <c r="B14" s="40" t="s">
        <v>24</v>
      </c>
      <c r="C14" s="30" t="s">
        <v>7</v>
      </c>
      <c r="D14" s="31">
        <v>30</v>
      </c>
      <c r="E14" s="26"/>
      <c r="F14" s="32">
        <f t="shared" si="0"/>
        <v>0</v>
      </c>
      <c r="G14" s="33"/>
      <c r="H14" s="34">
        <f t="shared" si="1"/>
        <v>0</v>
      </c>
      <c r="I14" s="32">
        <f t="shared" si="2"/>
        <v>0</v>
      </c>
      <c r="J14" s="27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</row>
    <row r="15" spans="1:1008" s="38" customFormat="1" ht="74.25" customHeight="1" x14ac:dyDescent="0.2">
      <c r="A15" s="30" t="s">
        <v>17</v>
      </c>
      <c r="B15" s="40" t="s">
        <v>25</v>
      </c>
      <c r="C15" s="30" t="s">
        <v>7</v>
      </c>
      <c r="D15" s="31">
        <v>220</v>
      </c>
      <c r="E15" s="26"/>
      <c r="F15" s="32">
        <f t="shared" si="0"/>
        <v>0</v>
      </c>
      <c r="G15" s="33"/>
      <c r="H15" s="34">
        <f t="shared" si="1"/>
        <v>0</v>
      </c>
      <c r="I15" s="32">
        <f t="shared" si="2"/>
        <v>0</v>
      </c>
      <c r="J15" s="27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</row>
    <row r="16" spans="1:1008" s="38" customFormat="1" ht="57.75" customHeight="1" x14ac:dyDescent="0.2">
      <c r="A16" s="30" t="s">
        <v>18</v>
      </c>
      <c r="B16" s="40" t="s">
        <v>22</v>
      </c>
      <c r="C16" s="30" t="s">
        <v>7</v>
      </c>
      <c r="D16" s="31">
        <v>20</v>
      </c>
      <c r="E16" s="26"/>
      <c r="F16" s="32">
        <f t="shared" ref="F16:F17" si="3">ROUND(D16*E16,2)</f>
        <v>0</v>
      </c>
      <c r="G16" s="33"/>
      <c r="H16" s="34">
        <f t="shared" ref="H16:H17" si="4">ROUND(F16*(1+G16),2)</f>
        <v>0</v>
      </c>
      <c r="I16" s="32">
        <f t="shared" ref="I16:I17" si="5">ROUND(H16/D16,2)</f>
        <v>0</v>
      </c>
      <c r="J16" s="25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/>
      <c r="QG16" s="37"/>
      <c r="QH16" s="37"/>
      <c r="QI16" s="37"/>
      <c r="QJ16" s="37"/>
      <c r="QK16" s="37"/>
      <c r="QL16" s="37"/>
      <c r="QM16" s="37"/>
      <c r="QN16" s="37"/>
      <c r="QO16" s="37"/>
      <c r="QP16" s="37"/>
      <c r="QQ16" s="37"/>
      <c r="QR16" s="37"/>
      <c r="QS16" s="37"/>
      <c r="QT16" s="37"/>
      <c r="QU16" s="37"/>
      <c r="QV16" s="37"/>
      <c r="QW16" s="37"/>
      <c r="QX16" s="37"/>
      <c r="QY16" s="37"/>
      <c r="QZ16" s="37"/>
      <c r="RA16" s="37"/>
      <c r="RB16" s="37"/>
      <c r="RC16" s="37"/>
      <c r="RD16" s="37"/>
      <c r="RE16" s="37"/>
      <c r="RF16" s="37"/>
      <c r="RG16" s="37"/>
      <c r="RH16" s="37"/>
      <c r="RI16" s="37"/>
      <c r="RJ16" s="37"/>
      <c r="RK16" s="37"/>
      <c r="RL16" s="37"/>
      <c r="RM16" s="37"/>
      <c r="RN16" s="37"/>
      <c r="RO16" s="37"/>
      <c r="RP16" s="37"/>
      <c r="RQ16" s="37"/>
      <c r="RR16" s="37"/>
      <c r="RS16" s="37"/>
      <c r="RT16" s="37"/>
      <c r="RU16" s="37"/>
      <c r="RV16" s="37"/>
      <c r="RW16" s="37"/>
      <c r="RX16" s="37"/>
      <c r="RY16" s="37"/>
      <c r="RZ16" s="37"/>
      <c r="SA16" s="37"/>
      <c r="SB16" s="37"/>
      <c r="SC16" s="37"/>
      <c r="SD16" s="37"/>
      <c r="SE16" s="37"/>
      <c r="SF16" s="37"/>
      <c r="SG16" s="37"/>
      <c r="SH16" s="37"/>
      <c r="SI16" s="37"/>
      <c r="SJ16" s="37"/>
      <c r="SK16" s="37"/>
      <c r="SL16" s="37"/>
      <c r="SM16" s="37"/>
      <c r="SN16" s="37"/>
      <c r="SO16" s="37"/>
      <c r="SP16" s="37"/>
      <c r="SQ16" s="37"/>
      <c r="SR16" s="37"/>
      <c r="SS16" s="37"/>
      <c r="ST16" s="37"/>
      <c r="SU16" s="37"/>
      <c r="SV16" s="37"/>
      <c r="SW16" s="37"/>
      <c r="SX16" s="37"/>
      <c r="SY16" s="37"/>
      <c r="SZ16" s="37"/>
      <c r="TA16" s="37"/>
      <c r="TB16" s="37"/>
      <c r="TC16" s="37"/>
      <c r="TD16" s="37"/>
      <c r="TE16" s="37"/>
      <c r="TF16" s="37"/>
      <c r="TG16" s="37"/>
      <c r="TH16" s="37"/>
      <c r="TI16" s="37"/>
      <c r="TJ16" s="37"/>
      <c r="TK16" s="37"/>
      <c r="TL16" s="37"/>
      <c r="TM16" s="37"/>
      <c r="TN16" s="37"/>
      <c r="TO16" s="37"/>
      <c r="TP16" s="37"/>
      <c r="TQ16" s="37"/>
      <c r="TR16" s="37"/>
      <c r="TS16" s="37"/>
      <c r="TT16" s="37"/>
      <c r="TU16" s="37"/>
      <c r="TV16" s="37"/>
      <c r="TW16" s="37"/>
      <c r="TX16" s="37"/>
      <c r="TY16" s="37"/>
      <c r="TZ16" s="37"/>
      <c r="UA16" s="37"/>
      <c r="UB16" s="37"/>
      <c r="UC16" s="37"/>
      <c r="UD16" s="37"/>
      <c r="UE16" s="37"/>
      <c r="UF16" s="37"/>
      <c r="UG16" s="37"/>
      <c r="UH16" s="37"/>
      <c r="UI16" s="37"/>
      <c r="UJ16" s="37"/>
      <c r="UK16" s="37"/>
      <c r="UL16" s="37"/>
      <c r="UM16" s="37"/>
      <c r="UN16" s="37"/>
      <c r="UO16" s="37"/>
      <c r="UP16" s="37"/>
      <c r="UQ16" s="37"/>
      <c r="UR16" s="37"/>
      <c r="US16" s="37"/>
      <c r="UT16" s="37"/>
      <c r="UU16" s="37"/>
      <c r="UV16" s="37"/>
      <c r="UW16" s="37"/>
      <c r="UX16" s="37"/>
      <c r="UY16" s="37"/>
      <c r="UZ16" s="37"/>
      <c r="VA16" s="37"/>
      <c r="VB16" s="37"/>
      <c r="VC16" s="37"/>
      <c r="VD16" s="37"/>
      <c r="VE16" s="37"/>
      <c r="VF16" s="37"/>
      <c r="VG16" s="37"/>
      <c r="VH16" s="37"/>
      <c r="VI16" s="37"/>
      <c r="VJ16" s="37"/>
      <c r="VK16" s="37"/>
      <c r="VL16" s="37"/>
      <c r="VM16" s="37"/>
      <c r="VN16" s="37"/>
      <c r="VO16" s="37"/>
      <c r="VP16" s="37"/>
      <c r="VQ16" s="37"/>
      <c r="VR16" s="37"/>
      <c r="VS16" s="37"/>
      <c r="VT16" s="37"/>
      <c r="VU16" s="37"/>
      <c r="VV16" s="37"/>
      <c r="VW16" s="37"/>
      <c r="VX16" s="37"/>
      <c r="VY16" s="37"/>
      <c r="VZ16" s="37"/>
      <c r="WA16" s="37"/>
      <c r="WB16" s="37"/>
      <c r="WC16" s="37"/>
      <c r="WD16" s="37"/>
      <c r="WE16" s="37"/>
      <c r="WF16" s="37"/>
      <c r="WG16" s="37"/>
      <c r="WH16" s="37"/>
      <c r="WI16" s="37"/>
      <c r="WJ16" s="37"/>
      <c r="WK16" s="37"/>
      <c r="WL16" s="37"/>
      <c r="WM16" s="37"/>
      <c r="WN16" s="37"/>
      <c r="WO16" s="37"/>
      <c r="WP16" s="37"/>
      <c r="WQ16" s="37"/>
      <c r="WR16" s="37"/>
      <c r="WS16" s="37"/>
      <c r="WT16" s="37"/>
      <c r="WU16" s="37"/>
      <c r="WV16" s="37"/>
      <c r="WW16" s="37"/>
      <c r="WX16" s="37"/>
      <c r="WY16" s="37"/>
      <c r="WZ16" s="37"/>
      <c r="XA16" s="37"/>
      <c r="XB16" s="37"/>
      <c r="XC16" s="37"/>
      <c r="XD16" s="37"/>
      <c r="XE16" s="37"/>
      <c r="XF16" s="37"/>
      <c r="XG16" s="37"/>
      <c r="XH16" s="37"/>
      <c r="XI16" s="37"/>
      <c r="XJ16" s="37"/>
      <c r="XK16" s="37"/>
      <c r="XL16" s="37"/>
      <c r="XM16" s="37"/>
      <c r="XN16" s="37"/>
      <c r="XO16" s="37"/>
      <c r="XP16" s="37"/>
      <c r="XQ16" s="37"/>
      <c r="XR16" s="37"/>
      <c r="XS16" s="37"/>
      <c r="XT16" s="37"/>
      <c r="XU16" s="37"/>
      <c r="XV16" s="37"/>
      <c r="XW16" s="37"/>
      <c r="XX16" s="37"/>
      <c r="XY16" s="37"/>
      <c r="XZ16" s="37"/>
      <c r="YA16" s="37"/>
      <c r="YB16" s="37"/>
      <c r="YC16" s="37"/>
      <c r="YD16" s="37"/>
      <c r="YE16" s="37"/>
      <c r="YF16" s="37"/>
      <c r="YG16" s="37"/>
      <c r="YH16" s="37"/>
      <c r="YI16" s="37"/>
      <c r="YJ16" s="37"/>
      <c r="YK16" s="37"/>
      <c r="YL16" s="37"/>
      <c r="YM16" s="37"/>
      <c r="YN16" s="37"/>
      <c r="YO16" s="37"/>
      <c r="YP16" s="37"/>
      <c r="YQ16" s="37"/>
      <c r="YR16" s="37"/>
      <c r="YS16" s="37"/>
      <c r="YT16" s="37"/>
      <c r="YU16" s="37"/>
      <c r="YV16" s="37"/>
      <c r="YW16" s="37"/>
      <c r="YX16" s="37"/>
      <c r="YY16" s="37"/>
      <c r="YZ16" s="37"/>
      <c r="ZA16" s="37"/>
      <c r="ZB16" s="37"/>
      <c r="ZC16" s="37"/>
      <c r="ZD16" s="37"/>
      <c r="ZE16" s="37"/>
      <c r="ZF16" s="37"/>
      <c r="ZG16" s="37"/>
      <c r="ZH16" s="37"/>
      <c r="ZI16" s="37"/>
      <c r="ZJ16" s="37"/>
      <c r="ZK16" s="37"/>
      <c r="ZL16" s="37"/>
      <c r="ZM16" s="37"/>
      <c r="ZN16" s="37"/>
      <c r="ZO16" s="37"/>
      <c r="ZP16" s="37"/>
      <c r="ZQ16" s="37"/>
      <c r="ZR16" s="37"/>
      <c r="ZS16" s="37"/>
      <c r="ZT16" s="37"/>
      <c r="ZU16" s="37"/>
      <c r="ZV16" s="37"/>
      <c r="ZW16" s="37"/>
      <c r="ZX16" s="37"/>
      <c r="ZY16" s="37"/>
      <c r="ZZ16" s="37"/>
      <c r="AAA16" s="37"/>
      <c r="AAB16" s="37"/>
      <c r="AAC16" s="37"/>
      <c r="AAD16" s="37"/>
      <c r="AAE16" s="37"/>
      <c r="AAF16" s="37"/>
      <c r="AAG16" s="37"/>
      <c r="AAH16" s="37"/>
      <c r="AAI16" s="37"/>
      <c r="AAJ16" s="37"/>
      <c r="AAK16" s="37"/>
      <c r="AAL16" s="37"/>
      <c r="AAM16" s="37"/>
      <c r="AAN16" s="37"/>
      <c r="AAO16" s="37"/>
      <c r="AAP16" s="37"/>
      <c r="AAQ16" s="37"/>
      <c r="AAR16" s="37"/>
      <c r="AAS16" s="37"/>
      <c r="AAT16" s="37"/>
      <c r="AAU16" s="37"/>
      <c r="AAV16" s="37"/>
      <c r="AAW16" s="37"/>
      <c r="AAX16" s="37"/>
      <c r="AAY16" s="37"/>
      <c r="AAZ16" s="37"/>
      <c r="ABA16" s="37"/>
      <c r="ABB16" s="37"/>
      <c r="ABC16" s="37"/>
      <c r="ABD16" s="37"/>
      <c r="ABE16" s="37"/>
      <c r="ABF16" s="37"/>
      <c r="ABG16" s="37"/>
      <c r="ABH16" s="37"/>
      <c r="ABI16" s="37"/>
      <c r="ABJ16" s="37"/>
      <c r="ABK16" s="37"/>
      <c r="ABL16" s="37"/>
      <c r="ABM16" s="37"/>
      <c r="ABN16" s="37"/>
      <c r="ABO16" s="37"/>
      <c r="ABP16" s="37"/>
      <c r="ABQ16" s="37"/>
      <c r="ABR16" s="37"/>
      <c r="ABS16" s="37"/>
      <c r="ABT16" s="37"/>
      <c r="ABU16" s="37"/>
      <c r="ABV16" s="37"/>
      <c r="ABW16" s="37"/>
      <c r="ABX16" s="37"/>
      <c r="ABY16" s="37"/>
      <c r="ABZ16" s="37"/>
      <c r="ACA16" s="37"/>
      <c r="ACB16" s="37"/>
      <c r="ACC16" s="37"/>
      <c r="ACD16" s="37"/>
      <c r="ACE16" s="37"/>
      <c r="ACF16" s="37"/>
      <c r="ACG16" s="37"/>
      <c r="ACH16" s="37"/>
      <c r="ACI16" s="37"/>
      <c r="ACJ16" s="37"/>
      <c r="ACK16" s="37"/>
      <c r="ACL16" s="37"/>
      <c r="ACM16" s="37"/>
      <c r="ACN16" s="37"/>
      <c r="ACO16" s="37"/>
      <c r="ACP16" s="37"/>
      <c r="ACQ16" s="37"/>
      <c r="ACR16" s="37"/>
      <c r="ACS16" s="37"/>
      <c r="ACT16" s="37"/>
      <c r="ACU16" s="37"/>
      <c r="ACV16" s="37"/>
      <c r="ACW16" s="37"/>
      <c r="ACX16" s="37"/>
      <c r="ACY16" s="37"/>
      <c r="ACZ16" s="37"/>
      <c r="ADA16" s="37"/>
      <c r="ADB16" s="37"/>
      <c r="ADC16" s="37"/>
      <c r="ADD16" s="37"/>
      <c r="ADE16" s="37"/>
      <c r="ADF16" s="37"/>
      <c r="ADG16" s="37"/>
      <c r="ADH16" s="37"/>
      <c r="ADI16" s="37"/>
      <c r="ADJ16" s="37"/>
      <c r="ADK16" s="37"/>
      <c r="ADL16" s="37"/>
      <c r="ADM16" s="37"/>
      <c r="ADN16" s="37"/>
      <c r="ADO16" s="37"/>
      <c r="ADP16" s="37"/>
      <c r="ADQ16" s="37"/>
      <c r="ADR16" s="37"/>
      <c r="ADS16" s="37"/>
      <c r="ADT16" s="37"/>
      <c r="ADU16" s="37"/>
      <c r="ADV16" s="37"/>
      <c r="ADW16" s="37"/>
      <c r="ADX16" s="37"/>
      <c r="ADY16" s="37"/>
      <c r="ADZ16" s="37"/>
      <c r="AEA16" s="37"/>
      <c r="AEB16" s="37"/>
      <c r="AEC16" s="37"/>
      <c r="AED16" s="37"/>
      <c r="AEE16" s="37"/>
      <c r="AEF16" s="37"/>
      <c r="AEG16" s="37"/>
      <c r="AEH16" s="37"/>
      <c r="AEI16" s="37"/>
      <c r="AEJ16" s="37"/>
      <c r="AEK16" s="37"/>
      <c r="AEL16" s="37"/>
      <c r="AEM16" s="37"/>
      <c r="AEN16" s="37"/>
      <c r="AEO16" s="37"/>
      <c r="AEP16" s="37"/>
      <c r="AEQ16" s="37"/>
      <c r="AER16" s="37"/>
      <c r="AES16" s="37"/>
      <c r="AET16" s="37"/>
      <c r="AEU16" s="37"/>
      <c r="AEV16" s="37"/>
      <c r="AEW16" s="37"/>
      <c r="AEX16" s="37"/>
      <c r="AEY16" s="37"/>
      <c r="AEZ16" s="37"/>
      <c r="AFA16" s="37"/>
      <c r="AFB16" s="37"/>
      <c r="AFC16" s="37"/>
      <c r="AFD16" s="37"/>
      <c r="AFE16" s="37"/>
      <c r="AFF16" s="37"/>
      <c r="AFG16" s="37"/>
      <c r="AFH16" s="37"/>
      <c r="AFI16" s="37"/>
      <c r="AFJ16" s="37"/>
      <c r="AFK16" s="37"/>
      <c r="AFL16" s="37"/>
      <c r="AFM16" s="37"/>
      <c r="AFN16" s="37"/>
      <c r="AFO16" s="37"/>
      <c r="AFP16" s="37"/>
      <c r="AFQ16" s="37"/>
      <c r="AFR16" s="37"/>
      <c r="AFS16" s="37"/>
      <c r="AFT16" s="37"/>
      <c r="AFU16" s="37"/>
      <c r="AFV16" s="37"/>
      <c r="AFW16" s="37"/>
      <c r="AFX16" s="37"/>
      <c r="AFY16" s="37"/>
      <c r="AFZ16" s="37"/>
      <c r="AGA16" s="37"/>
      <c r="AGB16" s="37"/>
      <c r="AGC16" s="37"/>
      <c r="AGD16" s="37"/>
      <c r="AGE16" s="37"/>
      <c r="AGF16" s="37"/>
      <c r="AGG16" s="37"/>
      <c r="AGH16" s="37"/>
      <c r="AGI16" s="37"/>
      <c r="AGJ16" s="37"/>
      <c r="AGK16" s="37"/>
      <c r="AGL16" s="37"/>
      <c r="AGM16" s="37"/>
      <c r="AGN16" s="37"/>
      <c r="AGO16" s="37"/>
      <c r="AGP16" s="37"/>
      <c r="AGQ16" s="37"/>
      <c r="AGR16" s="37"/>
      <c r="AGS16" s="37"/>
      <c r="AGT16" s="37"/>
      <c r="AGU16" s="37"/>
      <c r="AGV16" s="37"/>
      <c r="AGW16" s="37"/>
      <c r="AGX16" s="37"/>
      <c r="AGY16" s="37"/>
      <c r="AGZ16" s="37"/>
      <c r="AHA16" s="37"/>
      <c r="AHB16" s="37"/>
      <c r="AHC16" s="37"/>
      <c r="AHD16" s="37"/>
      <c r="AHE16" s="37"/>
      <c r="AHF16" s="37"/>
      <c r="AHG16" s="37"/>
      <c r="AHH16" s="37"/>
      <c r="AHI16" s="37"/>
      <c r="AHJ16" s="37"/>
      <c r="AHK16" s="37"/>
      <c r="AHL16" s="37"/>
      <c r="AHM16" s="37"/>
      <c r="AHN16" s="37"/>
      <c r="AHO16" s="37"/>
      <c r="AHP16" s="37"/>
      <c r="AHQ16" s="37"/>
      <c r="AHR16" s="37"/>
      <c r="AHS16" s="37"/>
      <c r="AHT16" s="37"/>
      <c r="AHU16" s="37"/>
      <c r="AHV16" s="37"/>
      <c r="AHW16" s="37"/>
      <c r="AHX16" s="37"/>
      <c r="AHY16" s="37"/>
      <c r="AHZ16" s="37"/>
      <c r="AIA16" s="37"/>
      <c r="AIB16" s="37"/>
      <c r="AIC16" s="37"/>
      <c r="AID16" s="37"/>
      <c r="AIE16" s="37"/>
      <c r="AIF16" s="37"/>
      <c r="AIG16" s="37"/>
      <c r="AIH16" s="37"/>
      <c r="AII16" s="37"/>
      <c r="AIJ16" s="37"/>
      <c r="AIK16" s="37"/>
      <c r="AIL16" s="37"/>
      <c r="AIM16" s="37"/>
      <c r="AIN16" s="37"/>
      <c r="AIO16" s="37"/>
      <c r="AIP16" s="37"/>
      <c r="AIQ16" s="37"/>
      <c r="AIR16" s="37"/>
      <c r="AIS16" s="37"/>
      <c r="AIT16" s="37"/>
      <c r="AIU16" s="37"/>
      <c r="AIV16" s="37"/>
      <c r="AIW16" s="37"/>
      <c r="AIX16" s="37"/>
      <c r="AIY16" s="37"/>
      <c r="AIZ16" s="37"/>
      <c r="AJA16" s="37"/>
      <c r="AJB16" s="37"/>
      <c r="AJC16" s="37"/>
      <c r="AJD16" s="37"/>
      <c r="AJE16" s="37"/>
      <c r="AJF16" s="37"/>
      <c r="AJG16" s="37"/>
      <c r="AJH16" s="37"/>
      <c r="AJI16" s="37"/>
      <c r="AJJ16" s="37"/>
      <c r="AJK16" s="37"/>
      <c r="AJL16" s="37"/>
      <c r="AJM16" s="37"/>
      <c r="AJN16" s="37"/>
      <c r="AJO16" s="37"/>
      <c r="AJP16" s="37"/>
      <c r="AJQ16" s="37"/>
      <c r="AJR16" s="37"/>
      <c r="AJS16" s="37"/>
      <c r="AJT16" s="37"/>
      <c r="AJU16" s="37"/>
      <c r="AJV16" s="37"/>
      <c r="AJW16" s="37"/>
      <c r="AJX16" s="37"/>
      <c r="AJY16" s="37"/>
      <c r="AJZ16" s="37"/>
      <c r="AKA16" s="37"/>
      <c r="AKB16" s="37"/>
      <c r="AKC16" s="37"/>
      <c r="AKD16" s="37"/>
      <c r="AKE16" s="37"/>
      <c r="AKF16" s="37"/>
      <c r="AKG16" s="37"/>
      <c r="AKH16" s="37"/>
      <c r="AKI16" s="37"/>
      <c r="AKJ16" s="37"/>
      <c r="AKK16" s="37"/>
      <c r="AKL16" s="37"/>
      <c r="AKM16" s="37"/>
      <c r="AKN16" s="37"/>
      <c r="AKO16" s="37"/>
      <c r="AKP16" s="37"/>
      <c r="AKQ16" s="37"/>
      <c r="AKR16" s="37"/>
      <c r="AKS16" s="37"/>
      <c r="AKT16" s="37"/>
      <c r="AKU16" s="37"/>
      <c r="AKV16" s="37"/>
      <c r="AKW16" s="37"/>
      <c r="AKX16" s="37"/>
      <c r="AKY16" s="37"/>
      <c r="AKZ16" s="37"/>
      <c r="ALA16" s="37"/>
      <c r="ALB16" s="37"/>
      <c r="ALC16" s="37"/>
      <c r="ALD16" s="37"/>
      <c r="ALE16" s="37"/>
      <c r="ALF16" s="37"/>
      <c r="ALG16" s="37"/>
      <c r="ALH16" s="37"/>
      <c r="ALI16" s="37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</row>
    <row r="17" spans="1:1008" s="38" customFormat="1" ht="53.25" customHeight="1" x14ac:dyDescent="0.2">
      <c r="A17" s="30" t="s">
        <v>19</v>
      </c>
      <c r="B17" s="40" t="s">
        <v>21</v>
      </c>
      <c r="C17" s="30" t="s">
        <v>7</v>
      </c>
      <c r="D17" s="31">
        <v>20</v>
      </c>
      <c r="E17" s="26"/>
      <c r="F17" s="32">
        <f t="shared" si="3"/>
        <v>0</v>
      </c>
      <c r="G17" s="33"/>
      <c r="H17" s="34">
        <f t="shared" si="4"/>
        <v>0</v>
      </c>
      <c r="I17" s="32">
        <f t="shared" si="5"/>
        <v>0</v>
      </c>
      <c r="J17" s="2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  <c r="AJG17" s="37"/>
      <c r="AJH17" s="37"/>
      <c r="AJI17" s="37"/>
      <c r="AJJ17" s="37"/>
      <c r="AJK17" s="37"/>
      <c r="AJL17" s="37"/>
      <c r="AJM17" s="37"/>
      <c r="AJN17" s="37"/>
      <c r="AJO17" s="37"/>
      <c r="AJP17" s="37"/>
      <c r="AJQ17" s="37"/>
      <c r="AJR17" s="37"/>
      <c r="AJS17" s="37"/>
      <c r="AJT17" s="37"/>
      <c r="AJU17" s="37"/>
      <c r="AJV17" s="37"/>
      <c r="AJW17" s="37"/>
      <c r="AJX17" s="37"/>
      <c r="AJY17" s="37"/>
      <c r="AJZ17" s="37"/>
      <c r="AKA17" s="37"/>
      <c r="AKB17" s="37"/>
      <c r="AKC17" s="37"/>
      <c r="AKD17" s="37"/>
      <c r="AKE17" s="37"/>
      <c r="AKF17" s="37"/>
      <c r="AKG17" s="37"/>
      <c r="AKH17" s="37"/>
      <c r="AKI17" s="37"/>
      <c r="AKJ17" s="37"/>
      <c r="AKK17" s="37"/>
      <c r="AKL17" s="37"/>
      <c r="AKM17" s="37"/>
      <c r="AKN17" s="37"/>
      <c r="AKO17" s="37"/>
      <c r="AKP17" s="37"/>
      <c r="AKQ17" s="37"/>
      <c r="AKR17" s="37"/>
      <c r="AKS17" s="37"/>
      <c r="AKT17" s="37"/>
      <c r="AKU17" s="37"/>
      <c r="AKV17" s="37"/>
      <c r="AKW17" s="37"/>
      <c r="AKX17" s="37"/>
      <c r="AKY17" s="37"/>
      <c r="AKZ17" s="37"/>
      <c r="ALA17" s="37"/>
      <c r="ALB17" s="37"/>
      <c r="ALC17" s="37"/>
      <c r="ALD17" s="37"/>
      <c r="ALE17" s="37"/>
      <c r="ALF17" s="37"/>
      <c r="ALG17" s="37"/>
      <c r="ALH17" s="37"/>
      <c r="ALI17" s="37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</row>
    <row r="18" spans="1:1008" s="38" customFormat="1" ht="25.5" customHeight="1" x14ac:dyDescent="0.2">
      <c r="A18" s="30" t="s">
        <v>20</v>
      </c>
      <c r="B18" s="40" t="s">
        <v>27</v>
      </c>
      <c r="C18" s="30" t="s">
        <v>7</v>
      </c>
      <c r="D18" s="31">
        <v>2</v>
      </c>
      <c r="E18" s="26"/>
      <c r="F18" s="32">
        <f t="shared" ref="F18" si="6">ROUND(D18*E18,2)</f>
        <v>0</v>
      </c>
      <c r="G18" s="33"/>
      <c r="H18" s="34">
        <f t="shared" ref="H18" si="7">ROUND(F18*(1+G18),2)</f>
        <v>0</v>
      </c>
      <c r="I18" s="32">
        <f t="shared" ref="I18" si="8">ROUND(H18/D18,2)</f>
        <v>0</v>
      </c>
      <c r="J18" s="27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</row>
    <row r="19" spans="1:1008" s="38" customFormat="1" ht="30.75" customHeight="1" x14ac:dyDescent="0.2">
      <c r="A19" s="41"/>
      <c r="B19" s="16"/>
      <c r="C19" s="1"/>
      <c r="D19" s="1"/>
      <c r="E19" s="42" t="s">
        <v>8</v>
      </c>
      <c r="F19" s="42">
        <f>SUM(F12:F18)</f>
        <v>0</v>
      </c>
      <c r="G19" s="42" t="s">
        <v>9</v>
      </c>
      <c r="H19" s="43">
        <f>F19+(F19*G12)</f>
        <v>0</v>
      </c>
      <c r="I19" s="18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  <c r="AJS19" s="37"/>
      <c r="AJT19" s="37"/>
      <c r="AJU19" s="37"/>
      <c r="AJV19" s="37"/>
      <c r="AJW19" s="37"/>
      <c r="AJX19" s="37"/>
      <c r="AJY19" s="37"/>
      <c r="AJZ19" s="37"/>
      <c r="AKA19" s="37"/>
      <c r="AKB19" s="37"/>
      <c r="AKC19" s="37"/>
      <c r="AKD19" s="37"/>
      <c r="AKE19" s="37"/>
      <c r="AKF19" s="37"/>
      <c r="AKG19" s="37"/>
      <c r="AKH19" s="37"/>
      <c r="AKI19" s="37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</row>
    <row r="23" spans="1:1008" ht="16.7" customHeight="1" x14ac:dyDescent="0.15">
      <c r="B23" s="23"/>
    </row>
    <row r="24" spans="1:1008" ht="16.7" hidden="1" customHeight="1" x14ac:dyDescent="0.15"/>
    <row r="25" spans="1:1008" ht="16.7" hidden="1" customHeight="1" x14ac:dyDescent="0.15"/>
    <row r="26" spans="1:1008" ht="16.7" hidden="1" customHeight="1" x14ac:dyDescent="0.15"/>
    <row r="27" spans="1:1008" ht="16.5" hidden="1" customHeight="1" x14ac:dyDescent="0.15"/>
    <row r="28" spans="1:1008" ht="72.75" hidden="1" customHeight="1" x14ac:dyDescent="0.2">
      <c r="B28" s="14" t="s">
        <v>10</v>
      </c>
      <c r="C28" s="15"/>
      <c r="D28" s="15"/>
      <c r="E28" s="15"/>
      <c r="F28" s="24" t="s">
        <v>11</v>
      </c>
      <c r="G28" s="24"/>
      <c r="H28" s="24"/>
      <c r="I28" s="24"/>
      <c r="J28" s="24"/>
    </row>
    <row r="29" spans="1:1008" hidden="1" x14ac:dyDescent="0.2">
      <c r="B29" s="16"/>
      <c r="E29" s="17"/>
      <c r="F29" s="18"/>
      <c r="G29" s="19"/>
      <c r="H29" s="20"/>
      <c r="I29" s="18"/>
      <c r="J29" s="21"/>
    </row>
  </sheetData>
  <mergeCells count="5">
    <mergeCell ref="F28:J28"/>
    <mergeCell ref="A4:J9"/>
    <mergeCell ref="A3:J3"/>
    <mergeCell ref="A2:J2"/>
    <mergeCell ref="A1:J1"/>
  </mergeCells>
  <phoneticPr fontId="12" type="noConversion"/>
  <printOptions horizontalCentered="1"/>
  <pageMargins left="0.25" right="0.25" top="0.75" bottom="0.75" header="0.511811023622047" footer="0.511811023622047"/>
  <pageSetup paperSize="9" scale="85" fitToHeight="0" orientation="landscape" r:id="rId1"/>
  <rowBreaks count="2" manualBreakCount="2">
    <brk id="9" max="16383" man="1"/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</vt:lpstr>
      <vt:lpstr>ZADANIE!Obszar_wydruku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2024-02-28T12:20:24Z</cp:lastPrinted>
  <dcterms:created xsi:type="dcterms:W3CDTF">2019-02-04T11:59:38Z</dcterms:created>
  <dcterms:modified xsi:type="dcterms:W3CDTF">2024-02-28T12:20:29Z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