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wat3-v\SZP\Zamówienia publiczne i konkursy 2025\Zamówienia publiczne 2025\Poniżej 130 000\ZO 04-2025 Dostawa tomerów\"/>
    </mc:Choice>
  </mc:AlternateContent>
  <xr:revisionPtr revIDLastSave="0" documentId="13_ncr:1_{4339322F-1AA6-44ED-8B9A-256F08B878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mat. jednoraz dla dostawców" sheetId="1" r:id="rId1"/>
  </sheets>
  <definedNames>
    <definedName name="_xlnm._FilterDatabase" localSheetId="0" hidden="1">' mat. jednoraz dla dostawców'!$A$4:$I$60</definedName>
    <definedName name="_xlnm.Print_Titles" localSheetId="0">' mat. jednoraz dla dostawców'!$4:$5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1" l="1"/>
  <c r="I55" i="1"/>
  <c r="J55" i="1" s="1"/>
  <c r="I9" i="1"/>
  <c r="I10" i="1"/>
  <c r="I11" i="1"/>
  <c r="J11" i="1" s="1"/>
  <c r="I12" i="1"/>
  <c r="J12" i="1" s="1"/>
  <c r="I13" i="1"/>
  <c r="I14" i="1"/>
  <c r="J14" i="1" s="1"/>
  <c r="I15" i="1"/>
  <c r="I16" i="1"/>
  <c r="J16" i="1" s="1"/>
  <c r="I17" i="1"/>
  <c r="J17" i="1" s="1"/>
  <c r="I18" i="1"/>
  <c r="J18" i="1" s="1"/>
  <c r="I19" i="1"/>
  <c r="J19" i="1" s="1"/>
  <c r="I20" i="1"/>
  <c r="J20" i="1" s="1"/>
  <c r="I21" i="1"/>
  <c r="I22" i="1"/>
  <c r="I23" i="1"/>
  <c r="J23" i="1" s="1"/>
  <c r="I24" i="1"/>
  <c r="J24" i="1" s="1"/>
  <c r="I25" i="1"/>
  <c r="I26" i="1"/>
  <c r="J26" i="1" s="1"/>
  <c r="I27" i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I46" i="1"/>
  <c r="J46" i="1" s="1"/>
  <c r="I47" i="1"/>
  <c r="I48" i="1"/>
  <c r="J48" i="1" s="1"/>
  <c r="I49" i="1"/>
  <c r="I50" i="1"/>
  <c r="J50" i="1" s="1"/>
  <c r="I51" i="1"/>
  <c r="J51" i="1" s="1"/>
  <c r="I52" i="1"/>
  <c r="J52" i="1" s="1"/>
  <c r="I53" i="1"/>
  <c r="I54" i="1"/>
  <c r="J54" i="1" s="1"/>
  <c r="I56" i="1"/>
  <c r="J56" i="1" s="1"/>
  <c r="I57" i="1"/>
  <c r="J57" i="1" s="1"/>
  <c r="I58" i="1"/>
  <c r="I59" i="1"/>
  <c r="J59" i="1" s="1"/>
  <c r="J25" i="1"/>
  <c r="J27" i="1"/>
  <c r="H30" i="1"/>
  <c r="H31" i="1"/>
  <c r="H32" i="1"/>
  <c r="H33" i="1"/>
  <c r="H34" i="1"/>
  <c r="H24" i="1"/>
  <c r="H25" i="1"/>
  <c r="H26" i="1"/>
  <c r="H27" i="1"/>
  <c r="H28" i="1"/>
  <c r="H29" i="1"/>
  <c r="H42" i="1"/>
  <c r="H51" i="1"/>
  <c r="I8" i="1"/>
  <c r="J8" i="1" s="1"/>
  <c r="J9" i="1"/>
  <c r="J10" i="1"/>
  <c r="J13" i="1"/>
  <c r="J15" i="1"/>
  <c r="J21" i="1"/>
  <c r="J37" i="1"/>
  <c r="J45" i="1"/>
  <c r="J49" i="1"/>
  <c r="J53" i="1"/>
  <c r="J58" i="1"/>
  <c r="I6" i="1"/>
  <c r="I7" i="1"/>
  <c r="J7" i="1" s="1"/>
  <c r="J22" i="1"/>
  <c r="J47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35" i="1"/>
  <c r="H36" i="1"/>
  <c r="H37" i="1"/>
  <c r="H38" i="1"/>
  <c r="H39" i="1"/>
  <c r="H40" i="1"/>
  <c r="H41" i="1"/>
  <c r="H43" i="1"/>
  <c r="H44" i="1"/>
  <c r="H45" i="1"/>
  <c r="H46" i="1"/>
  <c r="H47" i="1"/>
  <c r="H48" i="1"/>
  <c r="H49" i="1"/>
  <c r="H50" i="1"/>
  <c r="H52" i="1"/>
  <c r="H53" i="1"/>
  <c r="H54" i="1"/>
  <c r="H56" i="1"/>
  <c r="H57" i="1"/>
  <c r="H58" i="1"/>
  <c r="H59" i="1"/>
  <c r="I60" i="1" l="1"/>
  <c r="J6" i="1"/>
  <c r="J60" i="1" l="1"/>
</calcChain>
</file>

<file path=xl/sharedStrings.xml><?xml version="1.0" encoding="utf-8"?>
<sst xmlns="http://schemas.openxmlformats.org/spreadsheetml/2006/main" count="174" uniqueCount="93">
  <si>
    <t>Nazwa asortymentu</t>
  </si>
  <si>
    <t>jm.</t>
  </si>
  <si>
    <t>Cena jednostkowa brutto PLN</t>
  </si>
  <si>
    <t>Lp</t>
  </si>
  <si>
    <t>Wartość podatku
 VAT</t>
  </si>
  <si>
    <t>Wartość zamówienia brutto PLN</t>
  </si>
  <si>
    <t>Wartość zamówienia netto PLN</t>
  </si>
  <si>
    <t>Razem</t>
  </si>
  <si>
    <t>szt.</t>
  </si>
  <si>
    <t>Producent</t>
  </si>
  <si>
    <t xml:space="preserve">Cena        jednostkowa      netto PLN
</t>
  </si>
  <si>
    <t>Szacunkowa ilość do zamówienia na  12 m-cy</t>
  </si>
  <si>
    <t xml:space="preserve">Atrament do druk. HP DJ 2050 HP 301 XL (czarny)  </t>
  </si>
  <si>
    <t>480 str.</t>
  </si>
  <si>
    <t>Atrament do druk. HP DeskJet 2050 HP 301 XL (kolor)</t>
  </si>
  <si>
    <t>330 str.</t>
  </si>
  <si>
    <t xml:space="preserve">Bęben do druk. Brother 2540 </t>
  </si>
  <si>
    <t>12 000 str.</t>
  </si>
  <si>
    <t xml:space="preserve">Bęben do druk. Brother DCP 7065 DN </t>
  </si>
  <si>
    <t>Bęben do xero - Konica-Minolta BIZHUB C308 (czarny)</t>
  </si>
  <si>
    <t>120 000 str</t>
  </si>
  <si>
    <t>Beben do xero - Konica-Minolta BIZHUB C308 (cyan)</t>
  </si>
  <si>
    <t>90 000 str</t>
  </si>
  <si>
    <t>Beben do xero - Konica-Minolta BIZHUB C308 (magenta)</t>
  </si>
  <si>
    <t>Beben do xero - Konica-Minolta BIZHUB C308 (yellow)</t>
  </si>
  <si>
    <t>Bęben do xero Konica-Minolta BIZHUB C368 (czarny)</t>
  </si>
  <si>
    <t>Bęben do xero Konica-Minolta BIZHUB C368 (cyan)</t>
  </si>
  <si>
    <t>Bęben do xero Konica-Minolta BIZHUB C368 (magenta)</t>
  </si>
  <si>
    <t>Bęben do xero Konica-Minolta BIZHUB C368 (yellow)</t>
  </si>
  <si>
    <t>Bęben do druk. Lexmark B2338</t>
  </si>
  <si>
    <t>60 000 str.</t>
  </si>
  <si>
    <t>Bęben do druk. Lexmark ms 310d</t>
  </si>
  <si>
    <t>Bęben do druk. Ricoh 3600 sf/4510 dn</t>
  </si>
  <si>
    <t>20 000 str.</t>
  </si>
  <si>
    <t xml:space="preserve">Tonery do druk. Brother DCP 7065 DN  </t>
  </si>
  <si>
    <t>2 600 str.</t>
  </si>
  <si>
    <t xml:space="preserve">Tonery do druk. Brother DCP-L 2540dn  </t>
  </si>
  <si>
    <t>Toner do druk. Lexmark B 2338</t>
  </si>
  <si>
    <t>3 000 str.</t>
  </si>
  <si>
    <t>Toner do druk. Lexmark ms 310/312 d</t>
  </si>
  <si>
    <t>5 000 str.</t>
  </si>
  <si>
    <t>Toner do druk. Lexmark 317</t>
  </si>
  <si>
    <t>2 500 str.</t>
  </si>
  <si>
    <t>Toner do xero - Konica-Minolta BIZHUB C308 (czarny)</t>
  </si>
  <si>
    <t>28 000 str.</t>
  </si>
  <si>
    <t>26 000 str</t>
  </si>
  <si>
    <t>Toner do xero Konica-Minolta BIZHUB C368 (czarny)</t>
  </si>
  <si>
    <t>26 000 str.</t>
  </si>
  <si>
    <t xml:space="preserve">Tonery do druk. HP 1102  </t>
  </si>
  <si>
    <t>1 600 str.</t>
  </si>
  <si>
    <t xml:space="preserve">Tonery do druk. HP LaserJet 1015/3020  </t>
  </si>
  <si>
    <t>2 000 str.</t>
  </si>
  <si>
    <t>Tonery do druk. HP LaserJet 1200</t>
  </si>
  <si>
    <t>3 500 str.</t>
  </si>
  <si>
    <t>Tonery do druk. HP 404 CF259X</t>
  </si>
  <si>
    <t>10 000 str.</t>
  </si>
  <si>
    <t xml:space="preserve">Toner do druk. HP M426fdn  </t>
  </si>
  <si>
    <t>9 000 str.</t>
  </si>
  <si>
    <t xml:space="preserve">Toner do druk. HP mfp m428 fdn </t>
  </si>
  <si>
    <t>Tonery do druk. HP M452 (czarny) 410A</t>
  </si>
  <si>
    <t>2 300 str.</t>
  </si>
  <si>
    <t>Tonery do druk. HP M452 (cyan) 410A</t>
  </si>
  <si>
    <t>Tonery do druk. HP M452 (magenta) 410A</t>
  </si>
  <si>
    <t>Tonery do druk. HP M452 (yellow) 410A</t>
  </si>
  <si>
    <t xml:space="preserve">Tonery do druk. Ricoh SP 4510dn (czarny)  </t>
  </si>
  <si>
    <t>6 000 str.</t>
  </si>
  <si>
    <t xml:space="preserve">Tonery do druk. Samsung 3310  </t>
  </si>
  <si>
    <t>Tusz do Epson C13T907140 XXL czarny</t>
  </si>
  <si>
    <t>Tusz do Epson C13T907240 XL cyan</t>
  </si>
  <si>
    <t>Tusz do Epson C13T907340 XL magenta</t>
  </si>
  <si>
    <t>Tusz do Epson C13T907440 XL yellow</t>
  </si>
  <si>
    <t>Tusz do Epson EcoTank L6490 127 ml czarny</t>
  </si>
  <si>
    <t>7 500 str.</t>
  </si>
  <si>
    <t>Tusz do Epson EcoTank L6490 70 ml cyan</t>
  </si>
  <si>
    <t>Tusz do Epson EcoTank L6490 70 ml magenta</t>
  </si>
  <si>
    <t>Tusz do Epson EcoTank L6490 70 ml yellow</t>
  </si>
  <si>
    <t xml:space="preserve">Tonery do druk. Samsung CLP-320 (czarny)  </t>
  </si>
  <si>
    <t>1 500 str.</t>
  </si>
  <si>
    <t xml:space="preserve">Tonery do druk. Samsung CLP-320 (cyan)  </t>
  </si>
  <si>
    <t>1 000 str.</t>
  </si>
  <si>
    <t xml:space="preserve">Tonery do druk. Samsung CLP-320 (magenta)  </t>
  </si>
  <si>
    <t xml:space="preserve">Tonery do druk. Samsung CLP-320 (yellow)  </t>
  </si>
  <si>
    <t>Toner do xero - Konica-Minolta BIZHUB C308 (Cyan)</t>
  </si>
  <si>
    <t>Toner do xero - Konica-Minolta BIZHUB C308 (magenta)</t>
  </si>
  <si>
    <t>Toner do xero - Konica-Minolta BIZHUB C308 (yellow)</t>
  </si>
  <si>
    <t>Toner do xero Konica-Minolta BIZHUB C368 (cyan)</t>
  </si>
  <si>
    <t>Toner do xero Konica-Minolta BIZHUB C368 (magenta)</t>
  </si>
  <si>
    <t>Toner do xero Konica-Minolta BIZHUB C368 (yellow)</t>
  </si>
  <si>
    <t xml:space="preserve">Tonery do druk. Samsung ML-2525 / 2540 </t>
  </si>
  <si>
    <t>7 000 str.</t>
  </si>
  <si>
    <t>Tusz do Epson WF Pro WF-M5399W XL black</t>
  </si>
  <si>
    <t xml:space="preserve">10 000 str.  </t>
  </si>
  <si>
    <t>Formularz Asortymentowo-Cenowy na dostawę materiałów eksploatacyjnych do drukarek i kserokopiarek do PLWAT SPZOZ w Warszawie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</si>
</sst>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_-* #,##0\ _z_ł_-;\-* #,##0\ _z_ł_-;_-* &quot;-&quot;??\ _z_ł_-;_-@_-"/>
    <numFmt numFmtId="166" formatCode="_-* #,##0.00\ _z_ł_-;\-* #,##0.00\ _z_ł_-;_-* \-??\ _z_ł_-;_-@_-"/>
  </numFmts>
  <fonts count="14" x14ac:knownFonts="1">
    <font>
      <sz val="10"/>
      <name val="Arial CE"/>
      <charset val="238"/>
    </font>
    <font>
      <sz val="10"/>
      <name val="Arial CE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i/>
      <sz val="9"/>
      <name val="Arial CE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sz val="12"/>
      <color theme="1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4" fillId="0" borderId="0" applyFill="0" applyBorder="0" applyAlignment="0" applyProtection="0"/>
    <xf numFmtId="9" fontId="4" fillId="0" borderId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4" fontId="2" fillId="0" borderId="0" xfId="1" applyFont="1" applyBorder="1"/>
    <xf numFmtId="164" fontId="2" fillId="0" borderId="0" xfId="1" applyFont="1" applyBorder="1" applyAlignment="1">
      <alignment wrapText="1"/>
    </xf>
    <xf numFmtId="164" fontId="0" fillId="0" borderId="0" xfId="1" applyFont="1" applyBorder="1"/>
    <xf numFmtId="0" fontId="0" fillId="0" borderId="0" xfId="0" applyAlignment="1">
      <alignment horizontal="center"/>
    </xf>
    <xf numFmtId="164" fontId="4" fillId="0" borderId="0" xfId="1" applyFont="1" applyBorder="1"/>
    <xf numFmtId="0" fontId="7" fillId="0" borderId="1" xfId="0" applyFont="1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center" wrapText="1"/>
    </xf>
    <xf numFmtId="164" fontId="3" fillId="0" borderId="0" xfId="1" applyFont="1" applyBorder="1"/>
    <xf numFmtId="0" fontId="2" fillId="0" borderId="0" xfId="0" applyFont="1" applyAlignment="1">
      <alignment horizontal="center" wrapText="1"/>
    </xf>
    <xf numFmtId="164" fontId="7" fillId="0" borderId="1" xfId="1" applyFont="1" applyFill="1" applyBorder="1" applyAlignment="1">
      <alignment horizontal="center" vertical="center" wrapText="1"/>
    </xf>
    <xf numFmtId="165" fontId="5" fillId="0" borderId="0" xfId="1" applyNumberFormat="1" applyFont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165" fontId="6" fillId="0" borderId="0" xfId="1" applyNumberFormat="1" applyFont="1" applyBorder="1" applyAlignment="1">
      <alignment horizontal="center" wrapText="1"/>
    </xf>
    <xf numFmtId="0" fontId="9" fillId="0" borderId="0" xfId="0" applyFont="1"/>
    <xf numFmtId="164" fontId="0" fillId="0" borderId="0" xfId="0" applyNumberFormat="1"/>
    <xf numFmtId="9" fontId="0" fillId="0" borderId="0" xfId="0" applyNumberFormat="1"/>
    <xf numFmtId="165" fontId="7" fillId="2" borderId="2" xfId="1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11" fillId="0" borderId="1" xfId="1" applyFont="1" applyFill="1" applyBorder="1" applyAlignment="1">
      <alignment horizontal="right" vertical="center"/>
    </xf>
    <xf numFmtId="9" fontId="2" fillId="0" borderId="1" xfId="1" applyNumberFormat="1" applyFont="1" applyBorder="1" applyAlignment="1">
      <alignment horizontal="center" vertical="center"/>
    </xf>
    <xf numFmtId="164" fontId="2" fillId="0" borderId="1" xfId="1" applyFont="1" applyBorder="1" applyAlignment="1">
      <alignment horizontal="right"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1" fillId="0" borderId="1" xfId="1" applyFont="1" applyBorder="1" applyAlignment="1">
      <alignment horizontal="right" vertical="center"/>
    </xf>
    <xf numFmtId="164" fontId="11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4" fontId="11" fillId="2" borderId="1" xfId="1" applyFont="1" applyFill="1" applyBorder="1" applyAlignment="1">
      <alignment horizontal="right" vertical="center"/>
    </xf>
    <xf numFmtId="9" fontId="2" fillId="2" borderId="1" xfId="1" applyNumberFormat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165" fontId="2" fillId="0" borderId="0" xfId="1" applyNumberFormat="1" applyFont="1" applyBorder="1" applyAlignment="1">
      <alignment horizontal="center"/>
    </xf>
    <xf numFmtId="164" fontId="3" fillId="0" borderId="2" xfId="1" applyFont="1" applyBorder="1" applyAlignment="1">
      <alignment horizontal="center" vertical="center"/>
    </xf>
    <xf numFmtId="164" fontId="3" fillId="0" borderId="1" xfId="1" applyFont="1" applyBorder="1" applyAlignment="1">
      <alignment horizontal="left" vertical="center"/>
    </xf>
    <xf numFmtId="164" fontId="3" fillId="0" borderId="3" xfId="1" applyFont="1" applyBorder="1" applyAlignment="1">
      <alignment vertical="center"/>
    </xf>
    <xf numFmtId="0" fontId="8" fillId="0" borderId="0" xfId="0" applyFont="1" applyAlignment="1">
      <alignment horizontal="center"/>
    </xf>
    <xf numFmtId="164" fontId="2" fillId="0" borderId="0" xfId="1" applyFont="1" applyBorder="1" applyAlignment="1">
      <alignment horizontal="center" wrapText="1"/>
    </xf>
    <xf numFmtId="164" fontId="10" fillId="0" borderId="0" xfId="1" applyFont="1" applyBorder="1" applyAlignment="1">
      <alignment horizontal="center" vertical="top" wrapText="1"/>
    </xf>
  </cellXfs>
  <cellStyles count="4">
    <cellStyle name="Dziesiętny" xfId="1" builtinId="3"/>
    <cellStyle name="Dziesiętny 2" xfId="2" xr:uid="{00000000-0005-0000-0000-000001000000}"/>
    <cellStyle name="Normalny" xfId="0" builtinId="0"/>
    <cellStyle name="Procentowy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K66"/>
  <sheetViews>
    <sheetView tabSelected="1" zoomScale="70" zoomScaleNormal="70" zoomScaleSheetLayoutView="100" workbookViewId="0">
      <selection activeCell="P10" sqref="P10"/>
    </sheetView>
  </sheetViews>
  <sheetFormatPr defaultRowHeight="14.25" x14ac:dyDescent="0.2"/>
  <cols>
    <col min="1" max="1" width="3.7109375" style="11" customWidth="1"/>
    <col min="2" max="2" width="61.85546875" customWidth="1"/>
    <col min="3" max="3" width="29.140625" style="11" customWidth="1"/>
    <col min="4" max="4" width="13.7109375" customWidth="1"/>
    <col min="5" max="5" width="14.7109375" style="18" customWidth="1"/>
    <col min="6" max="6" width="16" style="12" customWidth="1"/>
    <col min="7" max="8" width="13.7109375" style="10" customWidth="1"/>
    <col min="9" max="10" width="19.42578125" style="10" customWidth="1"/>
    <col min="11" max="11" width="12.85546875" bestFit="1" customWidth="1"/>
  </cols>
  <sheetData>
    <row r="3" spans="1:10" ht="18" x14ac:dyDescent="0.25">
      <c r="A3" s="58" t="s">
        <v>92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s="4" customFormat="1" ht="76.5" customHeight="1" x14ac:dyDescent="0.2">
      <c r="A4" s="13" t="s">
        <v>3</v>
      </c>
      <c r="B4" s="13" t="s">
        <v>0</v>
      </c>
      <c r="C4" s="13" t="s">
        <v>9</v>
      </c>
      <c r="D4" s="13" t="s">
        <v>1</v>
      </c>
      <c r="E4" s="24" t="s">
        <v>11</v>
      </c>
      <c r="F4" s="14" t="s">
        <v>10</v>
      </c>
      <c r="G4" s="14" t="s">
        <v>4</v>
      </c>
      <c r="H4" s="14" t="s">
        <v>2</v>
      </c>
      <c r="I4" s="14" t="s">
        <v>6</v>
      </c>
      <c r="J4" s="17" t="s">
        <v>5</v>
      </c>
    </row>
    <row r="5" spans="1:10" s="6" customFormat="1" x14ac:dyDescent="0.2">
      <c r="A5" s="5">
        <v>1</v>
      </c>
      <c r="B5" s="5">
        <v>2</v>
      </c>
      <c r="C5" s="5">
        <v>3</v>
      </c>
      <c r="D5" s="5">
        <v>4</v>
      </c>
      <c r="E5" s="25">
        <v>6</v>
      </c>
      <c r="F5" s="5">
        <v>7</v>
      </c>
      <c r="G5" s="5">
        <v>8</v>
      </c>
      <c r="H5" s="5">
        <v>9</v>
      </c>
      <c r="I5" s="5">
        <v>10</v>
      </c>
      <c r="J5" s="5">
        <v>11</v>
      </c>
    </row>
    <row r="6" spans="1:10" s="7" customFormat="1" ht="30" customHeight="1" x14ac:dyDescent="0.2">
      <c r="A6" s="26">
        <v>1</v>
      </c>
      <c r="B6" s="27" t="s">
        <v>12</v>
      </c>
      <c r="C6" s="26" t="s">
        <v>13</v>
      </c>
      <c r="D6" s="26" t="s">
        <v>8</v>
      </c>
      <c r="E6" s="26">
        <v>1</v>
      </c>
      <c r="F6" s="28"/>
      <c r="G6" s="29">
        <v>0.23</v>
      </c>
      <c r="H6" s="30">
        <f t="shared" ref="H6:H36" si="0">F6+(F6*G6)</f>
        <v>0</v>
      </c>
      <c r="I6" s="30">
        <f>F6*E6</f>
        <v>0</v>
      </c>
      <c r="J6" s="31">
        <f t="shared" ref="J6:J36" si="1">I6*G6+I6</f>
        <v>0</v>
      </c>
    </row>
    <row r="7" spans="1:10" s="7" customFormat="1" ht="30" customHeight="1" x14ac:dyDescent="0.2">
      <c r="A7" s="26">
        <v>2</v>
      </c>
      <c r="B7" s="32" t="s">
        <v>14</v>
      </c>
      <c r="C7" s="33" t="s">
        <v>15</v>
      </c>
      <c r="D7" s="26" t="s">
        <v>8</v>
      </c>
      <c r="E7" s="26">
        <v>1</v>
      </c>
      <c r="F7" s="28"/>
      <c r="G7" s="29">
        <v>0.23</v>
      </c>
      <c r="H7" s="30">
        <f t="shared" si="0"/>
        <v>0</v>
      </c>
      <c r="I7" s="30">
        <f t="shared" ref="I7:I59" si="2">F7*E7</f>
        <v>0</v>
      </c>
      <c r="J7" s="31">
        <f t="shared" si="1"/>
        <v>0</v>
      </c>
    </row>
    <row r="8" spans="1:10" s="7" customFormat="1" ht="30" customHeight="1" x14ac:dyDescent="0.2">
      <c r="A8" s="26">
        <v>3</v>
      </c>
      <c r="B8" s="32" t="s">
        <v>16</v>
      </c>
      <c r="C8" s="33" t="s">
        <v>17</v>
      </c>
      <c r="D8" s="26" t="s">
        <v>8</v>
      </c>
      <c r="E8" s="26">
        <v>2</v>
      </c>
      <c r="F8" s="28"/>
      <c r="G8" s="29">
        <v>0.23</v>
      </c>
      <c r="H8" s="30">
        <f t="shared" si="0"/>
        <v>0</v>
      </c>
      <c r="I8" s="30">
        <f t="shared" si="2"/>
        <v>0</v>
      </c>
      <c r="J8" s="31">
        <f t="shared" si="1"/>
        <v>0</v>
      </c>
    </row>
    <row r="9" spans="1:10" s="7" customFormat="1" ht="30" customHeight="1" x14ac:dyDescent="0.2">
      <c r="A9" s="26">
        <v>4</v>
      </c>
      <c r="B9" s="27" t="s">
        <v>18</v>
      </c>
      <c r="C9" s="26" t="s">
        <v>17</v>
      </c>
      <c r="D9" s="26" t="s">
        <v>8</v>
      </c>
      <c r="E9" s="26">
        <v>2</v>
      </c>
      <c r="F9" s="28"/>
      <c r="G9" s="29">
        <v>0.23</v>
      </c>
      <c r="H9" s="30">
        <f t="shared" si="0"/>
        <v>0</v>
      </c>
      <c r="I9" s="30">
        <f t="shared" si="2"/>
        <v>0</v>
      </c>
      <c r="J9" s="31">
        <f t="shared" si="1"/>
        <v>0</v>
      </c>
    </row>
    <row r="10" spans="1:10" s="7" customFormat="1" ht="30" customHeight="1" x14ac:dyDescent="0.2">
      <c r="A10" s="26">
        <v>5</v>
      </c>
      <c r="B10" s="27" t="s">
        <v>19</v>
      </c>
      <c r="C10" s="26" t="s">
        <v>20</v>
      </c>
      <c r="D10" s="26" t="s">
        <v>8</v>
      </c>
      <c r="E10" s="26">
        <v>1</v>
      </c>
      <c r="F10" s="28"/>
      <c r="G10" s="29">
        <v>0.23</v>
      </c>
      <c r="H10" s="30">
        <f t="shared" si="0"/>
        <v>0</v>
      </c>
      <c r="I10" s="30">
        <f t="shared" si="2"/>
        <v>0</v>
      </c>
      <c r="J10" s="31">
        <f t="shared" si="1"/>
        <v>0</v>
      </c>
    </row>
    <row r="11" spans="1:10" s="7" customFormat="1" ht="30" customHeight="1" x14ac:dyDescent="0.2">
      <c r="A11" s="26">
        <v>6</v>
      </c>
      <c r="B11" s="27" t="s">
        <v>21</v>
      </c>
      <c r="C11" s="26" t="s">
        <v>22</v>
      </c>
      <c r="D11" s="26" t="s">
        <v>8</v>
      </c>
      <c r="E11" s="26">
        <v>1</v>
      </c>
      <c r="F11" s="28"/>
      <c r="G11" s="29">
        <v>0.23</v>
      </c>
      <c r="H11" s="30">
        <f t="shared" si="0"/>
        <v>0</v>
      </c>
      <c r="I11" s="30">
        <f t="shared" si="2"/>
        <v>0</v>
      </c>
      <c r="J11" s="31">
        <f t="shared" si="1"/>
        <v>0</v>
      </c>
    </row>
    <row r="12" spans="1:10" s="7" customFormat="1" ht="30" customHeight="1" x14ac:dyDescent="0.2">
      <c r="A12" s="26">
        <v>7</v>
      </c>
      <c r="B12" s="34" t="s">
        <v>23</v>
      </c>
      <c r="C12" s="35" t="s">
        <v>22</v>
      </c>
      <c r="D12" s="26" t="s">
        <v>8</v>
      </c>
      <c r="E12" s="36">
        <v>1</v>
      </c>
      <c r="F12" s="28"/>
      <c r="G12" s="29">
        <v>0.23</v>
      </c>
      <c r="H12" s="37">
        <f t="shared" si="0"/>
        <v>0</v>
      </c>
      <c r="I12" s="30">
        <f t="shared" si="2"/>
        <v>0</v>
      </c>
      <c r="J12" s="38">
        <f t="shared" si="1"/>
        <v>0</v>
      </c>
    </row>
    <row r="13" spans="1:10" s="7" customFormat="1" ht="30" customHeight="1" x14ac:dyDescent="0.2">
      <c r="A13" s="26">
        <v>8</v>
      </c>
      <c r="B13" s="27" t="s">
        <v>24</v>
      </c>
      <c r="C13" s="39" t="s">
        <v>22</v>
      </c>
      <c r="D13" s="26" t="s">
        <v>8</v>
      </c>
      <c r="E13" s="26">
        <v>1</v>
      </c>
      <c r="F13" s="28"/>
      <c r="G13" s="29">
        <v>0.23</v>
      </c>
      <c r="H13" s="30">
        <f t="shared" si="0"/>
        <v>0</v>
      </c>
      <c r="I13" s="30">
        <f t="shared" si="2"/>
        <v>0</v>
      </c>
      <c r="J13" s="31">
        <f t="shared" si="1"/>
        <v>0</v>
      </c>
    </row>
    <row r="14" spans="1:10" s="7" customFormat="1" ht="30" customHeight="1" x14ac:dyDescent="0.2">
      <c r="A14" s="26">
        <v>9</v>
      </c>
      <c r="B14" s="27" t="s">
        <v>25</v>
      </c>
      <c r="C14" s="39" t="s">
        <v>20</v>
      </c>
      <c r="D14" s="26" t="s">
        <v>8</v>
      </c>
      <c r="E14" s="26">
        <v>1</v>
      </c>
      <c r="F14" s="28"/>
      <c r="G14" s="29">
        <v>0.23</v>
      </c>
      <c r="H14" s="30">
        <f t="shared" si="0"/>
        <v>0</v>
      </c>
      <c r="I14" s="30">
        <f t="shared" si="2"/>
        <v>0</v>
      </c>
      <c r="J14" s="31">
        <f t="shared" si="1"/>
        <v>0</v>
      </c>
    </row>
    <row r="15" spans="1:10" s="7" customFormat="1" ht="30" customHeight="1" x14ac:dyDescent="0.2">
      <c r="A15" s="26">
        <v>10</v>
      </c>
      <c r="B15" s="27" t="s">
        <v>26</v>
      </c>
      <c r="C15" s="39" t="s">
        <v>22</v>
      </c>
      <c r="D15" s="26" t="s">
        <v>8</v>
      </c>
      <c r="E15" s="26">
        <v>1</v>
      </c>
      <c r="F15" s="28"/>
      <c r="G15" s="29">
        <v>0.23</v>
      </c>
      <c r="H15" s="30">
        <f t="shared" si="0"/>
        <v>0</v>
      </c>
      <c r="I15" s="30">
        <f t="shared" si="2"/>
        <v>0</v>
      </c>
      <c r="J15" s="31">
        <f t="shared" si="1"/>
        <v>0</v>
      </c>
    </row>
    <row r="16" spans="1:10" s="7" customFormat="1" ht="30" customHeight="1" x14ac:dyDescent="0.2">
      <c r="A16" s="26">
        <v>11</v>
      </c>
      <c r="B16" s="27" t="s">
        <v>27</v>
      </c>
      <c r="C16" s="39" t="s">
        <v>22</v>
      </c>
      <c r="D16" s="26" t="s">
        <v>8</v>
      </c>
      <c r="E16" s="26">
        <v>1</v>
      </c>
      <c r="F16" s="28"/>
      <c r="G16" s="29">
        <v>0.23</v>
      </c>
      <c r="H16" s="30">
        <f t="shared" si="0"/>
        <v>0</v>
      </c>
      <c r="I16" s="30">
        <f t="shared" si="2"/>
        <v>0</v>
      </c>
      <c r="J16" s="31">
        <f t="shared" si="1"/>
        <v>0</v>
      </c>
    </row>
    <row r="17" spans="1:10" s="7" customFormat="1" ht="30" customHeight="1" x14ac:dyDescent="0.2">
      <c r="A17" s="26">
        <v>12</v>
      </c>
      <c r="B17" s="27" t="s">
        <v>28</v>
      </c>
      <c r="C17" s="39" t="s">
        <v>22</v>
      </c>
      <c r="D17" s="26" t="s">
        <v>8</v>
      </c>
      <c r="E17" s="26">
        <v>1</v>
      </c>
      <c r="F17" s="28"/>
      <c r="G17" s="29">
        <v>0.23</v>
      </c>
      <c r="H17" s="30">
        <f t="shared" si="0"/>
        <v>0</v>
      </c>
      <c r="I17" s="30">
        <f t="shared" si="2"/>
        <v>0</v>
      </c>
      <c r="J17" s="31">
        <f t="shared" si="1"/>
        <v>0</v>
      </c>
    </row>
    <row r="18" spans="1:10" s="7" customFormat="1" ht="30" customHeight="1" x14ac:dyDescent="0.2">
      <c r="A18" s="26">
        <v>13</v>
      </c>
      <c r="B18" s="27" t="s">
        <v>29</v>
      </c>
      <c r="C18" s="39" t="s">
        <v>30</v>
      </c>
      <c r="D18" s="26" t="s">
        <v>8</v>
      </c>
      <c r="E18" s="26">
        <v>4</v>
      </c>
      <c r="F18" s="28"/>
      <c r="G18" s="29">
        <v>0.23</v>
      </c>
      <c r="H18" s="30">
        <f t="shared" si="0"/>
        <v>0</v>
      </c>
      <c r="I18" s="30">
        <f t="shared" si="2"/>
        <v>0</v>
      </c>
      <c r="J18" s="31">
        <f t="shared" si="1"/>
        <v>0</v>
      </c>
    </row>
    <row r="19" spans="1:10" s="7" customFormat="1" ht="30" customHeight="1" x14ac:dyDescent="0.2">
      <c r="A19" s="26">
        <v>14</v>
      </c>
      <c r="B19" s="27" t="s">
        <v>31</v>
      </c>
      <c r="C19" s="39" t="s">
        <v>30</v>
      </c>
      <c r="D19" s="26" t="s">
        <v>8</v>
      </c>
      <c r="E19" s="26">
        <v>6</v>
      </c>
      <c r="F19" s="28"/>
      <c r="G19" s="29">
        <v>0.23</v>
      </c>
      <c r="H19" s="30">
        <f t="shared" si="0"/>
        <v>0</v>
      </c>
      <c r="I19" s="30">
        <f t="shared" si="2"/>
        <v>0</v>
      </c>
      <c r="J19" s="31">
        <f t="shared" si="1"/>
        <v>0</v>
      </c>
    </row>
    <row r="20" spans="1:10" s="7" customFormat="1" ht="30" customHeight="1" x14ac:dyDescent="0.2">
      <c r="A20" s="26">
        <v>15</v>
      </c>
      <c r="B20" s="27" t="s">
        <v>32</v>
      </c>
      <c r="C20" s="26" t="s">
        <v>33</v>
      </c>
      <c r="D20" s="26" t="s">
        <v>8</v>
      </c>
      <c r="E20" s="26">
        <v>1</v>
      </c>
      <c r="F20" s="28"/>
      <c r="G20" s="29">
        <v>0.23</v>
      </c>
      <c r="H20" s="30">
        <f t="shared" si="0"/>
        <v>0</v>
      </c>
      <c r="I20" s="30">
        <f t="shared" si="2"/>
        <v>0</v>
      </c>
      <c r="J20" s="31">
        <f t="shared" si="1"/>
        <v>0</v>
      </c>
    </row>
    <row r="21" spans="1:10" s="7" customFormat="1" ht="30" customHeight="1" x14ac:dyDescent="0.2">
      <c r="A21" s="26">
        <v>16</v>
      </c>
      <c r="B21" s="27" t="s">
        <v>34</v>
      </c>
      <c r="C21" s="26" t="s">
        <v>35</v>
      </c>
      <c r="D21" s="26" t="s">
        <v>8</v>
      </c>
      <c r="E21" s="26">
        <v>6</v>
      </c>
      <c r="F21" s="28"/>
      <c r="G21" s="29">
        <v>0.23</v>
      </c>
      <c r="H21" s="30">
        <f t="shared" si="0"/>
        <v>0</v>
      </c>
      <c r="I21" s="30">
        <f t="shared" si="2"/>
        <v>0</v>
      </c>
      <c r="J21" s="31">
        <f t="shared" si="1"/>
        <v>0</v>
      </c>
    </row>
    <row r="22" spans="1:10" s="7" customFormat="1" ht="30" customHeight="1" x14ac:dyDescent="0.2">
      <c r="A22" s="26">
        <v>17</v>
      </c>
      <c r="B22" s="40" t="s">
        <v>36</v>
      </c>
      <c r="C22" s="41" t="s">
        <v>35</v>
      </c>
      <c r="D22" s="26" t="s">
        <v>8</v>
      </c>
      <c r="E22" s="26">
        <v>6</v>
      </c>
      <c r="F22" s="28"/>
      <c r="G22" s="29">
        <v>0.23</v>
      </c>
      <c r="H22" s="30">
        <f t="shared" si="0"/>
        <v>0</v>
      </c>
      <c r="I22" s="30">
        <f t="shared" si="2"/>
        <v>0</v>
      </c>
      <c r="J22" s="31">
        <f t="shared" si="1"/>
        <v>0</v>
      </c>
    </row>
    <row r="23" spans="1:10" s="7" customFormat="1" ht="30" customHeight="1" x14ac:dyDescent="0.2">
      <c r="A23" s="26">
        <v>18</v>
      </c>
      <c r="B23" s="27" t="s">
        <v>37</v>
      </c>
      <c r="C23" s="26" t="s">
        <v>38</v>
      </c>
      <c r="D23" s="26" t="s">
        <v>8</v>
      </c>
      <c r="E23" s="26">
        <v>15</v>
      </c>
      <c r="F23" s="28"/>
      <c r="G23" s="29">
        <v>0.23</v>
      </c>
      <c r="H23" s="30">
        <f t="shared" si="0"/>
        <v>0</v>
      </c>
      <c r="I23" s="30">
        <f t="shared" si="2"/>
        <v>0</v>
      </c>
      <c r="J23" s="31">
        <f t="shared" si="1"/>
        <v>0</v>
      </c>
    </row>
    <row r="24" spans="1:10" s="7" customFormat="1" ht="30" customHeight="1" x14ac:dyDescent="0.2">
      <c r="A24" s="26">
        <v>19</v>
      </c>
      <c r="B24" s="32" t="s">
        <v>39</v>
      </c>
      <c r="C24" s="33" t="s">
        <v>40</v>
      </c>
      <c r="D24" s="26" t="s">
        <v>8</v>
      </c>
      <c r="E24" s="26">
        <v>30</v>
      </c>
      <c r="F24" s="28"/>
      <c r="G24" s="29">
        <v>0.23</v>
      </c>
      <c r="H24" s="30">
        <f t="shared" si="0"/>
        <v>0</v>
      </c>
      <c r="I24" s="30">
        <f t="shared" si="2"/>
        <v>0</v>
      </c>
      <c r="J24" s="31">
        <f t="shared" si="1"/>
        <v>0</v>
      </c>
    </row>
    <row r="25" spans="1:10" s="7" customFormat="1" ht="30" customHeight="1" x14ac:dyDescent="0.2">
      <c r="A25" s="26">
        <v>20</v>
      </c>
      <c r="B25" s="32" t="s">
        <v>41</v>
      </c>
      <c r="C25" s="33" t="s">
        <v>42</v>
      </c>
      <c r="D25" s="26" t="s">
        <v>8</v>
      </c>
      <c r="E25" s="26">
        <v>20</v>
      </c>
      <c r="F25" s="28"/>
      <c r="G25" s="29">
        <v>0.23</v>
      </c>
      <c r="H25" s="30">
        <f t="shared" si="0"/>
        <v>0</v>
      </c>
      <c r="I25" s="30">
        <f t="shared" si="2"/>
        <v>0</v>
      </c>
      <c r="J25" s="31">
        <f t="shared" si="1"/>
        <v>0</v>
      </c>
    </row>
    <row r="26" spans="1:10" s="7" customFormat="1" ht="30" customHeight="1" x14ac:dyDescent="0.2">
      <c r="A26" s="26">
        <v>21</v>
      </c>
      <c r="B26" s="40" t="s">
        <v>43</v>
      </c>
      <c r="C26" s="41" t="s">
        <v>44</v>
      </c>
      <c r="D26" s="26" t="s">
        <v>8</v>
      </c>
      <c r="E26" s="26">
        <v>4</v>
      </c>
      <c r="F26" s="28"/>
      <c r="G26" s="29">
        <v>0.23</v>
      </c>
      <c r="H26" s="30">
        <f t="shared" si="0"/>
        <v>0</v>
      </c>
      <c r="I26" s="30">
        <f t="shared" si="2"/>
        <v>0</v>
      </c>
      <c r="J26" s="31">
        <f t="shared" si="1"/>
        <v>0</v>
      </c>
    </row>
    <row r="27" spans="1:10" s="7" customFormat="1" ht="30" customHeight="1" x14ac:dyDescent="0.2">
      <c r="A27" s="26">
        <v>22</v>
      </c>
      <c r="B27" s="32" t="s">
        <v>82</v>
      </c>
      <c r="C27" s="41" t="s">
        <v>45</v>
      </c>
      <c r="D27" s="26" t="s">
        <v>8</v>
      </c>
      <c r="E27" s="26">
        <v>2</v>
      </c>
      <c r="F27" s="28"/>
      <c r="G27" s="29">
        <v>0.23</v>
      </c>
      <c r="H27" s="30">
        <f t="shared" si="0"/>
        <v>0</v>
      </c>
      <c r="I27" s="30">
        <f t="shared" si="2"/>
        <v>0</v>
      </c>
      <c r="J27" s="31">
        <f t="shared" si="1"/>
        <v>0</v>
      </c>
    </row>
    <row r="28" spans="1:10" s="7" customFormat="1" ht="30" customHeight="1" x14ac:dyDescent="0.2">
      <c r="A28" s="26">
        <v>23</v>
      </c>
      <c r="B28" s="40" t="s">
        <v>83</v>
      </c>
      <c r="C28" s="41" t="s">
        <v>45</v>
      </c>
      <c r="D28" s="26" t="s">
        <v>8</v>
      </c>
      <c r="E28" s="26">
        <v>2</v>
      </c>
      <c r="F28" s="28"/>
      <c r="G28" s="29">
        <v>0.23</v>
      </c>
      <c r="H28" s="30">
        <f t="shared" si="0"/>
        <v>0</v>
      </c>
      <c r="I28" s="30">
        <f t="shared" si="2"/>
        <v>0</v>
      </c>
      <c r="J28" s="31">
        <f t="shared" si="1"/>
        <v>0</v>
      </c>
    </row>
    <row r="29" spans="1:10" s="7" customFormat="1" ht="30" customHeight="1" x14ac:dyDescent="0.2">
      <c r="A29" s="26">
        <v>24</v>
      </c>
      <c r="B29" s="32" t="s">
        <v>84</v>
      </c>
      <c r="C29" s="41" t="s">
        <v>45</v>
      </c>
      <c r="D29" s="26" t="s">
        <v>8</v>
      </c>
      <c r="E29" s="26">
        <v>2</v>
      </c>
      <c r="F29" s="28"/>
      <c r="G29" s="29">
        <v>0.23</v>
      </c>
      <c r="H29" s="30">
        <f t="shared" si="0"/>
        <v>0</v>
      </c>
      <c r="I29" s="30">
        <f t="shared" si="2"/>
        <v>0</v>
      </c>
      <c r="J29" s="31">
        <f t="shared" si="1"/>
        <v>0</v>
      </c>
    </row>
    <row r="30" spans="1:10" s="7" customFormat="1" ht="30" customHeight="1" x14ac:dyDescent="0.2">
      <c r="A30" s="26">
        <v>25</v>
      </c>
      <c r="B30" s="34" t="s">
        <v>46</v>
      </c>
      <c r="C30" s="33" t="s">
        <v>44</v>
      </c>
      <c r="D30" s="26" t="s">
        <v>8</v>
      </c>
      <c r="E30" s="42">
        <v>4</v>
      </c>
      <c r="F30" s="28"/>
      <c r="G30" s="29">
        <v>0.23</v>
      </c>
      <c r="H30" s="30">
        <f t="shared" si="0"/>
        <v>0</v>
      </c>
      <c r="I30" s="30">
        <f t="shared" si="2"/>
        <v>0</v>
      </c>
      <c r="J30" s="31">
        <f t="shared" si="1"/>
        <v>0</v>
      </c>
    </row>
    <row r="31" spans="1:10" s="7" customFormat="1" ht="30" customHeight="1" x14ac:dyDescent="0.2">
      <c r="A31" s="26">
        <v>26</v>
      </c>
      <c r="B31" s="32" t="s">
        <v>85</v>
      </c>
      <c r="C31" s="33" t="s">
        <v>47</v>
      </c>
      <c r="D31" s="26" t="s">
        <v>8</v>
      </c>
      <c r="E31" s="26">
        <v>2</v>
      </c>
      <c r="F31" s="28"/>
      <c r="G31" s="29">
        <v>0.23</v>
      </c>
      <c r="H31" s="30">
        <f t="shared" si="0"/>
        <v>0</v>
      </c>
      <c r="I31" s="30">
        <f t="shared" si="2"/>
        <v>0</v>
      </c>
      <c r="J31" s="31">
        <f t="shared" si="1"/>
        <v>0</v>
      </c>
    </row>
    <row r="32" spans="1:10" s="7" customFormat="1" ht="30" customHeight="1" x14ac:dyDescent="0.2">
      <c r="A32" s="26">
        <v>27</v>
      </c>
      <c r="B32" s="32" t="s">
        <v>86</v>
      </c>
      <c r="C32" s="33" t="s">
        <v>47</v>
      </c>
      <c r="D32" s="26" t="s">
        <v>8</v>
      </c>
      <c r="E32" s="26">
        <v>2</v>
      </c>
      <c r="F32" s="28"/>
      <c r="G32" s="29">
        <v>0.23</v>
      </c>
      <c r="H32" s="30">
        <f t="shared" si="0"/>
        <v>0</v>
      </c>
      <c r="I32" s="30">
        <f t="shared" si="2"/>
        <v>0</v>
      </c>
      <c r="J32" s="31">
        <f t="shared" si="1"/>
        <v>0</v>
      </c>
    </row>
    <row r="33" spans="1:10" s="7" customFormat="1" ht="30" customHeight="1" x14ac:dyDescent="0.2">
      <c r="A33" s="26">
        <v>28</v>
      </c>
      <c r="B33" s="32" t="s">
        <v>87</v>
      </c>
      <c r="C33" s="33" t="s">
        <v>47</v>
      </c>
      <c r="D33" s="26" t="s">
        <v>8</v>
      </c>
      <c r="E33" s="26">
        <v>2</v>
      </c>
      <c r="F33" s="28"/>
      <c r="G33" s="29">
        <v>0.23</v>
      </c>
      <c r="H33" s="30">
        <f t="shared" si="0"/>
        <v>0</v>
      </c>
      <c r="I33" s="30">
        <f t="shared" si="2"/>
        <v>0</v>
      </c>
      <c r="J33" s="31">
        <f t="shared" si="1"/>
        <v>0</v>
      </c>
    </row>
    <row r="34" spans="1:10" s="7" customFormat="1" ht="30" customHeight="1" x14ac:dyDescent="0.2">
      <c r="A34" s="26">
        <v>29</v>
      </c>
      <c r="B34" s="32" t="s">
        <v>48</v>
      </c>
      <c r="C34" s="33" t="s">
        <v>49</v>
      </c>
      <c r="D34" s="26" t="s">
        <v>8</v>
      </c>
      <c r="E34" s="26">
        <v>1</v>
      </c>
      <c r="F34" s="28"/>
      <c r="G34" s="29">
        <v>0.23</v>
      </c>
      <c r="H34" s="30">
        <f t="shared" si="0"/>
        <v>0</v>
      </c>
      <c r="I34" s="30">
        <f t="shared" si="2"/>
        <v>0</v>
      </c>
      <c r="J34" s="31">
        <f t="shared" si="1"/>
        <v>0</v>
      </c>
    </row>
    <row r="35" spans="1:10" s="7" customFormat="1" ht="30" customHeight="1" x14ac:dyDescent="0.2">
      <c r="A35" s="26">
        <v>30</v>
      </c>
      <c r="B35" s="43" t="s">
        <v>50</v>
      </c>
      <c r="C35" s="44" t="s">
        <v>51</v>
      </c>
      <c r="D35" s="26" t="s">
        <v>8</v>
      </c>
      <c r="E35" s="26">
        <v>1</v>
      </c>
      <c r="F35" s="28"/>
      <c r="G35" s="29">
        <v>0.23</v>
      </c>
      <c r="H35" s="30">
        <f t="shared" si="0"/>
        <v>0</v>
      </c>
      <c r="I35" s="30">
        <f t="shared" si="2"/>
        <v>0</v>
      </c>
      <c r="J35" s="31">
        <f t="shared" si="1"/>
        <v>0</v>
      </c>
    </row>
    <row r="36" spans="1:10" s="7" customFormat="1" ht="30" customHeight="1" x14ac:dyDescent="0.2">
      <c r="A36" s="26">
        <v>31</v>
      </c>
      <c r="B36" s="27" t="s">
        <v>52</v>
      </c>
      <c r="C36" s="26" t="s">
        <v>53</v>
      </c>
      <c r="D36" s="26" t="s">
        <v>8</v>
      </c>
      <c r="E36" s="26">
        <v>1</v>
      </c>
      <c r="F36" s="28"/>
      <c r="G36" s="29">
        <v>0.23</v>
      </c>
      <c r="H36" s="30">
        <f t="shared" si="0"/>
        <v>0</v>
      </c>
      <c r="I36" s="30">
        <f t="shared" si="2"/>
        <v>0</v>
      </c>
      <c r="J36" s="31">
        <f t="shared" si="1"/>
        <v>0</v>
      </c>
    </row>
    <row r="37" spans="1:10" s="7" customFormat="1" ht="30" customHeight="1" x14ac:dyDescent="0.2">
      <c r="A37" s="26">
        <v>32</v>
      </c>
      <c r="B37" s="27" t="s">
        <v>54</v>
      </c>
      <c r="C37" s="26" t="s">
        <v>91</v>
      </c>
      <c r="D37" s="26" t="s">
        <v>8</v>
      </c>
      <c r="E37" s="26">
        <v>15</v>
      </c>
      <c r="F37" s="28"/>
      <c r="G37" s="29">
        <v>0.23</v>
      </c>
      <c r="H37" s="30">
        <f t="shared" ref="H37:H59" si="3">F37+(F37*G37)</f>
        <v>0</v>
      </c>
      <c r="I37" s="30">
        <f t="shared" si="2"/>
        <v>0</v>
      </c>
      <c r="J37" s="31">
        <f t="shared" ref="J37:J59" si="4">I37*G37+I37</f>
        <v>0</v>
      </c>
    </row>
    <row r="38" spans="1:10" s="7" customFormat="1" ht="30" customHeight="1" x14ac:dyDescent="0.2">
      <c r="A38" s="26">
        <v>33</v>
      </c>
      <c r="B38" s="27" t="s">
        <v>56</v>
      </c>
      <c r="C38" s="26" t="s">
        <v>57</v>
      </c>
      <c r="D38" s="26" t="s">
        <v>8</v>
      </c>
      <c r="E38" s="26">
        <v>5</v>
      </c>
      <c r="F38" s="28"/>
      <c r="G38" s="29">
        <v>0.23</v>
      </c>
      <c r="H38" s="30">
        <f t="shared" si="3"/>
        <v>0</v>
      </c>
      <c r="I38" s="30">
        <f t="shared" si="2"/>
        <v>0</v>
      </c>
      <c r="J38" s="31">
        <f t="shared" si="4"/>
        <v>0</v>
      </c>
    </row>
    <row r="39" spans="1:10" s="7" customFormat="1" ht="30" customHeight="1" x14ac:dyDescent="0.2">
      <c r="A39" s="26">
        <v>34</v>
      </c>
      <c r="B39" s="27" t="s">
        <v>58</v>
      </c>
      <c r="C39" s="26" t="s">
        <v>55</v>
      </c>
      <c r="D39" s="26" t="s">
        <v>8</v>
      </c>
      <c r="E39" s="26">
        <v>2</v>
      </c>
      <c r="F39" s="28"/>
      <c r="G39" s="29">
        <v>0.23</v>
      </c>
      <c r="H39" s="30">
        <f t="shared" si="3"/>
        <v>0</v>
      </c>
      <c r="I39" s="30">
        <f t="shared" si="2"/>
        <v>0</v>
      </c>
      <c r="J39" s="31">
        <f t="shared" si="4"/>
        <v>0</v>
      </c>
    </row>
    <row r="40" spans="1:10" s="7" customFormat="1" ht="30" customHeight="1" x14ac:dyDescent="0.2">
      <c r="A40" s="26">
        <v>35</v>
      </c>
      <c r="B40" s="27" t="s">
        <v>59</v>
      </c>
      <c r="C40" s="26" t="s">
        <v>60</v>
      </c>
      <c r="D40" s="26" t="s">
        <v>8</v>
      </c>
      <c r="E40" s="26">
        <v>10</v>
      </c>
      <c r="F40" s="28"/>
      <c r="G40" s="29">
        <v>0.23</v>
      </c>
      <c r="H40" s="30">
        <f t="shared" si="3"/>
        <v>0</v>
      </c>
      <c r="I40" s="30">
        <f t="shared" si="2"/>
        <v>0</v>
      </c>
      <c r="J40" s="31">
        <f t="shared" si="4"/>
        <v>0</v>
      </c>
    </row>
    <row r="41" spans="1:10" s="7" customFormat="1" ht="30" customHeight="1" x14ac:dyDescent="0.2">
      <c r="A41" s="26">
        <v>36</v>
      </c>
      <c r="B41" s="27" t="s">
        <v>61</v>
      </c>
      <c r="C41" s="26" t="s">
        <v>60</v>
      </c>
      <c r="D41" s="26" t="s">
        <v>8</v>
      </c>
      <c r="E41" s="26">
        <v>3</v>
      </c>
      <c r="F41" s="28"/>
      <c r="G41" s="29">
        <v>0.23</v>
      </c>
      <c r="H41" s="30">
        <f t="shared" si="3"/>
        <v>0</v>
      </c>
      <c r="I41" s="30">
        <f t="shared" si="2"/>
        <v>0</v>
      </c>
      <c r="J41" s="31">
        <f t="shared" si="4"/>
        <v>0</v>
      </c>
    </row>
    <row r="42" spans="1:10" s="7" customFormat="1" ht="30" customHeight="1" x14ac:dyDescent="0.2">
      <c r="A42" s="26">
        <v>37</v>
      </c>
      <c r="B42" s="27" t="s">
        <v>62</v>
      </c>
      <c r="C42" s="26" t="s">
        <v>60</v>
      </c>
      <c r="D42" s="26" t="s">
        <v>8</v>
      </c>
      <c r="E42" s="26">
        <v>3</v>
      </c>
      <c r="F42" s="28"/>
      <c r="G42" s="29">
        <v>0.23</v>
      </c>
      <c r="H42" s="30">
        <f t="shared" si="3"/>
        <v>0</v>
      </c>
      <c r="I42" s="30">
        <f t="shared" si="2"/>
        <v>0</v>
      </c>
      <c r="J42" s="31">
        <f t="shared" si="4"/>
        <v>0</v>
      </c>
    </row>
    <row r="43" spans="1:10" s="7" customFormat="1" ht="30" customHeight="1" x14ac:dyDescent="0.2">
      <c r="A43" s="26">
        <v>38</v>
      </c>
      <c r="B43" s="27" t="s">
        <v>63</v>
      </c>
      <c r="C43" s="26" t="s">
        <v>60</v>
      </c>
      <c r="D43" s="26" t="s">
        <v>8</v>
      </c>
      <c r="E43" s="26">
        <v>3</v>
      </c>
      <c r="F43" s="28"/>
      <c r="G43" s="29">
        <v>0.23</v>
      </c>
      <c r="H43" s="30">
        <f t="shared" si="3"/>
        <v>0</v>
      </c>
      <c r="I43" s="30">
        <f t="shared" si="2"/>
        <v>0</v>
      </c>
      <c r="J43" s="31">
        <f t="shared" si="4"/>
        <v>0</v>
      </c>
    </row>
    <row r="44" spans="1:10" s="7" customFormat="1" ht="30" customHeight="1" x14ac:dyDescent="0.2">
      <c r="A44" s="26">
        <v>39</v>
      </c>
      <c r="B44" s="27" t="s">
        <v>64</v>
      </c>
      <c r="C44" s="26" t="s">
        <v>65</v>
      </c>
      <c r="D44" s="26" t="s">
        <v>8</v>
      </c>
      <c r="E44" s="26">
        <v>5</v>
      </c>
      <c r="F44" s="28"/>
      <c r="G44" s="29">
        <v>0.23</v>
      </c>
      <c r="H44" s="30">
        <f t="shared" si="3"/>
        <v>0</v>
      </c>
      <c r="I44" s="30">
        <f t="shared" si="2"/>
        <v>0</v>
      </c>
      <c r="J44" s="31">
        <f t="shared" si="4"/>
        <v>0</v>
      </c>
    </row>
    <row r="45" spans="1:10" s="7" customFormat="1" ht="30" customHeight="1" x14ac:dyDescent="0.2">
      <c r="A45" s="26">
        <v>40</v>
      </c>
      <c r="B45" s="27" t="s">
        <v>88</v>
      </c>
      <c r="C45" s="26" t="s">
        <v>42</v>
      </c>
      <c r="D45" s="26" t="s">
        <v>8</v>
      </c>
      <c r="E45" s="26">
        <v>2</v>
      </c>
      <c r="F45" s="28"/>
      <c r="G45" s="29">
        <v>0.23</v>
      </c>
      <c r="H45" s="30">
        <f t="shared" si="3"/>
        <v>0</v>
      </c>
      <c r="I45" s="30">
        <f t="shared" si="2"/>
        <v>0</v>
      </c>
      <c r="J45" s="31">
        <f t="shared" si="4"/>
        <v>0</v>
      </c>
    </row>
    <row r="46" spans="1:10" s="7" customFormat="1" ht="30" customHeight="1" x14ac:dyDescent="0.2">
      <c r="A46" s="26">
        <v>41</v>
      </c>
      <c r="B46" s="27" t="s">
        <v>66</v>
      </c>
      <c r="C46" s="39" t="s">
        <v>40</v>
      </c>
      <c r="D46" s="26" t="s">
        <v>8</v>
      </c>
      <c r="E46" s="26">
        <v>2</v>
      </c>
      <c r="F46" s="28"/>
      <c r="G46" s="29">
        <v>0.23</v>
      </c>
      <c r="H46" s="30">
        <f t="shared" si="3"/>
        <v>0</v>
      </c>
      <c r="I46" s="30">
        <f t="shared" si="2"/>
        <v>0</v>
      </c>
      <c r="J46" s="31">
        <f t="shared" si="4"/>
        <v>0</v>
      </c>
    </row>
    <row r="47" spans="1:10" s="7" customFormat="1" ht="30" customHeight="1" x14ac:dyDescent="0.2">
      <c r="A47" s="26">
        <v>42</v>
      </c>
      <c r="B47" s="27" t="s">
        <v>67</v>
      </c>
      <c r="C47" s="39" t="s">
        <v>55</v>
      </c>
      <c r="D47" s="26" t="s">
        <v>8</v>
      </c>
      <c r="E47" s="26">
        <v>5</v>
      </c>
      <c r="F47" s="28"/>
      <c r="G47" s="29">
        <v>0.23</v>
      </c>
      <c r="H47" s="30">
        <f t="shared" si="3"/>
        <v>0</v>
      </c>
      <c r="I47" s="30">
        <f t="shared" si="2"/>
        <v>0</v>
      </c>
      <c r="J47" s="31">
        <f t="shared" si="4"/>
        <v>0</v>
      </c>
    </row>
    <row r="48" spans="1:10" s="7" customFormat="1" ht="30" customHeight="1" x14ac:dyDescent="0.2">
      <c r="A48" s="26">
        <v>43</v>
      </c>
      <c r="B48" s="27" t="s">
        <v>68</v>
      </c>
      <c r="C48" s="39" t="s">
        <v>89</v>
      </c>
      <c r="D48" s="26" t="s">
        <v>8</v>
      </c>
      <c r="E48" s="26">
        <v>5</v>
      </c>
      <c r="F48" s="28"/>
      <c r="G48" s="29">
        <v>0.23</v>
      </c>
      <c r="H48" s="30">
        <f t="shared" si="3"/>
        <v>0</v>
      </c>
      <c r="I48" s="30">
        <f t="shared" si="2"/>
        <v>0</v>
      </c>
      <c r="J48" s="31">
        <f t="shared" si="4"/>
        <v>0</v>
      </c>
    </row>
    <row r="49" spans="1:11" s="7" customFormat="1" ht="30" customHeight="1" x14ac:dyDescent="0.2">
      <c r="A49" s="26">
        <v>44</v>
      </c>
      <c r="B49" s="27" t="s">
        <v>69</v>
      </c>
      <c r="C49" s="39" t="s">
        <v>89</v>
      </c>
      <c r="D49" s="26" t="s">
        <v>8</v>
      </c>
      <c r="E49" s="26">
        <v>5</v>
      </c>
      <c r="F49" s="28"/>
      <c r="G49" s="29">
        <v>0.23</v>
      </c>
      <c r="H49" s="30">
        <f t="shared" si="3"/>
        <v>0</v>
      </c>
      <c r="I49" s="30">
        <f t="shared" si="2"/>
        <v>0</v>
      </c>
      <c r="J49" s="31">
        <f t="shared" si="4"/>
        <v>0</v>
      </c>
    </row>
    <row r="50" spans="1:11" s="7" customFormat="1" ht="30" customHeight="1" x14ac:dyDescent="0.2">
      <c r="A50" s="26">
        <v>45</v>
      </c>
      <c r="B50" s="27" t="s">
        <v>70</v>
      </c>
      <c r="C50" s="39" t="s">
        <v>89</v>
      </c>
      <c r="D50" s="26" t="s">
        <v>8</v>
      </c>
      <c r="E50" s="26">
        <v>5</v>
      </c>
      <c r="F50" s="28"/>
      <c r="G50" s="29">
        <v>0.23</v>
      </c>
      <c r="H50" s="30">
        <f t="shared" si="3"/>
        <v>0</v>
      </c>
      <c r="I50" s="30">
        <f t="shared" si="2"/>
        <v>0</v>
      </c>
      <c r="J50" s="31">
        <f t="shared" si="4"/>
        <v>0</v>
      </c>
    </row>
    <row r="51" spans="1:11" s="7" customFormat="1" ht="30" customHeight="1" x14ac:dyDescent="0.2">
      <c r="A51" s="26">
        <v>46</v>
      </c>
      <c r="B51" s="27" t="s">
        <v>71</v>
      </c>
      <c r="C51" s="26" t="s">
        <v>72</v>
      </c>
      <c r="D51" s="26" t="s">
        <v>8</v>
      </c>
      <c r="E51" s="26">
        <v>4</v>
      </c>
      <c r="F51" s="28"/>
      <c r="G51" s="29">
        <v>0.23</v>
      </c>
      <c r="H51" s="30">
        <f>F51+(F51*G51)</f>
        <v>0</v>
      </c>
      <c r="I51" s="30">
        <f>F51*E51</f>
        <v>0</v>
      </c>
      <c r="J51" s="31">
        <f>I51*G51+I51</f>
        <v>0</v>
      </c>
    </row>
    <row r="52" spans="1:11" s="7" customFormat="1" ht="30" customHeight="1" x14ac:dyDescent="0.2">
      <c r="A52" s="26">
        <v>47</v>
      </c>
      <c r="B52" s="32" t="s">
        <v>73</v>
      </c>
      <c r="C52" s="33" t="s">
        <v>65</v>
      </c>
      <c r="D52" s="26" t="s">
        <v>8</v>
      </c>
      <c r="E52" s="26">
        <v>2</v>
      </c>
      <c r="F52" s="28"/>
      <c r="G52" s="29">
        <v>0.23</v>
      </c>
      <c r="H52" s="30">
        <f t="shared" si="3"/>
        <v>0</v>
      </c>
      <c r="I52" s="30">
        <f t="shared" si="2"/>
        <v>0</v>
      </c>
      <c r="J52" s="31">
        <f t="shared" si="4"/>
        <v>0</v>
      </c>
    </row>
    <row r="53" spans="1:11" s="7" customFormat="1" ht="30" customHeight="1" x14ac:dyDescent="0.2">
      <c r="A53" s="26">
        <v>48</v>
      </c>
      <c r="B53" s="27" t="s">
        <v>74</v>
      </c>
      <c r="C53" s="26" t="s">
        <v>65</v>
      </c>
      <c r="D53" s="26" t="s">
        <v>8</v>
      </c>
      <c r="E53" s="26">
        <v>2</v>
      </c>
      <c r="F53" s="28"/>
      <c r="G53" s="29">
        <v>0.23</v>
      </c>
      <c r="H53" s="30">
        <f t="shared" si="3"/>
        <v>0</v>
      </c>
      <c r="I53" s="30">
        <f t="shared" si="2"/>
        <v>0</v>
      </c>
      <c r="J53" s="31">
        <f t="shared" si="4"/>
        <v>0</v>
      </c>
    </row>
    <row r="54" spans="1:11" s="7" customFormat="1" ht="30" customHeight="1" x14ac:dyDescent="0.2">
      <c r="A54" s="26">
        <v>49</v>
      </c>
      <c r="B54" s="32" t="s">
        <v>75</v>
      </c>
      <c r="C54" s="33" t="s">
        <v>65</v>
      </c>
      <c r="D54" s="26" t="s">
        <v>8</v>
      </c>
      <c r="E54" s="36">
        <v>2</v>
      </c>
      <c r="F54" s="28"/>
      <c r="G54" s="29">
        <v>0.23</v>
      </c>
      <c r="H54" s="30">
        <f t="shared" si="3"/>
        <v>0</v>
      </c>
      <c r="I54" s="30">
        <f t="shared" si="2"/>
        <v>0</v>
      </c>
      <c r="J54" s="31">
        <f t="shared" si="4"/>
        <v>0</v>
      </c>
    </row>
    <row r="55" spans="1:11" s="7" customFormat="1" ht="30" customHeight="1" x14ac:dyDescent="0.2">
      <c r="A55" s="45">
        <v>50</v>
      </c>
      <c r="B55" s="46" t="s">
        <v>90</v>
      </c>
      <c r="C55" s="47" t="s">
        <v>55</v>
      </c>
      <c r="D55" s="45" t="s">
        <v>8</v>
      </c>
      <c r="E55" s="48">
        <v>8</v>
      </c>
      <c r="F55" s="49"/>
      <c r="G55" s="50">
        <v>0.23</v>
      </c>
      <c r="H55" s="51">
        <f t="shared" si="3"/>
        <v>0</v>
      </c>
      <c r="I55" s="51">
        <f t="shared" si="2"/>
        <v>0</v>
      </c>
      <c r="J55" s="52">
        <f t="shared" si="4"/>
        <v>0</v>
      </c>
    </row>
    <row r="56" spans="1:11" s="7" customFormat="1" ht="30" customHeight="1" x14ac:dyDescent="0.2">
      <c r="A56" s="26">
        <v>51</v>
      </c>
      <c r="B56" s="27" t="s">
        <v>76</v>
      </c>
      <c r="C56" s="26" t="s">
        <v>77</v>
      </c>
      <c r="D56" s="26" t="s">
        <v>8</v>
      </c>
      <c r="E56" s="26">
        <v>1</v>
      </c>
      <c r="F56" s="28"/>
      <c r="G56" s="29">
        <v>0.23</v>
      </c>
      <c r="H56" s="30">
        <f t="shared" si="3"/>
        <v>0</v>
      </c>
      <c r="I56" s="30">
        <f t="shared" si="2"/>
        <v>0</v>
      </c>
      <c r="J56" s="31">
        <f t="shared" si="4"/>
        <v>0</v>
      </c>
    </row>
    <row r="57" spans="1:11" s="7" customFormat="1" ht="30" customHeight="1" x14ac:dyDescent="0.2">
      <c r="A57" s="26">
        <v>52</v>
      </c>
      <c r="B57" s="53" t="s">
        <v>78</v>
      </c>
      <c r="C57" s="33" t="s">
        <v>79</v>
      </c>
      <c r="D57" s="26" t="s">
        <v>8</v>
      </c>
      <c r="E57" s="26">
        <v>1</v>
      </c>
      <c r="F57" s="28"/>
      <c r="G57" s="29">
        <v>0.23</v>
      </c>
      <c r="H57" s="30">
        <f t="shared" si="3"/>
        <v>0</v>
      </c>
      <c r="I57" s="30">
        <f t="shared" si="2"/>
        <v>0</v>
      </c>
      <c r="J57" s="31">
        <f t="shared" si="4"/>
        <v>0</v>
      </c>
    </row>
    <row r="58" spans="1:11" s="7" customFormat="1" ht="30" customHeight="1" x14ac:dyDescent="0.2">
      <c r="A58" s="26">
        <v>53</v>
      </c>
      <c r="B58" s="27" t="s">
        <v>80</v>
      </c>
      <c r="C58" s="26" t="s">
        <v>79</v>
      </c>
      <c r="D58" s="26" t="s">
        <v>8</v>
      </c>
      <c r="E58" s="26">
        <v>1</v>
      </c>
      <c r="F58" s="28"/>
      <c r="G58" s="29">
        <v>0.23</v>
      </c>
      <c r="H58" s="30">
        <f t="shared" si="3"/>
        <v>0</v>
      </c>
      <c r="I58" s="30">
        <f t="shared" si="2"/>
        <v>0</v>
      </c>
      <c r="J58" s="31">
        <f t="shared" si="4"/>
        <v>0</v>
      </c>
    </row>
    <row r="59" spans="1:11" s="7" customFormat="1" ht="30" customHeight="1" x14ac:dyDescent="0.2">
      <c r="A59" s="26">
        <v>54</v>
      </c>
      <c r="B59" s="34" t="s">
        <v>81</v>
      </c>
      <c r="C59" s="33" t="s">
        <v>79</v>
      </c>
      <c r="D59" s="26" t="s">
        <v>8</v>
      </c>
      <c r="E59" s="42">
        <v>1</v>
      </c>
      <c r="F59" s="28"/>
      <c r="G59" s="29">
        <v>0.23</v>
      </c>
      <c r="H59" s="30">
        <f t="shared" si="3"/>
        <v>0</v>
      </c>
      <c r="I59" s="30">
        <f t="shared" si="2"/>
        <v>0</v>
      </c>
      <c r="J59" s="31">
        <f t="shared" si="4"/>
        <v>0</v>
      </c>
    </row>
    <row r="60" spans="1:11" ht="24.75" customHeight="1" x14ac:dyDescent="0.25">
      <c r="A60" s="1"/>
      <c r="B60" s="2"/>
      <c r="C60" s="1"/>
      <c r="D60" s="2"/>
      <c r="E60" s="54"/>
      <c r="F60" s="15"/>
      <c r="G60" s="8"/>
      <c r="H60" s="55" t="s">
        <v>7</v>
      </c>
      <c r="I60" s="56">
        <f>SUM(I6:I59)</f>
        <v>0</v>
      </c>
      <c r="J60" s="57">
        <f>SUM(J6:J59)</f>
        <v>0</v>
      </c>
      <c r="K60" s="22"/>
    </row>
    <row r="61" spans="1:11" ht="15" x14ac:dyDescent="0.2">
      <c r="A61" s="1"/>
      <c r="B61" s="2"/>
      <c r="C61" s="1"/>
      <c r="D61" s="2"/>
      <c r="E61" s="19"/>
      <c r="F61" s="8"/>
      <c r="G61" s="8"/>
      <c r="H61" s="8"/>
      <c r="I61" s="8"/>
      <c r="J61" s="8"/>
    </row>
    <row r="62" spans="1:11" ht="15.75" x14ac:dyDescent="0.25">
      <c r="A62" s="1"/>
      <c r="B62" s="2"/>
      <c r="C62" s="1"/>
      <c r="D62" s="2"/>
      <c r="E62" s="19"/>
      <c r="F62" s="8"/>
      <c r="G62" s="8"/>
      <c r="H62" s="8"/>
      <c r="I62" s="21"/>
      <c r="J62" s="8"/>
      <c r="K62" s="23"/>
    </row>
    <row r="63" spans="1:11" ht="15" x14ac:dyDescent="0.2">
      <c r="A63" s="1"/>
      <c r="B63" s="3"/>
      <c r="C63" s="16"/>
      <c r="D63" s="3"/>
      <c r="E63" s="20"/>
      <c r="F63" s="9"/>
      <c r="G63" s="9"/>
      <c r="H63" s="59"/>
      <c r="I63" s="59"/>
      <c r="J63" s="59"/>
    </row>
    <row r="64" spans="1:11" ht="15" x14ac:dyDescent="0.2">
      <c r="A64" s="1"/>
      <c r="B64" s="3"/>
      <c r="C64" s="16"/>
      <c r="D64" s="3"/>
      <c r="E64" s="20"/>
      <c r="F64" s="9"/>
      <c r="G64" s="9"/>
      <c r="H64" s="60"/>
      <c r="I64" s="60"/>
      <c r="J64" s="60"/>
    </row>
    <row r="65" spans="1:10" ht="15" x14ac:dyDescent="0.2">
      <c r="A65" s="1"/>
      <c r="B65" s="3"/>
      <c r="C65" s="16"/>
      <c r="D65" s="3"/>
      <c r="E65" s="20"/>
      <c r="F65" s="9"/>
      <c r="G65" s="9"/>
      <c r="H65" s="9"/>
      <c r="I65" s="9"/>
      <c r="J65" s="9"/>
    </row>
    <row r="66" spans="1:10" ht="15" x14ac:dyDescent="0.2">
      <c r="A66" s="1"/>
      <c r="B66" s="3"/>
      <c r="C66" s="16"/>
      <c r="D66" s="3"/>
      <c r="E66" s="20"/>
      <c r="F66" s="9"/>
      <c r="G66" s="9"/>
      <c r="H66" s="9"/>
      <c r="I66" s="9"/>
      <c r="J66" s="9"/>
    </row>
  </sheetData>
  <mergeCells count="3">
    <mergeCell ref="A3:J3"/>
    <mergeCell ref="H63:J63"/>
    <mergeCell ref="H64:J6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3" fitToHeight="5" orientation="portrait" r:id="rId1"/>
  <headerFooter alignWithMargins="0">
    <oddFooter>&amp;CStrona 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 mat. jednoraz dla dostawców</vt:lpstr>
      <vt:lpstr>' mat. jednoraz dla dostawców'!Tytuły_wydruku</vt:lpstr>
    </vt:vector>
  </TitlesOfParts>
  <Company>PL WAT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</dc:creator>
  <cp:lastModifiedBy>Joanna Jeleniewicz</cp:lastModifiedBy>
  <cp:lastPrinted>2025-03-12T08:08:07Z</cp:lastPrinted>
  <dcterms:created xsi:type="dcterms:W3CDTF">2002-03-04T08:30:13Z</dcterms:created>
  <dcterms:modified xsi:type="dcterms:W3CDTF">2025-03-12T08:08:11Z</dcterms:modified>
</cp:coreProperties>
</file>