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J-90\BZP\Wspólne\EWELINA\2024\13 BZP_2710_63_2024_ECS_Dosta_środ_czyst_(chemicz)_dla_Dom_stud\6 Platforma\"/>
    </mc:Choice>
  </mc:AlternateContent>
  <xr:revisionPtr revIDLastSave="0" documentId="13_ncr:1_{BB7B7844-FA01-404F-9392-1B9B103BAFA1}" xr6:coauthVersionLast="47" xr6:coauthVersionMax="47" xr10:uidLastSave="{00000000-0000-0000-0000-000000000000}"/>
  <bookViews>
    <workbookView xWindow="-28920" yWindow="-120" windowWidth="29040" windowHeight="1584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 l="1"/>
  <c r="I40" i="1" l="1"/>
  <c r="I11" i="1"/>
  <c r="I12" i="1"/>
  <c r="I13" i="1"/>
  <c r="I14" i="1"/>
  <c r="I16" i="1"/>
  <c r="I18" i="1"/>
  <c r="I20" i="1"/>
  <c r="I19" i="1"/>
  <c r="I17" i="1"/>
  <c r="I21" i="1"/>
  <c r="I15" i="1"/>
  <c r="I22" i="1"/>
  <c r="I24" i="1"/>
  <c r="I25" i="1"/>
  <c r="I33" i="1"/>
  <c r="I36" i="1"/>
  <c r="I26" i="1"/>
  <c r="I27" i="1"/>
  <c r="I31" i="1"/>
  <c r="I34" i="1"/>
  <c r="I38" i="1"/>
  <c r="I35" i="1"/>
  <c r="I30" i="1"/>
  <c r="I29" i="1"/>
  <c r="I9" i="1"/>
  <c r="I41" i="1"/>
  <c r="I32" i="1"/>
  <c r="I23" i="1"/>
  <c r="I28" i="1"/>
  <c r="I43" i="1"/>
  <c r="I42" i="1"/>
  <c r="I39" i="1"/>
  <c r="I10" i="1"/>
</calcChain>
</file>

<file path=xl/sharedStrings.xml><?xml version="1.0" encoding="utf-8"?>
<sst xmlns="http://schemas.openxmlformats.org/spreadsheetml/2006/main" count="127" uniqueCount="86">
  <si>
    <t>L.p.</t>
  </si>
  <si>
    <t>J.m.</t>
  </si>
  <si>
    <t>szt.</t>
  </si>
  <si>
    <t>op.</t>
  </si>
  <si>
    <t>DS. Kredka</t>
  </si>
  <si>
    <t>DS. XX-latka</t>
  </si>
  <si>
    <t xml:space="preserve">DS. Słowianka </t>
  </si>
  <si>
    <t>DS. Parawanowiec</t>
  </si>
  <si>
    <t>DS. Ołówek</t>
  </si>
  <si>
    <t>Opis przedmiotu zamówienia</t>
  </si>
  <si>
    <t>szacunkowa ilość na okres 12 miesięcy</t>
  </si>
  <si>
    <t>Uwagi - przykładowe propozycje</t>
  </si>
  <si>
    <t>Żelowe krążki zapachowe do toalety, utrzymujące czystość WC, perfumowane, co najmniej 10 dawek w jednym akplikatorze. Skład produktu: &gt;30% anionowe środki powierzchniowo czynne, 5-15% niejonowe środki powierzchniowo czynne, kompozycja zapachowa</t>
  </si>
  <si>
    <t>VAT</t>
  </si>
  <si>
    <t>Zawieszka zapachowa WC w postaci co najmniej czterech aktywnych, kolorowych kulek umieszczonych w koszyku dopasowujacym się do kształtu muszli klozetowej; co najmniej 50g</t>
  </si>
  <si>
    <t>Mydło luksusowe perfumowane o zapachu kwiatowym/cytrusowym, hotelowe okrągłe w opakowaniu nieprzeźroczystym reprezentacyjnym; co najmniej 15g</t>
  </si>
  <si>
    <t>Koncentrat na bazie kwasu metanosulfonowego do codziennego mycia i pielęgnacji urządzeń sanitarnych: muszli klozetowych, pisuarów, bidetów w postaci żelu. Środek do wszelkich powierzchni ceramicznych i nieemaliowanych, opakowanie: 1l</t>
  </si>
  <si>
    <t>Mydło w płynie przeznaczone do codziennego użytku o neutralnym pH, nie powodujące żadnego działania drażniącego; antybakteryjne, posiadające właściwości nawilżające i natłuszczające skorę dłoni, opakowanie 5l (zapas). Bez SLS'ów, syntetycznych emulgatorów, silikonów i parabenów oraz sztucznych barwników, bezzapachowe</t>
  </si>
  <si>
    <t>Płyn czyszczący przeznaczony do codziennej pielęgnacji powierzchni ze stali nierdzewnej, błyszczącej i chromowanej. Skutecznie usuwający zabrudzenia, ślady palców, zacieki z wody i tłuste plamy. Nie rysujący czyszczonej powierzchni; opakowanie 1l; w składzie m.in. kwas fosforowy(V) &lt;8, kwas cytrynowy jednowodny &lt;4, kwas amidosulfonowy &lt;2</t>
  </si>
  <si>
    <t>Płyn do mycia naczyń z wysoką zdolnością do emulgowania tłuszczów. Możliwość mycia naczyń zarówno w ciepłej, jaki zimnej wodzie, nie pozostawiajacy zacieków na umytych powierzchniach, nadający im połysk. Możliwość używania płynu do mycia i czyszczenia wszelkiego typu powierzchni, opakowanie: co najmniej 450ml; w składzie m.in. 5-15% Anionic Surfactants &lt;5% Non-Ionic Surfactants, Methylisothiazolinone, Phenoxyethanol.</t>
  </si>
  <si>
    <t>Preparat w aerozolu (gotowy do użycia) do zwalczania owadów latających. Działający na muchy, komary, mole i muszki owocowe. Zawierający nowoczesne substancje aktywne, które błyskawicznie działają na zasadzie efektu "knock down", opakowanie: co najmniej 250ml</t>
  </si>
  <si>
    <t>Środek do czyszczenia ekranów w sprayu. Preparat gotowy do użycia, myjący, dedykowany do wyświetlaczy elektronicznych. Skutecznie usuwający z powierzchni gładkich i porowatych ślady rąk, tłuste plamy, brud i kurz. Środek nie zawierający rozpuszczalników mogących uszkodzić powierzchnię ekranu i nie powodujący matowienia powierzchni. Preparat szybko schnący, nie pozostawiający smug, posiadający przyjemny zapach. Preparat przeznaczony do czyszczenia wyświetlaczy elektronicznych, ekranów dotykowych, ekranów ciekłokrystalicznych, plazmowych, LCD, obudów sprzętu elektronicznego itd., opakowanie: 1l</t>
  </si>
  <si>
    <t>Środek przeznaczony do czyszczenia tłustych zabrudzeń z powierzchni typu: posadzki betonowe, PCV, kamień naturalny i sztuczny, kafle, itp. Skoncentrowany preparat rozpuszczający stare zanieczyszczenia olejowo-tłuszczowe pochodzenia zwierzęcego, roślinnego, ropopochodne i wielowarstwowe powłoki brudu, usuwający zabrudzenia kuchenne i przemysłowe. Środek przystosowany do mycia ręcznego i maszynowego, opakowanie: 1l</t>
  </si>
  <si>
    <t>Środek przeznaczony do mycia i nabłyszczania stali nierdzewnej. Preparat o właściwościach czyszcząco-nabłyszczający do stali nierdzewnej, charakteryzujący się łatwością rozprowadzania oraz krótkim czasem odparowania. Usuwajacy brud, zacieki oraz ślady po palcach. Nie pozostawiający zarysowań, smug, i tłustych plam, nadający naturalny połysk. Preparat dedykowany do czyszczenia i konserwacji wykonanych ze stali nierdzewnej balustrad, poręczy, podestów, parapetów, listew ochronnych, odbojnic, klamek, zewnętrznej oraz wewnętrznej zabudowy wind, obudów urządzeń (np. zmywarek), mebli, okapów kuchennych itp.; opakowanie: 1l</t>
  </si>
  <si>
    <t>Preparat w żelu do udrażniania kanalizacji w kuchni i łazience, usuwający zatory stałe i organiczne typu: włosy, papier, watę, tłuszcze czy odpadki kuchenne z odpływu, opakowanie: 1l</t>
  </si>
  <si>
    <t>Kapsułki przeznaczone do zmywarek zawierające funkcję nabłyszczacza oraz soli. Działające również w niskich temperaturach (już w 45°C), szybko rozpuszczające się, przeznaczone do: talerzy, szklanek, kubków, butelek, sztućców, garnków i patelni. Ilość w opakowaniu co najmniej 45 kapsułek</t>
  </si>
  <si>
    <t xml:space="preserve">Żel do mycia glazury ściennej i podłogowej w łazienkach, zawiera kwas solny opakowanie: 1l  </t>
  </si>
  <si>
    <t>Zawieszka zapachowa WC w koszyku dopasowujacym się do kształtu muszli klozetowej, utrzymująca toaletę w czystości i świeżości, pomagająca zapobiegać osadzaniu się kamienia, co najmniej 40g. Preparat zawierający fosforany i węglowodory aromatyczne</t>
  </si>
  <si>
    <t>Mleczko do czyszczenia kuchni i łazienek. Skutecznie usuwa tłuszcz i plamy, nie rysuje powierzchni. Delikatne dla wszystkich zmywalnych powierzchni, również dla emalii, stali nierdzewnej i tworzyw szklano-ceramicznych. Stosowane również do czyszczenia kuchenek, zlewów, wanien, kafelków, terakoty, opakowanie co najmniej 500ml. Preparat zawierający m.in. linalod, hexyl i phenoxyethanil. 5-15% anionowe środki powierzchniowo czynne</t>
  </si>
  <si>
    <t>Preparat w żelu do mycia glazury ściennej i podłogowej w łazienkach. Preparat silnie skoncentrowany i zagęszczony przeznaczony do usuwania rdzy oraz uciążliwych osadów z kamienia, czy śladów mydła, opakowanie: 1l</t>
  </si>
  <si>
    <t>Środek w sprayu przeznaczony do czyszczenia do mycia grilli, piekarników, blach piekarniczych jak również kominków, szyb kominkowych. Posiadajacy wysokie pH oraz specjalnie dobrane rozpuszczalniki organiczne działające skutecznie, bez trudu usuwające najtrwalsze przypalenia, zapieczony tłuszcz oraz zadymienia z czyszczonych powierzchni, opakowanie: co najmniej 500ml</t>
  </si>
  <si>
    <t>Płyn do codziennego mycia i pielęgnacji wszelkich posadzek, zabezpieczonych i niezabezpieczonych warstwami polimerowymi typu: panele podłogowe, parkiet, linoleum, PCV, płytki ceramiczne, guma, beton, marmur. Preparat na bazie polimerów, posiadający właściwości myjące, antypoślizgowe i delikatnie nabłyszczające. Zalecany do stosowania na posadzkach w holach, korytarzach i na obiektach sportowych, opakowanie: co najmniej 750ml; pH: 8,5</t>
  </si>
  <si>
    <t>Płyn do mycia szyb i luster oraz innych powierzchni szklanych i wosokopołyskowych (glazura, szkliwione gresowe płytki). Usuwający osady z tłuszczu oraz uporczywy brud. Nie pozostawiający smug ani pary; opakowanie 1l z rozpylaczem; pH: 5-7</t>
  </si>
  <si>
    <t>Płyn do WC, silnie aktywny, zagęszczony preparat czyszcząco-dezynfekujący, zapewniający kompleksową ochronę. Usuwający i zabezpieczający przed powstawaniem kamienia oraz wszelkiego rodzaju zabrudzeniami i zanieczyszczeniami typu: bakterie, wirusy i grzyby. Posiadajacy również właściwości wybielające. Nadający się do dezynfekcji innych powierzchni, w tym wlotów wanien i umywalek; opakowanie: 1l; w składzie m.in: &lt;5% zwiazki wybielajace na bazie chloru, niejonowe środki powierzchniowo czynne, kompozycja zapachowa, mydło</t>
  </si>
  <si>
    <t>Płyn do zmywania wszystkich środków nabłyszczających (tzw. nabłyszczaczy). Preparat przeznaczony do mycia, czyszczenia i uwania starych warstw polimerowych po środkach nabłyszczających. Środek nadający się do różnych powierzchni, takich jak linoleum, panele, podłogi drewniane, kamień i terakota; opakowanie: co najmniej 500ml; w składzie m.in. 5%&lt; anionowe środki powierzchniowo czynne</t>
  </si>
  <si>
    <t>Płyn przeznaczony do mycia i pielęgnacji paneli podłogowych i ściennych oraz powierzchni drewnianych, o dużej wydajności, skutecznie usuwający silne zabrudzenia, pozostawiający połysk i przyjemny zapach na czyszczonych powierzchniach, opakowanie: co najmniej 750ml</t>
  </si>
  <si>
    <t>Preparat przeznaczony do odgrzybiania. Stosowany do likwidacji pleśni na ścianach, w szczelinach, w fugach między kafelkami, koło wanien, umywalek, na meblach kuchennych, oknach, drzwiach itp. Preparat skuteczny przeciw grzybom, glonom i mchom o właściwościach bakteriobójczych; opakowanie: co najmniej 500ml; w składzie m.in. 5% związki wybielające na bazie chloru podchloryn sodu, niejonowe środki powierzchniowo czynne</t>
  </si>
  <si>
    <t xml:space="preserve">Preparat do ochrony i nabłyszczania powierzchni z kamienia. Przeznaczony do łazienek, kuchni i innych pomieszczeń wyłożonych terakotą oraz kamieniem. Czyści powierzchnie z marmuru, granitu oraz kamienia syntetycznego (konglomeratu). Środek chroniący przed uszkodzeniami mechanicznymi, polimerowo – woskowy tworzący na powierzchni powłokę o wysokim połysku (nabłyszczający), nie podnoszący właściwości poślizgowych powierzchni; opakowanie: co najmniej 750ml </t>
  </si>
  <si>
    <t>Preparat do ochrony i nabłyszczania PCV i linoleum. Środek oparty na wodorozpuszczalnych polimerach i emulsjach woskowych, tworzący powłokę o wysokim połysku (nabłyszczający), zabezpieczający podłogę przed uszkodzeniami, zabrudzeniami, o właściwościach antypoślizgowych, opakowanie: co najmniej 750ml; w składzie m.in. masa poreakcyjna 5-chloro-2-metylo-2H-izotiazol-3-onu i 2-metylo-2H-izotiazol-3-onu (3:1)</t>
  </si>
  <si>
    <t>Preparat do mebli drewnianych w postaci aerozolu, klasyczny, nadający połysk i przywracający wygląd większości powierzchni. Usuwający kurz i odciski palców, tworzący błyszczącą warstwę ochronną bez pozostawiania woskowej powłoki, skład: &lt;5% niejonowe środki powierzchniowo czynne, 5-15% węglowodory alifatyczne kompozycja zapachow, 2-Bromo-2-nitropropane-1,3-diolo; opakowanie: co najmniej 250ml.</t>
  </si>
  <si>
    <t>Preparat w sprayu do zmywania graffitii. Gotowy do użycia środek, silnie i szybko działający, do usuwania bardzo trudnych zabrudzeń różnego pochodzenia jak: pozostałości po kleju, śladów po gumie i kauczuku, sadzy, tuszu, napisów graffiti. Stosowany na wszelkich powierzchniach odpornych na działanie rozpuszczalników; opakowanie: co najmniej 750ml; pH 6</t>
  </si>
  <si>
    <t>Specjalistyczny środek do mycia i pielęgnacji parkietów oraz innych powierzchni drewnianych. Preparat łatwo i bezpiecznie usuwający z drewnianych powierzchni brud, chroniący czyszczone powierzchnie, przedłużający ich trwałość oraz pozwalający na wydobycie koloru i blasku z czyszczonych powierzchni, opakowanie: co najmniej 750ml</t>
  </si>
  <si>
    <t>Środek do ochrony i nabłyszczania drewna i parkietu. Produkt zawierający związki polimerowe tworzące wartwę nadającą podłodze blask, chroniące drewnianą powierzchnię przed zarysowaniami oraz szkodliwymi działaniami wody. Preparat o właściwościach: nabłyszczających, odświeżających bez konieczności polerowania; zabezpieczających podłogi przed uszkodzeniami mechanicznymi; tworzący antypoślizgową powłokę i zwiększający bezpieczeństwo użytkowania podłogi, opakowanie: co najmniej 750ml; w składzie m.in.: masa poreakcyjna 5-chloro-2-metylo-2H-izotiazol-3-onu i 2-metylo-2H-izotiazol-3-onu (3:1)</t>
  </si>
  <si>
    <t>Żel do czyszczenia łazienek. Preparat przeznaczony do usuwania kamienia, rdzy i innych zanieczyszczeń z umywalek, muszli, płytek ceramicznych. Preparat o gęstej formule żelu i przedłużonym czasie działania, zawierajacy nie mniej niż 5 %: niejonowych środków powierzchniowo czynnych, anoniowych środków powierzchniowo czynnych, substancję dezynfekującą, kompozycję zapachową, DMDM Hydantoin; opakowanie: co najmniej 500g</t>
  </si>
  <si>
    <t xml:space="preserve">Preparat w granulkach do udrażniania rur i syfonów we wszelkiego rodzaju instalacjach kanalizacyjnych. Usuwający zatory stałe i organiczne typu: włosy, papier, watę, tłuszcze czy odpadki kuchenne; skład na bazie wodorotlenku sodu; opakowanie: co najmniej 800 g </t>
  </si>
  <si>
    <t>Płyn w sprayu przeznaczony do czyszczenia kabin prysznicowych wykonanych ze szkła i tworzyw sztucznych. Preparat usuwający osady z mydła, płynów kąpielowych, kamienia oraz tłustych plam, opakowanie: 1l; w składzie m.in. &lt;5% anionowe środki powierzchniowo czynne, kompozycja zapachowa</t>
  </si>
  <si>
    <t>Płyn uniwersalny przeznaczony do szerokiego stosowania zawierający sodę. Preparat przeznaczony do mycia powierzchni różnych typu: podłogi, parapety, doniczki itd. Pomagający usunąć uporczywe zabrudzenia; opakowanie: 1l; w składzie m.in.: &lt;5% anionowe środki powierzchniowo czynne, &lt;5% niejonowe środki powierzchniowo czynne, kompozycja zapachowa (Benzyl Salicylate, Citronellol, Coumarin, Geraniol, Hexyl Cinnamal, Hydroxyisohexyl 3-Cyclohexene Carboxaldehyde, Linalool, Alpha-Isomethyl Ionone), środek konserwujący (Methylchloroisothiazolinone, Methylisothiazolinone).</t>
  </si>
  <si>
    <t>Odkamieniacz przeznaczony do usuwania kamienia w czajnikach tradycyjnych i elektrycznych oraz w ekspresach do kawy, pakowany w saszetkach po co najmniej 50g</t>
  </si>
  <si>
    <t>Opis przedmiotu zamówienia/Arkusz kalkulacyjny</t>
  </si>
  <si>
    <t>Załącznik nr 3 do SWZ</t>
  </si>
  <si>
    <t>Sukcesywna „Dostawa środków czystości (chemicznych) dla potrzeb Domów Studenckich Uniwersytetu Wrocławskiego</t>
  </si>
  <si>
    <r>
      <t xml:space="preserve">szt. </t>
    </r>
    <r>
      <rPr>
        <sz val="8"/>
        <color rgb="FF000000"/>
        <rFont val="Verdana"/>
        <family val="2"/>
        <charset val="238"/>
      </rPr>
      <t>op.</t>
    </r>
    <r>
      <rPr>
        <strike/>
        <sz val="8"/>
        <color indexed="8"/>
        <rFont val="Verdana"/>
        <family val="2"/>
        <charset val="238"/>
      </rPr>
      <t xml:space="preserve"> </t>
    </r>
  </si>
  <si>
    <t>np. Finish lub równoważny</t>
  </si>
  <si>
    <t>np. Dolphin Sani Acid lub równoważny</t>
  </si>
  <si>
    <t>np. Cif lub równoważny</t>
  </si>
  <si>
    <t>np. Mydełko hotelowe Grey Soap okrągłe lub równoważny</t>
  </si>
  <si>
    <t>np. Biały Jeleń lub równoważny</t>
  </si>
  <si>
    <t>np. Kamix lub równoważny</t>
  </si>
  <si>
    <t>np. Sidolux lub równoważny</t>
  </si>
  <si>
    <t>np. Clinex Gastro Steel lub równoważny</t>
  </si>
  <si>
    <t>np. Fairy lub równoważny</t>
  </si>
  <si>
    <t>np. Swish Glass Clean lub równoważny</t>
  </si>
  <si>
    <t>np. Domestos lub równoważny</t>
  </si>
  <si>
    <t>np. Cleanlux lub równoważny</t>
  </si>
  <si>
    <t>np. Sidolux  lub równoważny</t>
  </si>
  <si>
    <t xml:space="preserve">np. Sidolux lub równoważny </t>
  </si>
  <si>
    <t>np. Tenzi lub równoważny</t>
  </si>
  <si>
    <t>np. Savo lub równoważny</t>
  </si>
  <si>
    <t>np. Bross lub równoważny</t>
  </si>
  <si>
    <t>np. Pronto lub równoważny</t>
  </si>
  <si>
    <t>np. Kret lub równoważny</t>
  </si>
  <si>
    <t>np. Dolphin Strong Cleaner lub równoważny</t>
  </si>
  <si>
    <t>np. Roko kamien i rdza lub równoważny</t>
  </si>
  <si>
    <t>np. Clinex lub równoważny</t>
  </si>
  <si>
    <t>np. Clinex Shine Steel lub równoważny</t>
  </si>
  <si>
    <t>np. DIX lub równoważny</t>
  </si>
  <si>
    <t>np. Bref lub równoważny</t>
  </si>
  <si>
    <t>np. Tytan lub równoważny</t>
  </si>
  <si>
    <t>np. Bain lub równoważny</t>
  </si>
  <si>
    <t>np. Bref - done lub równoważny</t>
  </si>
  <si>
    <t xml:space="preserve"> cena jednostkowa netto</t>
  </si>
  <si>
    <t>wartość netto (kolumna 9 x 11)</t>
  </si>
  <si>
    <t>Suma wartości netto dla stawki…...%</t>
  </si>
  <si>
    <t>Kwota VAT dla stawki…......%</t>
  </si>
  <si>
    <t xml:space="preserve">Cena oferowana (brutto), która należy podać do Formularza ofertowego (liczona jako suma wartości netto oraz kwot VAT) </t>
  </si>
  <si>
    <t>WYKONAWCA ZOBOWIĄZANY JEST WYPEŁNIĆ KAŻDĄ POZYCJĘ NINIEJSZEGO ZAŁĄCZNIKA ZAZNACZONĄ TYM KOLOREM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</si>
</sst>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zcionka tekstu podstawowego"/>
      <family val="2"/>
      <charset val="238"/>
    </font>
    <font>
      <sz val="8"/>
      <color indexed="8"/>
      <name val="Verdana"/>
      <family val="2"/>
      <charset val="238"/>
    </font>
    <font>
      <sz val="8"/>
      <name val="Verdana"/>
      <family val="2"/>
      <charset val="238"/>
    </font>
    <font>
      <sz val="10"/>
      <color theme="1"/>
      <name val="Czcionka tekstu podstawowego"/>
      <family val="2"/>
      <charset val="238"/>
    </font>
    <font>
      <sz val="8"/>
      <color theme="1"/>
      <name val="Czcionka tekstu podstawowego"/>
      <family val="2"/>
      <charset val="238"/>
    </font>
    <font>
      <sz val="10"/>
      <color theme="1"/>
      <name val="Times New Roman"/>
      <family val="1"/>
      <charset val="238"/>
    </font>
    <font>
      <sz val="8"/>
      <color theme="1"/>
      <name val="Verdana"/>
      <family val="2"/>
      <charset val="238"/>
    </font>
    <font>
      <sz val="8"/>
      <color theme="1"/>
      <name val="Times New Roman"/>
      <family val="1"/>
      <charset val="238"/>
    </font>
    <font>
      <b/>
      <sz val="10"/>
      <color theme="1"/>
      <name val="Czcionka tekstu podstawowego"/>
      <family val="2"/>
      <charset val="238"/>
    </font>
    <font>
      <b/>
      <sz val="8"/>
      <color theme="1"/>
      <name val="Verdana"/>
      <family val="2"/>
      <charset val="238"/>
    </font>
    <font>
      <b/>
      <sz val="8"/>
      <color rgb="FFFF0000"/>
      <name val="Verdana"/>
      <family val="2"/>
      <charset val="238"/>
    </font>
    <font>
      <sz val="9"/>
      <color theme="1"/>
      <name val="Verdana"/>
      <family val="2"/>
      <charset val="238"/>
    </font>
    <font>
      <b/>
      <sz val="9"/>
      <color theme="1"/>
      <name val="Verdana"/>
      <family val="2"/>
      <charset val="238"/>
    </font>
    <font>
      <strike/>
      <sz val="8"/>
      <color indexed="8"/>
      <name val="Verdana"/>
      <family val="2"/>
      <charset val="238"/>
    </font>
    <font>
      <sz val="8"/>
      <color rgb="FF000000"/>
      <name val="Verdana"/>
      <family val="2"/>
      <charset val="238"/>
    </font>
    <font>
      <sz val="9"/>
      <name val="Verdana"/>
      <family val="2"/>
      <charset val="238"/>
    </font>
    <font>
      <b/>
      <sz val="11"/>
      <color theme="1"/>
      <name val="Czcionka tekstu podstawowego"/>
      <family val="2"/>
      <charset val="238"/>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3" fillId="0" borderId="0" xfId="0" applyFont="1"/>
    <xf numFmtId="0" fontId="4" fillId="0" borderId="0" xfId="0" applyFont="1" applyAlignment="1">
      <alignment vertical="center"/>
    </xf>
    <xf numFmtId="0" fontId="5" fillId="0" borderId="0" xfId="0" applyFont="1" applyAlignment="1">
      <alignment horizontal="center" vertical="center"/>
    </xf>
    <xf numFmtId="0" fontId="0" fillId="2" borderId="0" xfId="0" applyFill="1"/>
    <xf numFmtId="0" fontId="4" fillId="0" borderId="0" xfId="0" applyFont="1"/>
    <xf numFmtId="0" fontId="7" fillId="0" borderId="0" xfId="0" applyFont="1"/>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6" fillId="0" borderId="0" xfId="0" applyFont="1"/>
    <xf numFmtId="0" fontId="6" fillId="0" borderId="0" xfId="0" applyFont="1" applyAlignment="1">
      <alignment horizontal="center" vertical="center"/>
    </xf>
    <xf numFmtId="0" fontId="1" fillId="3" borderId="7" xfId="0" applyFont="1" applyFill="1" applyBorder="1" applyAlignment="1">
      <alignment horizontal="center" vertical="center"/>
    </xf>
    <xf numFmtId="0" fontId="8" fillId="0" borderId="0" xfId="0" applyFont="1" applyAlignment="1">
      <alignment wrapText="1"/>
    </xf>
    <xf numFmtId="0" fontId="8" fillId="0" borderId="10" xfId="0" applyFont="1" applyBorder="1" applyAlignment="1">
      <alignment wrapText="1"/>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1" fillId="0" borderId="1" xfId="0" applyFont="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1" fillId="0" borderId="2" xfId="0" applyFont="1" applyBorder="1" applyAlignment="1">
      <alignment horizontal="center" vertical="center"/>
    </xf>
    <xf numFmtId="3" fontId="6"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xf>
    <xf numFmtId="3" fontId="6" fillId="2" borderId="6" xfId="0" applyNumberFormat="1" applyFont="1" applyFill="1" applyBorder="1" applyAlignment="1">
      <alignment horizontal="center" vertical="center"/>
    </xf>
    <xf numFmtId="3" fontId="9" fillId="5" borderId="1"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3" fontId="9" fillId="5" borderId="3" xfId="0" applyNumberFormat="1" applyFont="1" applyFill="1" applyBorder="1" applyAlignment="1">
      <alignment horizontal="center" vertical="center"/>
    </xf>
    <xf numFmtId="0" fontId="4" fillId="0" borderId="0" xfId="0" applyFont="1" applyAlignment="1">
      <alignment wrapText="1"/>
    </xf>
    <xf numFmtId="0" fontId="1" fillId="2" borderId="1" xfId="0" applyFont="1" applyFill="1" applyBorder="1" applyAlignment="1">
      <alignment horizontal="center" vertical="center"/>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2"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2" fillId="0" borderId="2" xfId="0" applyFont="1" applyBorder="1" applyAlignment="1">
      <alignment horizontal="left" vertical="center" wrapText="1"/>
    </xf>
    <xf numFmtId="0" fontId="6" fillId="2" borderId="3" xfId="0" applyFont="1" applyFill="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center" vertical="center"/>
    </xf>
    <xf numFmtId="0" fontId="6" fillId="0" borderId="3" xfId="0" applyFont="1" applyBorder="1" applyAlignment="1">
      <alignment horizontal="center" vertical="center" wrapText="1"/>
    </xf>
    <xf numFmtId="2" fontId="6" fillId="6" borderId="1" xfId="0" applyNumberFormat="1" applyFont="1" applyFill="1" applyBorder="1"/>
    <xf numFmtId="0" fontId="8" fillId="0" borderId="0" xfId="0" applyFont="1" applyAlignment="1">
      <alignment vertical="center" wrapText="1"/>
    </xf>
    <xf numFmtId="0" fontId="8" fillId="0" borderId="10" xfId="0" applyFont="1" applyBorder="1" applyAlignment="1">
      <alignment vertical="center" wrapText="1"/>
    </xf>
    <xf numFmtId="0" fontId="1" fillId="0" borderId="8" xfId="0" applyFont="1" applyBorder="1" applyAlignment="1">
      <alignment vertical="center"/>
    </xf>
    <xf numFmtId="0" fontId="3" fillId="0" borderId="0" xfId="0" applyFont="1" applyAlignment="1">
      <alignment vertical="center"/>
    </xf>
    <xf numFmtId="0" fontId="13" fillId="0" borderId="1" xfId="0" applyFont="1" applyBorder="1" applyAlignment="1">
      <alignment horizontal="center" vertical="center" wrapText="1"/>
    </xf>
    <xf numFmtId="0" fontId="1" fillId="4" borderId="9" xfId="0" applyFont="1" applyFill="1" applyBorder="1" applyAlignment="1">
      <alignment vertical="center"/>
    </xf>
    <xf numFmtId="0" fontId="1"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wrapText="1"/>
    </xf>
    <xf numFmtId="2" fontId="2" fillId="4" borderId="5" xfId="0" applyNumberFormat="1" applyFont="1" applyFill="1" applyBorder="1" applyAlignment="1">
      <alignment horizontal="center" vertical="center" wrapText="1"/>
    </xf>
    <xf numFmtId="2" fontId="2" fillId="4" borderId="11" xfId="0" applyNumberFormat="1" applyFont="1" applyFill="1" applyBorder="1" applyAlignment="1">
      <alignment horizontal="center" vertical="center" wrapText="1"/>
    </xf>
    <xf numFmtId="2" fontId="6" fillId="6" borderId="1" xfId="0" applyNumberFormat="1" applyFont="1" applyFill="1" applyBorder="1" applyAlignment="1">
      <alignment horizontal="center" wrapText="1"/>
    </xf>
    <xf numFmtId="9" fontId="6" fillId="0" borderId="1" xfId="0" applyNumberFormat="1" applyFont="1" applyBorder="1" applyAlignment="1">
      <alignment horizontal="center" vertical="center"/>
    </xf>
    <xf numFmtId="9" fontId="6" fillId="7"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2" fontId="6" fillId="6" borderId="2" xfId="0" applyNumberFormat="1" applyFont="1" applyFill="1" applyBorder="1"/>
    <xf numFmtId="9" fontId="6" fillId="0" borderId="2" xfId="0" applyNumberFormat="1" applyFont="1" applyBorder="1" applyAlignment="1">
      <alignment horizontal="center" vertical="center"/>
    </xf>
    <xf numFmtId="0" fontId="10" fillId="0" borderId="0" xfId="0" applyFont="1"/>
    <xf numFmtId="2" fontId="10" fillId="0" borderId="0" xfId="0" applyNumberFormat="1" applyFont="1" applyAlignment="1">
      <alignment horizontal="right"/>
    </xf>
    <xf numFmtId="2" fontId="6" fillId="6" borderId="6" xfId="0" applyNumberFormat="1" applyFont="1" applyFill="1" applyBorder="1"/>
    <xf numFmtId="0" fontId="0" fillId="6" borderId="13" xfId="0" applyFill="1" applyBorder="1"/>
    <xf numFmtId="0" fontId="9" fillId="6" borderId="6" xfId="0" applyFont="1" applyFill="1" applyBorder="1" applyAlignment="1">
      <alignment horizontal="center"/>
    </xf>
    <xf numFmtId="0" fontId="16" fillId="6" borderId="12" xfId="0" applyFont="1" applyFill="1" applyBorder="1" applyAlignment="1">
      <alignment horizontal="center"/>
    </xf>
    <xf numFmtId="0" fontId="16" fillId="0" borderId="12" xfId="0" applyFont="1" applyBorder="1"/>
    <xf numFmtId="0" fontId="16" fillId="0" borderId="13" xfId="0" applyFont="1" applyBorder="1"/>
    <xf numFmtId="0" fontId="15" fillId="2" borderId="6" xfId="0" applyFont="1" applyFill="1" applyBorder="1" applyAlignment="1">
      <alignment horizontal="right" vertical="center" wrapText="1"/>
    </xf>
    <xf numFmtId="0" fontId="15" fillId="2" borderId="12" xfId="0" applyFont="1" applyFill="1" applyBorder="1" applyAlignment="1">
      <alignment horizontal="right" vertical="center" wrapText="1"/>
    </xf>
    <xf numFmtId="0" fontId="0" fillId="0" borderId="12" xfId="0" applyBorder="1"/>
    <xf numFmtId="0" fontId="0" fillId="0" borderId="13" xfId="0" applyBorder="1"/>
    <xf numFmtId="0" fontId="2" fillId="2" borderId="6" xfId="0" applyFont="1" applyFill="1" applyBorder="1" applyAlignment="1">
      <alignment horizontal="right" vertical="center" wrapText="1"/>
    </xf>
    <xf numFmtId="0" fontId="0" fillId="0" borderId="12" xfId="0" applyBorder="1" applyAlignment="1">
      <alignment horizontal="right"/>
    </xf>
    <xf numFmtId="2" fontId="9" fillId="6" borderId="6" xfId="0" applyNumberFormat="1" applyFont="1" applyFill="1" applyBorder="1" applyAlignment="1">
      <alignment horizontal="right"/>
    </xf>
    <xf numFmtId="2" fontId="6" fillId="6" borderId="6" xfId="0" applyNumberFormat="1" applyFont="1" applyFill="1" applyBorder="1" applyAlignment="1">
      <alignment horizontal="right"/>
    </xf>
    <xf numFmtId="0" fontId="6" fillId="0" borderId="0" xfId="0" applyFont="1" applyAlignment="1">
      <alignment horizontal="center"/>
    </xf>
    <xf numFmtId="0" fontId="6" fillId="0" borderId="0" xfId="0" applyFont="1"/>
    <xf numFmtId="0" fontId="9" fillId="0" borderId="0" xfId="0" applyFont="1"/>
    <xf numFmtId="0" fontId="12" fillId="0" borderId="0" xfId="0" applyFont="1" applyAlignment="1">
      <alignment horizontal="center" vertical="center" wrapText="1"/>
    </xf>
    <xf numFmtId="0" fontId="11" fillId="0" borderId="0" xfId="0" applyFont="1" applyAlignment="1">
      <alignment horizont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tabSelected="1" topLeftCell="A40" zoomScale="110" zoomScaleNormal="110" zoomScalePageLayoutView="93" workbookViewId="0">
      <selection activeCell="O44" sqref="O44"/>
    </sheetView>
  </sheetViews>
  <sheetFormatPr defaultRowHeight="14.25"/>
  <cols>
    <col min="1" max="1" width="3.375" style="53" customWidth="1"/>
    <col min="2" max="2" width="40.375" style="46" customWidth="1"/>
    <col min="3" max="3" width="4.125" style="35" bestFit="1" customWidth="1"/>
    <col min="4" max="4" width="10.5" style="4" customWidth="1"/>
    <col min="5" max="5" width="12.25" customWidth="1"/>
    <col min="6" max="6" width="13.75" customWidth="1"/>
    <col min="7" max="7" width="9.25" style="4" customWidth="1"/>
    <col min="8" max="8" width="10.125" style="4" customWidth="1"/>
    <col min="9" max="9" width="13.75" style="3" customWidth="1"/>
    <col min="10" max="10" width="13.375" style="10" customWidth="1"/>
    <col min="11" max="11" width="10.375" customWidth="1"/>
    <col min="12" max="12" width="13.375" customWidth="1"/>
    <col min="13" max="13" width="9" style="47"/>
    <col min="14" max="14" width="12.75" customWidth="1"/>
  </cols>
  <sheetData>
    <row r="1" spans="1:13">
      <c r="A1" s="85"/>
      <c r="B1" s="85"/>
      <c r="C1" s="10"/>
      <c r="D1" s="9"/>
      <c r="E1" s="9"/>
      <c r="F1" s="84"/>
      <c r="G1" s="84"/>
      <c r="H1" s="84"/>
      <c r="I1" s="84"/>
    </row>
    <row r="2" spans="1:13">
      <c r="A2" s="50"/>
      <c r="B2" s="39"/>
      <c r="C2" s="31"/>
      <c r="D2" s="12"/>
      <c r="E2" s="12"/>
      <c r="F2" s="12"/>
      <c r="G2" s="12"/>
      <c r="H2" s="12"/>
      <c r="I2" s="12"/>
    </row>
    <row r="3" spans="1:13">
      <c r="A3" s="50"/>
      <c r="B3" s="39"/>
      <c r="C3" s="31"/>
      <c r="D3" s="12"/>
      <c r="E3" s="12"/>
      <c r="F3" s="12"/>
      <c r="G3" s="12"/>
      <c r="H3" s="12"/>
      <c r="I3" s="12"/>
      <c r="K3" s="88" t="s">
        <v>49</v>
      </c>
      <c r="L3" s="88"/>
    </row>
    <row r="4" spans="1:13">
      <c r="A4" s="86" t="s">
        <v>48</v>
      </c>
      <c r="B4" s="85"/>
      <c r="C4" s="31"/>
      <c r="D4" s="12"/>
      <c r="E4" s="12"/>
      <c r="F4" s="12"/>
      <c r="G4" s="12"/>
      <c r="H4" s="12"/>
      <c r="I4" s="12"/>
    </row>
    <row r="5" spans="1:13">
      <c r="A5" s="50"/>
      <c r="B5" s="39"/>
      <c r="C5" s="87" t="s">
        <v>50</v>
      </c>
      <c r="D5" s="87"/>
      <c r="E5" s="87"/>
      <c r="F5" s="87"/>
      <c r="G5" s="87"/>
      <c r="H5" s="87"/>
      <c r="I5" s="87"/>
      <c r="J5" s="87"/>
      <c r="K5" s="87"/>
      <c r="L5" s="87"/>
    </row>
    <row r="6" spans="1:13" ht="15" thickBot="1">
      <c r="A6" s="51"/>
      <c r="B6" s="40"/>
      <c r="C6" s="32"/>
      <c r="D6" s="13"/>
      <c r="E6" s="13"/>
      <c r="F6" s="13"/>
      <c r="G6" s="13"/>
      <c r="H6" s="13"/>
      <c r="I6" s="12"/>
    </row>
    <row r="7" spans="1:13" s="1" customFormat="1" ht="60.75" customHeight="1" thickBot="1">
      <c r="A7" s="55" t="s">
        <v>0</v>
      </c>
      <c r="B7" s="56" t="s">
        <v>9</v>
      </c>
      <c r="C7" s="56" t="s">
        <v>1</v>
      </c>
      <c r="D7" s="57" t="s">
        <v>5</v>
      </c>
      <c r="E7" s="57" t="s">
        <v>6</v>
      </c>
      <c r="F7" s="57" t="s">
        <v>7</v>
      </c>
      <c r="G7" s="58" t="s">
        <v>8</v>
      </c>
      <c r="H7" s="59" t="s">
        <v>4</v>
      </c>
      <c r="I7" s="56" t="s">
        <v>10</v>
      </c>
      <c r="J7" s="57" t="s">
        <v>11</v>
      </c>
      <c r="K7" s="60" t="s">
        <v>80</v>
      </c>
      <c r="L7" s="61" t="s">
        <v>81</v>
      </c>
      <c r="M7" s="57" t="s">
        <v>13</v>
      </c>
    </row>
    <row r="8" spans="1:13" s="2" customFormat="1" ht="18" customHeight="1">
      <c r="A8" s="11">
        <v>1</v>
      </c>
      <c r="B8" s="7">
        <v>2</v>
      </c>
      <c r="C8" s="7">
        <v>3</v>
      </c>
      <c r="D8" s="7">
        <v>4</v>
      </c>
      <c r="E8" s="7">
        <v>5</v>
      </c>
      <c r="F8" s="7">
        <v>6</v>
      </c>
      <c r="G8" s="7">
        <v>7</v>
      </c>
      <c r="H8" s="8">
        <v>8</v>
      </c>
      <c r="I8" s="7">
        <v>9</v>
      </c>
      <c r="J8" s="7">
        <v>10</v>
      </c>
      <c r="K8" s="7">
        <v>11</v>
      </c>
      <c r="L8" s="7">
        <v>12</v>
      </c>
      <c r="M8" s="7">
        <v>13</v>
      </c>
    </row>
    <row r="9" spans="1:13" s="5" customFormat="1" ht="85.15" customHeight="1">
      <c r="A9" s="52">
        <v>1</v>
      </c>
      <c r="B9" s="41" t="s">
        <v>25</v>
      </c>
      <c r="C9" s="54" t="s">
        <v>51</v>
      </c>
      <c r="D9" s="14">
        <v>0</v>
      </c>
      <c r="E9" s="15">
        <v>0</v>
      </c>
      <c r="F9" s="14">
        <v>0</v>
      </c>
      <c r="G9" s="16">
        <v>5</v>
      </c>
      <c r="H9" s="17">
        <v>0</v>
      </c>
      <c r="I9" s="25">
        <f>SUM(D9:H9)</f>
        <v>5</v>
      </c>
      <c r="J9" s="38" t="s">
        <v>52</v>
      </c>
      <c r="K9" s="49"/>
      <c r="L9" s="62"/>
      <c r="M9" s="63">
        <v>0.23</v>
      </c>
    </row>
    <row r="10" spans="1:13" s="5" customFormat="1" ht="73.150000000000006" customHeight="1">
      <c r="A10" s="52">
        <v>2</v>
      </c>
      <c r="B10" s="41" t="s">
        <v>16</v>
      </c>
      <c r="C10" s="33" t="s">
        <v>2</v>
      </c>
      <c r="D10" s="14">
        <v>0</v>
      </c>
      <c r="E10" s="15">
        <v>0</v>
      </c>
      <c r="F10" s="14">
        <v>0</v>
      </c>
      <c r="G10" s="16">
        <v>70</v>
      </c>
      <c r="H10" s="17">
        <v>50</v>
      </c>
      <c r="I10" s="25">
        <f>SUM(D10:H10)</f>
        <v>120</v>
      </c>
      <c r="J10" s="38" t="s">
        <v>53</v>
      </c>
      <c r="K10" s="49"/>
      <c r="L10" s="62"/>
      <c r="M10" s="63">
        <v>0.23</v>
      </c>
    </row>
    <row r="11" spans="1:13" s="5" customFormat="1" ht="127.9" customHeight="1">
      <c r="A11" s="52">
        <v>3</v>
      </c>
      <c r="B11" s="43" t="s">
        <v>28</v>
      </c>
      <c r="C11" s="33" t="s">
        <v>2</v>
      </c>
      <c r="D11" s="18">
        <v>100</v>
      </c>
      <c r="E11" s="18">
        <v>250</v>
      </c>
      <c r="F11" s="14">
        <v>200</v>
      </c>
      <c r="G11" s="19">
        <v>150</v>
      </c>
      <c r="H11" s="20">
        <v>150</v>
      </c>
      <c r="I11" s="25">
        <f t="shared" ref="I11:I38" si="0">SUM(D11:H11)</f>
        <v>850</v>
      </c>
      <c r="J11" s="38" t="s">
        <v>54</v>
      </c>
      <c r="K11" s="49"/>
      <c r="L11" s="49"/>
      <c r="M11" s="63">
        <v>0.23</v>
      </c>
    </row>
    <row r="12" spans="1:13" s="5" customFormat="1" ht="76.900000000000006" customHeight="1">
      <c r="A12" s="52">
        <v>4</v>
      </c>
      <c r="B12" s="43" t="s">
        <v>15</v>
      </c>
      <c r="C12" s="33" t="s">
        <v>2</v>
      </c>
      <c r="D12" s="14">
        <v>100</v>
      </c>
      <c r="E12" s="14">
        <v>0</v>
      </c>
      <c r="F12" s="14">
        <v>0</v>
      </c>
      <c r="G12" s="19">
        <v>1000</v>
      </c>
      <c r="H12" s="20">
        <v>1200</v>
      </c>
      <c r="I12" s="25">
        <f t="shared" si="0"/>
        <v>2300</v>
      </c>
      <c r="J12" s="38" t="s">
        <v>55</v>
      </c>
      <c r="K12" s="49"/>
      <c r="L12" s="49"/>
      <c r="M12" s="63">
        <v>0.23</v>
      </c>
    </row>
    <row r="13" spans="1:13" s="5" customFormat="1" ht="99" customHeight="1">
      <c r="A13" s="52">
        <v>5</v>
      </c>
      <c r="B13" s="43" t="s">
        <v>17</v>
      </c>
      <c r="C13" s="33" t="s">
        <v>2</v>
      </c>
      <c r="D13" s="18">
        <v>7</v>
      </c>
      <c r="E13" s="18">
        <v>6</v>
      </c>
      <c r="F13" s="14">
        <v>4</v>
      </c>
      <c r="G13" s="19">
        <v>5</v>
      </c>
      <c r="H13" s="20">
        <v>5</v>
      </c>
      <c r="I13" s="25">
        <f t="shared" si="0"/>
        <v>27</v>
      </c>
      <c r="J13" s="38" t="s">
        <v>56</v>
      </c>
      <c r="K13" s="49"/>
      <c r="L13" s="49"/>
      <c r="M13" s="63">
        <v>0.23</v>
      </c>
    </row>
    <row r="14" spans="1:13" s="5" customFormat="1" ht="52.9" customHeight="1">
      <c r="A14" s="52">
        <v>6</v>
      </c>
      <c r="B14" s="41" t="s">
        <v>47</v>
      </c>
      <c r="C14" s="33" t="s">
        <v>2</v>
      </c>
      <c r="D14" s="14">
        <v>0</v>
      </c>
      <c r="E14" s="15">
        <v>0</v>
      </c>
      <c r="F14" s="14">
        <v>0</v>
      </c>
      <c r="G14" s="16">
        <v>50</v>
      </c>
      <c r="H14" s="17">
        <v>30</v>
      </c>
      <c r="I14" s="25">
        <f t="shared" si="0"/>
        <v>80</v>
      </c>
      <c r="J14" s="38" t="s">
        <v>57</v>
      </c>
      <c r="K14" s="49"/>
      <c r="L14" s="49"/>
      <c r="M14" s="63">
        <v>0.23</v>
      </c>
    </row>
    <row r="15" spans="1:13" s="5" customFormat="1" ht="129" customHeight="1">
      <c r="A15" s="52">
        <v>7</v>
      </c>
      <c r="B15" s="41" t="s">
        <v>31</v>
      </c>
      <c r="C15" s="33" t="s">
        <v>2</v>
      </c>
      <c r="D15" s="15">
        <v>180</v>
      </c>
      <c r="E15" s="15">
        <v>0</v>
      </c>
      <c r="F15" s="14">
        <v>0</v>
      </c>
      <c r="G15" s="16">
        <v>200</v>
      </c>
      <c r="H15" s="17">
        <v>200</v>
      </c>
      <c r="I15" s="25">
        <f>SUM(D15:H15)</f>
        <v>580</v>
      </c>
      <c r="J15" s="38" t="s">
        <v>58</v>
      </c>
      <c r="K15" s="49"/>
      <c r="L15" s="49"/>
      <c r="M15" s="63">
        <v>0.23</v>
      </c>
    </row>
    <row r="16" spans="1:13" s="5" customFormat="1" ht="113.45" customHeight="1">
      <c r="A16" s="52">
        <v>8</v>
      </c>
      <c r="B16" s="43" t="s">
        <v>18</v>
      </c>
      <c r="C16" s="33" t="s">
        <v>2</v>
      </c>
      <c r="D16" s="18">
        <v>0</v>
      </c>
      <c r="E16" s="18">
        <v>70</v>
      </c>
      <c r="F16" s="14">
        <v>50</v>
      </c>
      <c r="G16" s="19">
        <v>5</v>
      </c>
      <c r="H16" s="20">
        <v>6</v>
      </c>
      <c r="I16" s="25">
        <f t="shared" si="0"/>
        <v>131</v>
      </c>
      <c r="J16" s="38" t="s">
        <v>59</v>
      </c>
      <c r="K16" s="49"/>
      <c r="L16" s="49"/>
      <c r="M16" s="63">
        <v>0.23</v>
      </c>
    </row>
    <row r="17" spans="1:14" s="5" customFormat="1" ht="129.6" customHeight="1">
      <c r="A17" s="52">
        <v>9</v>
      </c>
      <c r="B17" s="41" t="s">
        <v>19</v>
      </c>
      <c r="C17" s="33" t="s">
        <v>2</v>
      </c>
      <c r="D17" s="14">
        <v>10</v>
      </c>
      <c r="E17" s="15">
        <v>3</v>
      </c>
      <c r="F17" s="14">
        <v>2</v>
      </c>
      <c r="G17" s="16">
        <v>20</v>
      </c>
      <c r="H17" s="17">
        <v>15</v>
      </c>
      <c r="I17" s="25">
        <f>SUM(D17:H17)</f>
        <v>50</v>
      </c>
      <c r="J17" s="38" t="s">
        <v>60</v>
      </c>
      <c r="K17" s="49"/>
      <c r="L17" s="49"/>
      <c r="M17" s="63">
        <v>0.23</v>
      </c>
    </row>
    <row r="18" spans="1:14" s="5" customFormat="1" ht="82.15" customHeight="1">
      <c r="A18" s="52">
        <v>10</v>
      </c>
      <c r="B18" s="43" t="s">
        <v>32</v>
      </c>
      <c r="C18" s="33" t="s">
        <v>2</v>
      </c>
      <c r="D18" s="18">
        <v>60</v>
      </c>
      <c r="E18" s="18">
        <v>100</v>
      </c>
      <c r="F18" s="14">
        <v>50</v>
      </c>
      <c r="G18" s="19">
        <v>80</v>
      </c>
      <c r="H18" s="20">
        <v>140</v>
      </c>
      <c r="I18" s="25">
        <f t="shared" si="0"/>
        <v>430</v>
      </c>
      <c r="J18" s="38" t="s">
        <v>61</v>
      </c>
      <c r="K18" s="49"/>
      <c r="L18" s="49"/>
      <c r="M18" s="63">
        <v>0.23</v>
      </c>
    </row>
    <row r="19" spans="1:14" s="5" customFormat="1" ht="159.6" customHeight="1">
      <c r="A19" s="52">
        <v>11</v>
      </c>
      <c r="B19" s="42" t="s">
        <v>33</v>
      </c>
      <c r="C19" s="34" t="s">
        <v>2</v>
      </c>
      <c r="D19" s="30">
        <v>130</v>
      </c>
      <c r="E19" s="30">
        <v>260</v>
      </c>
      <c r="F19" s="19">
        <v>200</v>
      </c>
      <c r="G19" s="19">
        <v>150</v>
      </c>
      <c r="H19" s="20">
        <v>200</v>
      </c>
      <c r="I19" s="25">
        <f>SUM(D19:H19)</f>
        <v>940</v>
      </c>
      <c r="J19" s="37" t="s">
        <v>62</v>
      </c>
      <c r="K19" s="49"/>
      <c r="L19" s="49"/>
      <c r="M19" s="64">
        <v>0.08</v>
      </c>
      <c r="N19" s="29"/>
    </row>
    <row r="20" spans="1:14" s="5" customFormat="1" ht="115.9" customHeight="1">
      <c r="A20" s="52">
        <v>12</v>
      </c>
      <c r="B20" s="43" t="s">
        <v>34</v>
      </c>
      <c r="C20" s="33" t="s">
        <v>2</v>
      </c>
      <c r="D20" s="18">
        <v>200</v>
      </c>
      <c r="E20" s="18">
        <v>200</v>
      </c>
      <c r="F20" s="14">
        <v>200</v>
      </c>
      <c r="G20" s="19">
        <v>500</v>
      </c>
      <c r="H20" s="20">
        <v>450</v>
      </c>
      <c r="I20" s="25">
        <f t="shared" si="0"/>
        <v>1550</v>
      </c>
      <c r="J20" s="38" t="s">
        <v>63</v>
      </c>
      <c r="K20" s="49"/>
      <c r="L20" s="49"/>
      <c r="M20" s="63">
        <v>0.23</v>
      </c>
    </row>
    <row r="21" spans="1:14" s="5" customFormat="1" ht="85.15" customHeight="1">
      <c r="A21" s="52">
        <v>13</v>
      </c>
      <c r="B21" s="43" t="s">
        <v>35</v>
      </c>
      <c r="C21" s="33" t="s">
        <v>2</v>
      </c>
      <c r="D21" s="18">
        <v>0</v>
      </c>
      <c r="E21" s="18">
        <v>10</v>
      </c>
      <c r="F21" s="14">
        <v>5</v>
      </c>
      <c r="G21" s="19">
        <v>5</v>
      </c>
      <c r="H21" s="20">
        <v>5</v>
      </c>
      <c r="I21" s="25">
        <f t="shared" si="0"/>
        <v>25</v>
      </c>
      <c r="J21" s="38" t="s">
        <v>64</v>
      </c>
      <c r="K21" s="49"/>
      <c r="L21" s="49"/>
      <c r="M21" s="63">
        <v>0.23</v>
      </c>
    </row>
    <row r="22" spans="1:14" s="5" customFormat="1" ht="172.9" customHeight="1">
      <c r="A22" s="52">
        <v>14</v>
      </c>
      <c r="B22" s="43" t="s">
        <v>46</v>
      </c>
      <c r="C22" s="33" t="s">
        <v>2</v>
      </c>
      <c r="D22" s="18">
        <v>180</v>
      </c>
      <c r="E22" s="18">
        <v>350</v>
      </c>
      <c r="F22" s="14">
        <v>250</v>
      </c>
      <c r="G22" s="19">
        <v>150</v>
      </c>
      <c r="H22" s="20">
        <v>200</v>
      </c>
      <c r="I22" s="25">
        <f t="shared" si="0"/>
        <v>1130</v>
      </c>
      <c r="J22" s="38" t="s">
        <v>65</v>
      </c>
      <c r="K22" s="49"/>
      <c r="L22" s="49"/>
      <c r="M22" s="63">
        <v>0.23</v>
      </c>
    </row>
    <row r="23" spans="1:14" s="5" customFormat="1" ht="93.6" customHeight="1">
      <c r="A23" s="52">
        <v>15</v>
      </c>
      <c r="B23" s="43" t="s">
        <v>45</v>
      </c>
      <c r="C23" s="33" t="s">
        <v>2</v>
      </c>
      <c r="D23" s="22">
        <v>0</v>
      </c>
      <c r="E23" s="22">
        <v>70</v>
      </c>
      <c r="F23" s="14">
        <v>50</v>
      </c>
      <c r="G23" s="23">
        <v>0</v>
      </c>
      <c r="H23" s="24">
        <v>0</v>
      </c>
      <c r="I23" s="25">
        <f>SUM(D23:H23)</f>
        <v>120</v>
      </c>
      <c r="J23" s="38" t="s">
        <v>66</v>
      </c>
      <c r="K23" s="49"/>
      <c r="L23" s="49"/>
      <c r="M23" s="63">
        <v>0.23</v>
      </c>
    </row>
    <row r="24" spans="1:14" s="5" customFormat="1" ht="129" customHeight="1">
      <c r="A24" s="52">
        <v>16</v>
      </c>
      <c r="B24" s="43" t="s">
        <v>36</v>
      </c>
      <c r="C24" s="33" t="s">
        <v>2</v>
      </c>
      <c r="D24" s="14">
        <v>20</v>
      </c>
      <c r="E24" s="14">
        <v>30</v>
      </c>
      <c r="F24" s="14">
        <v>20</v>
      </c>
      <c r="G24" s="19">
        <v>30</v>
      </c>
      <c r="H24" s="20">
        <v>30</v>
      </c>
      <c r="I24" s="25">
        <f t="shared" si="0"/>
        <v>130</v>
      </c>
      <c r="J24" s="38" t="s">
        <v>67</v>
      </c>
      <c r="K24" s="49"/>
      <c r="L24" s="49"/>
      <c r="M24" s="63">
        <v>0.23</v>
      </c>
    </row>
    <row r="25" spans="1:14" s="5" customFormat="1" ht="81" customHeight="1">
      <c r="A25" s="52">
        <v>17</v>
      </c>
      <c r="B25" s="43" t="s">
        <v>20</v>
      </c>
      <c r="C25" s="33" t="s">
        <v>2</v>
      </c>
      <c r="D25" s="14">
        <v>0</v>
      </c>
      <c r="E25" s="14">
        <v>10</v>
      </c>
      <c r="F25" s="14">
        <v>10</v>
      </c>
      <c r="G25" s="19">
        <v>10</v>
      </c>
      <c r="H25" s="20">
        <v>10</v>
      </c>
      <c r="I25" s="25">
        <f t="shared" si="0"/>
        <v>40</v>
      </c>
      <c r="J25" s="38" t="s">
        <v>68</v>
      </c>
      <c r="K25" s="49"/>
      <c r="L25" s="49"/>
      <c r="M25" s="63">
        <v>0.23</v>
      </c>
    </row>
    <row r="26" spans="1:14" s="5" customFormat="1" ht="138" customHeight="1">
      <c r="A26" s="52">
        <v>18</v>
      </c>
      <c r="B26" s="43" t="s">
        <v>37</v>
      </c>
      <c r="C26" s="33" t="s">
        <v>2</v>
      </c>
      <c r="D26" s="18">
        <v>100</v>
      </c>
      <c r="E26" s="18">
        <v>0</v>
      </c>
      <c r="F26" s="14">
        <v>0</v>
      </c>
      <c r="G26" s="19">
        <v>150</v>
      </c>
      <c r="H26" s="20">
        <v>220</v>
      </c>
      <c r="I26" s="25">
        <f t="shared" si="0"/>
        <v>470</v>
      </c>
      <c r="J26" s="38" t="s">
        <v>65</v>
      </c>
      <c r="K26" s="49"/>
      <c r="L26" s="49"/>
      <c r="M26" s="63">
        <v>0.23</v>
      </c>
    </row>
    <row r="27" spans="1:14" s="5" customFormat="1" ht="128.44999999999999" customHeight="1">
      <c r="A27" s="52">
        <v>19</v>
      </c>
      <c r="B27" s="43" t="s">
        <v>38</v>
      </c>
      <c r="C27" s="33" t="s">
        <v>2</v>
      </c>
      <c r="D27" s="18">
        <v>100</v>
      </c>
      <c r="E27" s="18">
        <v>100</v>
      </c>
      <c r="F27" s="14">
        <v>80</v>
      </c>
      <c r="G27" s="19">
        <v>200</v>
      </c>
      <c r="H27" s="20">
        <v>200</v>
      </c>
      <c r="I27" s="25">
        <f t="shared" si="0"/>
        <v>680</v>
      </c>
      <c r="J27" s="38" t="s">
        <v>65</v>
      </c>
      <c r="K27" s="49"/>
      <c r="L27" s="49"/>
      <c r="M27" s="63">
        <v>0.23</v>
      </c>
    </row>
    <row r="28" spans="1:14" s="5" customFormat="1" ht="117.6" customHeight="1">
      <c r="A28" s="52">
        <v>20</v>
      </c>
      <c r="B28" s="43" t="s">
        <v>39</v>
      </c>
      <c r="C28" s="33" t="s">
        <v>2</v>
      </c>
      <c r="D28" s="22">
        <v>0</v>
      </c>
      <c r="E28" s="22">
        <v>10</v>
      </c>
      <c r="F28" s="14">
        <v>5</v>
      </c>
      <c r="G28" s="23">
        <v>0</v>
      </c>
      <c r="H28" s="24">
        <v>0</v>
      </c>
      <c r="I28" s="25">
        <f>SUM(D28:H28)</f>
        <v>15</v>
      </c>
      <c r="J28" s="38" t="s">
        <v>69</v>
      </c>
      <c r="K28" s="49"/>
      <c r="L28" s="49"/>
      <c r="M28" s="63">
        <v>0.23</v>
      </c>
    </row>
    <row r="29" spans="1:14" s="5" customFormat="1" ht="79.900000000000006" customHeight="1">
      <c r="A29" s="52">
        <v>21</v>
      </c>
      <c r="B29" s="41" t="s">
        <v>44</v>
      </c>
      <c r="C29" s="33" t="s">
        <v>2</v>
      </c>
      <c r="D29" s="14">
        <v>0</v>
      </c>
      <c r="E29" s="15">
        <v>100</v>
      </c>
      <c r="F29" s="14">
        <v>100</v>
      </c>
      <c r="G29" s="16">
        <v>10</v>
      </c>
      <c r="H29" s="17">
        <v>30</v>
      </c>
      <c r="I29" s="25">
        <f>SUM(D29:H29)</f>
        <v>240</v>
      </c>
      <c r="J29" s="38" t="s">
        <v>70</v>
      </c>
      <c r="K29" s="49"/>
      <c r="L29" s="49"/>
      <c r="M29" s="63">
        <v>0.23</v>
      </c>
    </row>
    <row r="30" spans="1:14" s="5" customFormat="1" ht="57" customHeight="1">
      <c r="A30" s="52">
        <v>22</v>
      </c>
      <c r="B30" s="43" t="s">
        <v>24</v>
      </c>
      <c r="C30" s="33" t="s">
        <v>2</v>
      </c>
      <c r="D30" s="18">
        <v>0</v>
      </c>
      <c r="E30" s="18">
        <v>0</v>
      </c>
      <c r="F30" s="14">
        <v>0</v>
      </c>
      <c r="G30" s="19">
        <v>10</v>
      </c>
      <c r="H30" s="20">
        <v>10</v>
      </c>
      <c r="I30" s="25">
        <f>SUM(D30:H30)</f>
        <v>20</v>
      </c>
      <c r="J30" s="38" t="s">
        <v>70</v>
      </c>
      <c r="K30" s="49"/>
      <c r="L30" s="49"/>
      <c r="M30" s="63">
        <v>0.23</v>
      </c>
    </row>
    <row r="31" spans="1:14" s="5" customFormat="1" ht="108" customHeight="1">
      <c r="A31" s="52">
        <v>23</v>
      </c>
      <c r="B31" s="43" t="s">
        <v>40</v>
      </c>
      <c r="C31" s="33" t="s">
        <v>2</v>
      </c>
      <c r="D31" s="14">
        <v>0</v>
      </c>
      <c r="E31" s="14">
        <v>3</v>
      </c>
      <c r="F31" s="14">
        <v>2</v>
      </c>
      <c r="G31" s="19">
        <v>2</v>
      </c>
      <c r="H31" s="20">
        <v>2</v>
      </c>
      <c r="I31" s="25">
        <f t="shared" si="0"/>
        <v>9</v>
      </c>
      <c r="J31" s="38" t="s">
        <v>71</v>
      </c>
      <c r="K31" s="49"/>
      <c r="L31" s="49"/>
      <c r="M31" s="63">
        <v>0.23</v>
      </c>
    </row>
    <row r="32" spans="1:14" s="5" customFormat="1" ht="81.599999999999994" customHeight="1">
      <c r="A32" s="52">
        <v>24</v>
      </c>
      <c r="B32" s="44" t="s">
        <v>29</v>
      </c>
      <c r="C32" s="33" t="s">
        <v>2</v>
      </c>
      <c r="D32" s="21">
        <v>100</v>
      </c>
      <c r="E32" s="21">
        <v>60</v>
      </c>
      <c r="F32" s="14">
        <v>40</v>
      </c>
      <c r="G32" s="19">
        <v>0</v>
      </c>
      <c r="H32" s="20">
        <v>0</v>
      </c>
      <c r="I32" s="25">
        <f>SUM(D32:H32)</f>
        <v>200</v>
      </c>
      <c r="J32" s="36" t="s">
        <v>72</v>
      </c>
      <c r="K32" s="49"/>
      <c r="L32" s="49"/>
      <c r="M32" s="63">
        <v>0.23</v>
      </c>
    </row>
    <row r="33" spans="1:14" s="5" customFormat="1" ht="96.6" customHeight="1">
      <c r="A33" s="52">
        <v>25</v>
      </c>
      <c r="B33" s="43" t="s">
        <v>41</v>
      </c>
      <c r="C33" s="33" t="s">
        <v>2</v>
      </c>
      <c r="D33" s="14">
        <v>0</v>
      </c>
      <c r="E33" s="14">
        <v>0</v>
      </c>
      <c r="F33" s="14">
        <v>0</v>
      </c>
      <c r="G33" s="19">
        <v>5</v>
      </c>
      <c r="H33" s="20">
        <v>5</v>
      </c>
      <c r="I33" s="25">
        <f>SUM(D33:H33)</f>
        <v>10</v>
      </c>
      <c r="J33" s="38" t="s">
        <v>65</v>
      </c>
      <c r="K33" s="49"/>
      <c r="L33" s="49"/>
      <c r="M33" s="63">
        <v>0.23</v>
      </c>
    </row>
    <row r="34" spans="1:14" ht="181.15" customHeight="1">
      <c r="A34" s="52">
        <v>26</v>
      </c>
      <c r="B34" s="41" t="s">
        <v>21</v>
      </c>
      <c r="C34" s="33" t="s">
        <v>2</v>
      </c>
      <c r="D34" s="14">
        <v>0</v>
      </c>
      <c r="E34" s="15">
        <v>0</v>
      </c>
      <c r="F34" s="14">
        <v>0</v>
      </c>
      <c r="G34" s="16">
        <v>5</v>
      </c>
      <c r="H34" s="17">
        <v>2</v>
      </c>
      <c r="I34" s="25">
        <f t="shared" si="0"/>
        <v>7</v>
      </c>
      <c r="J34" s="38" t="s">
        <v>73</v>
      </c>
      <c r="K34" s="49"/>
      <c r="L34" s="49"/>
      <c r="M34" s="63">
        <v>0.23</v>
      </c>
    </row>
    <row r="35" spans="1:14" s="5" customFormat="1" ht="105">
      <c r="A35" s="52">
        <v>27</v>
      </c>
      <c r="B35" s="41" t="s">
        <v>22</v>
      </c>
      <c r="C35" s="33" t="s">
        <v>2</v>
      </c>
      <c r="D35" s="14">
        <v>0</v>
      </c>
      <c r="E35" s="15">
        <v>0</v>
      </c>
      <c r="F35" s="14">
        <v>0</v>
      </c>
      <c r="G35" s="16">
        <v>50</v>
      </c>
      <c r="H35" s="17">
        <v>50</v>
      </c>
      <c r="I35" s="25">
        <f>SUM(D35:H35)</f>
        <v>100</v>
      </c>
      <c r="J35" s="38" t="s">
        <v>73</v>
      </c>
      <c r="K35" s="49"/>
      <c r="L35" s="49"/>
      <c r="M35" s="63">
        <v>0.23</v>
      </c>
    </row>
    <row r="36" spans="1:14" s="5" customFormat="1" ht="136.5">
      <c r="A36" s="52">
        <v>28</v>
      </c>
      <c r="B36" s="43" t="s">
        <v>42</v>
      </c>
      <c r="C36" s="33" t="s">
        <v>2</v>
      </c>
      <c r="D36" s="18">
        <v>0</v>
      </c>
      <c r="E36" s="18">
        <v>6</v>
      </c>
      <c r="F36" s="14">
        <v>4</v>
      </c>
      <c r="G36" s="19">
        <v>2</v>
      </c>
      <c r="H36" s="20">
        <v>2</v>
      </c>
      <c r="I36" s="25">
        <f>SUM(D36:H36)</f>
        <v>14</v>
      </c>
      <c r="J36" s="38" t="s">
        <v>65</v>
      </c>
      <c r="K36" s="49"/>
      <c r="L36" s="49"/>
      <c r="M36" s="63">
        <v>0.23</v>
      </c>
    </row>
    <row r="37" spans="1:14" s="5" customFormat="1" ht="181.15" customHeight="1">
      <c r="A37" s="52">
        <v>29</v>
      </c>
      <c r="B37" s="41" t="s">
        <v>23</v>
      </c>
      <c r="C37" s="33" t="s">
        <v>2</v>
      </c>
      <c r="D37" s="14">
        <v>30</v>
      </c>
      <c r="E37" s="15">
        <v>0</v>
      </c>
      <c r="F37" s="14">
        <v>0</v>
      </c>
      <c r="G37" s="16">
        <v>10</v>
      </c>
      <c r="H37" s="17">
        <v>15</v>
      </c>
      <c r="I37" s="25">
        <f>SUM(D37:H37)</f>
        <v>55</v>
      </c>
      <c r="J37" s="38" t="s">
        <v>74</v>
      </c>
      <c r="K37" s="49"/>
      <c r="L37" s="49"/>
      <c r="M37" s="63">
        <v>0.23</v>
      </c>
    </row>
    <row r="38" spans="1:14" s="5" customFormat="1" ht="107.45" customHeight="1">
      <c r="A38" s="52">
        <v>30</v>
      </c>
      <c r="B38" s="43" t="s">
        <v>30</v>
      </c>
      <c r="C38" s="33" t="s">
        <v>2</v>
      </c>
      <c r="D38" s="18">
        <v>30</v>
      </c>
      <c r="E38" s="18">
        <v>160</v>
      </c>
      <c r="F38" s="14">
        <v>120</v>
      </c>
      <c r="G38" s="19">
        <v>100</v>
      </c>
      <c r="H38" s="20">
        <v>150</v>
      </c>
      <c r="I38" s="25">
        <f t="shared" si="0"/>
        <v>560</v>
      </c>
      <c r="J38" s="38" t="s">
        <v>75</v>
      </c>
      <c r="K38" s="49"/>
      <c r="L38" s="49"/>
      <c r="M38" s="63">
        <v>0.23</v>
      </c>
    </row>
    <row r="39" spans="1:14" ht="64.150000000000006" customHeight="1">
      <c r="A39" s="52">
        <v>31</v>
      </c>
      <c r="B39" s="42" t="s">
        <v>14</v>
      </c>
      <c r="C39" s="33" t="s">
        <v>2</v>
      </c>
      <c r="D39" s="19">
        <v>0</v>
      </c>
      <c r="E39" s="19">
        <v>0</v>
      </c>
      <c r="F39" s="19">
        <v>0</v>
      </c>
      <c r="G39" s="19">
        <v>200</v>
      </c>
      <c r="H39" s="20">
        <v>200</v>
      </c>
      <c r="I39" s="25">
        <f>SUM(D39:H39)</f>
        <v>400</v>
      </c>
      <c r="J39" s="38" t="s">
        <v>76</v>
      </c>
      <c r="K39" s="49"/>
      <c r="L39" s="49"/>
      <c r="M39" s="63">
        <v>0.23</v>
      </c>
    </row>
    <row r="40" spans="1:14" s="5" customFormat="1" ht="79.5" customHeight="1">
      <c r="A40" s="52">
        <v>32</v>
      </c>
      <c r="B40" s="43" t="s">
        <v>27</v>
      </c>
      <c r="C40" s="33" t="s">
        <v>2</v>
      </c>
      <c r="D40" s="18">
        <v>110</v>
      </c>
      <c r="E40" s="18">
        <v>25</v>
      </c>
      <c r="F40" s="14">
        <v>25</v>
      </c>
      <c r="G40" s="19">
        <v>500</v>
      </c>
      <c r="H40" s="20">
        <v>500</v>
      </c>
      <c r="I40" s="25">
        <f>SUM(D40:H40)</f>
        <v>1160</v>
      </c>
      <c r="J40" s="38" t="s">
        <v>62</v>
      </c>
      <c r="K40" s="49"/>
      <c r="L40" s="49"/>
      <c r="M40" s="63">
        <v>0.23</v>
      </c>
    </row>
    <row r="41" spans="1:14" s="5" customFormat="1" ht="127.15" customHeight="1">
      <c r="A41" s="52">
        <v>33</v>
      </c>
      <c r="B41" s="43" t="s">
        <v>43</v>
      </c>
      <c r="C41" s="33" t="s">
        <v>2</v>
      </c>
      <c r="D41" s="18">
        <v>100</v>
      </c>
      <c r="E41" s="18">
        <v>150</v>
      </c>
      <c r="F41" s="14">
        <v>100</v>
      </c>
      <c r="G41" s="19">
        <v>150</v>
      </c>
      <c r="H41" s="20">
        <v>200</v>
      </c>
      <c r="I41" s="25">
        <f>SUM(D41:H41)</f>
        <v>700</v>
      </c>
      <c r="J41" s="38" t="s">
        <v>77</v>
      </c>
      <c r="K41" s="49"/>
      <c r="L41" s="49"/>
      <c r="M41" s="63">
        <v>0.23</v>
      </c>
    </row>
    <row r="42" spans="1:14" s="9" customFormat="1" ht="33.6" customHeight="1">
      <c r="A42" s="52">
        <v>34</v>
      </c>
      <c r="B42" s="45" t="s">
        <v>26</v>
      </c>
      <c r="C42" s="33" t="s">
        <v>2</v>
      </c>
      <c r="D42" s="26">
        <v>0</v>
      </c>
      <c r="E42" s="26">
        <v>0</v>
      </c>
      <c r="F42" s="26">
        <v>0</v>
      </c>
      <c r="G42" s="26">
        <v>200</v>
      </c>
      <c r="H42" s="27">
        <v>200</v>
      </c>
      <c r="I42" s="28">
        <f>SUM(D42:H42)</f>
        <v>400</v>
      </c>
      <c r="J42" s="48" t="s">
        <v>78</v>
      </c>
      <c r="K42" s="49"/>
      <c r="L42" s="49"/>
      <c r="M42" s="63">
        <v>0.23</v>
      </c>
    </row>
    <row r="43" spans="1:14" s="6" customFormat="1" ht="83.45" customHeight="1">
      <c r="A43" s="52">
        <v>35</v>
      </c>
      <c r="B43" s="43" t="s">
        <v>12</v>
      </c>
      <c r="C43" s="14" t="s">
        <v>3</v>
      </c>
      <c r="D43" s="14">
        <v>0</v>
      </c>
      <c r="E43" s="14">
        <v>15</v>
      </c>
      <c r="F43" s="14">
        <v>10</v>
      </c>
      <c r="G43" s="19">
        <v>0</v>
      </c>
      <c r="H43" s="20">
        <v>0</v>
      </c>
      <c r="I43" s="25">
        <f>SUM(D43:H43)</f>
        <v>25</v>
      </c>
      <c r="J43" s="65" t="s">
        <v>79</v>
      </c>
      <c r="K43" s="66"/>
      <c r="L43" s="66"/>
      <c r="M43" s="67">
        <v>0.23</v>
      </c>
    </row>
    <row r="44" spans="1:14" ht="21" customHeight="1">
      <c r="A44" s="76" t="s">
        <v>82</v>
      </c>
      <c r="B44" s="77"/>
      <c r="C44" s="77"/>
      <c r="D44" s="77"/>
      <c r="E44" s="77"/>
      <c r="F44" s="77"/>
      <c r="G44" s="78"/>
      <c r="H44" s="78"/>
      <c r="I44" s="78"/>
      <c r="J44" s="78"/>
      <c r="K44" s="79"/>
      <c r="L44" s="82"/>
      <c r="M44" s="71"/>
      <c r="N44" s="68"/>
    </row>
    <row r="45" spans="1:14" ht="27" customHeight="1">
      <c r="A45" s="76" t="s">
        <v>83</v>
      </c>
      <c r="B45" s="77"/>
      <c r="C45" s="77"/>
      <c r="D45" s="77"/>
      <c r="E45" s="77"/>
      <c r="F45" s="77"/>
      <c r="G45" s="78"/>
      <c r="H45" s="78"/>
      <c r="I45" s="78"/>
      <c r="J45" s="78"/>
      <c r="K45" s="79"/>
      <c r="L45" s="83"/>
      <c r="M45" s="71"/>
      <c r="N45" s="69"/>
    </row>
    <row r="46" spans="1:14" ht="33.75" customHeight="1">
      <c r="A46" s="76" t="s">
        <v>82</v>
      </c>
      <c r="B46" s="77"/>
      <c r="C46" s="77"/>
      <c r="D46" s="77"/>
      <c r="E46" s="77"/>
      <c r="F46" s="77"/>
      <c r="G46" s="78"/>
      <c r="H46" s="78"/>
      <c r="I46" s="78"/>
      <c r="J46" s="78"/>
      <c r="K46" s="79"/>
      <c r="L46" s="83"/>
      <c r="M46" s="71"/>
      <c r="N46" s="69"/>
    </row>
    <row r="47" spans="1:14" s="9" customFormat="1" ht="24.75" customHeight="1">
      <c r="A47" s="76" t="s">
        <v>83</v>
      </c>
      <c r="B47" s="77"/>
      <c r="C47" s="77"/>
      <c r="D47" s="77"/>
      <c r="E47" s="77"/>
      <c r="F47" s="77"/>
      <c r="G47" s="78"/>
      <c r="H47" s="78"/>
      <c r="I47" s="78"/>
      <c r="J47" s="78"/>
      <c r="K47" s="79"/>
      <c r="L47" s="83"/>
      <c r="M47" s="71"/>
      <c r="N47" s="68"/>
    </row>
    <row r="48" spans="1:14" s="9" customFormat="1" ht="27.75" customHeight="1">
      <c r="A48" s="80" t="s">
        <v>84</v>
      </c>
      <c r="B48" s="81"/>
      <c r="C48" s="81"/>
      <c r="D48" s="81"/>
      <c r="E48" s="81"/>
      <c r="F48" s="81"/>
      <c r="G48" s="78"/>
      <c r="H48" s="78"/>
      <c r="I48" s="78"/>
      <c r="J48" s="78"/>
      <c r="K48" s="79"/>
      <c r="L48" s="70"/>
      <c r="M48" s="71"/>
    </row>
    <row r="49" spans="1:13" ht="15">
      <c r="A49" s="72" t="s">
        <v>85</v>
      </c>
      <c r="B49" s="73"/>
      <c r="C49" s="73"/>
      <c r="D49" s="73"/>
      <c r="E49" s="73"/>
      <c r="F49" s="73"/>
      <c r="G49" s="73"/>
      <c r="H49" s="73"/>
      <c r="I49" s="74"/>
      <c r="J49" s="74"/>
      <c r="K49" s="74"/>
      <c r="L49" s="74"/>
      <c r="M49" s="75"/>
    </row>
  </sheetData>
  <mergeCells count="16">
    <mergeCell ref="F1:I1"/>
    <mergeCell ref="A1:B1"/>
    <mergeCell ref="A4:B4"/>
    <mergeCell ref="C5:L5"/>
    <mergeCell ref="K3:L3"/>
    <mergeCell ref="L48:M48"/>
    <mergeCell ref="A49:M49"/>
    <mergeCell ref="A44:K44"/>
    <mergeCell ref="A45:K45"/>
    <mergeCell ref="A46:K46"/>
    <mergeCell ref="A47:K47"/>
    <mergeCell ref="A48:K48"/>
    <mergeCell ref="L44:M44"/>
    <mergeCell ref="L45:M45"/>
    <mergeCell ref="L46:M46"/>
    <mergeCell ref="L47:M47"/>
  </mergeCells>
  <phoneticPr fontId="0" type="noConversion"/>
  <pageMargins left="0.43307086614173229" right="0.39370078740157483" top="0.27083333333333331" bottom="0.15748031496062992" header="0.11811023622047245" footer="0.31496062992125984"/>
  <pageSetup paperSize="9" orientation="landscape" r:id="rId1"/>
  <headerFooter differentFirst="1">
    <evenHeader>&amp;R&amp;"Times New Roman,Normalny"&amp;8Załacznik nr 1 do Formularza Ofertowego</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dzmlodz</dc:creator>
  <cp:lastModifiedBy>Ewelina Ciurko-Sebzda</cp:lastModifiedBy>
  <cp:revision/>
  <cp:lastPrinted>2024-07-24T07:06:56Z</cp:lastPrinted>
  <dcterms:created xsi:type="dcterms:W3CDTF">2010-03-05T07:33:46Z</dcterms:created>
  <dcterms:modified xsi:type="dcterms:W3CDTF">2024-09-13T06:59:12Z</dcterms:modified>
</cp:coreProperties>
</file>