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F0818D28-1779-4DE5-B6BE-EF2452ED5DF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5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9" i="1" l="1"/>
  <c r="H29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9" i="1" l="1"/>
  <c r="K8" i="1"/>
  <c r="K29" i="1" s="1"/>
</calcChain>
</file>

<file path=xl/sharedStrings.xml><?xml version="1.0" encoding="utf-8"?>
<sst xmlns="http://schemas.openxmlformats.org/spreadsheetml/2006/main" count="80" uniqueCount="58">
  <si>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</si>
  <si>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</si>
  <si>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</si>
  <si>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</si>
  <si>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</si>
  <si>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</si>
  <si>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</si>
  <si>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</si>
  <si>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</si>
  <si>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</si>
  <si>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</si>
  <si>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</si>
  <si>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</si>
  <si>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</si>
  <si>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</si>
  <si>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</si>
  <si>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</si>
  <si>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</si>
  <si>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</si>
  <si>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</si>
  <si>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</si>
  <si>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</si>
  <si>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</si>
  <si>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</si>
  <si>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</si>
  <si>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</si>
  <si>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</si>
  <si>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</si>
  <si>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</si>
  <si>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</si>
  <si>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</si>
  <si>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</si>
  <si>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</si>
  <si>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</si>
  <si>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</si>
  <si>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</si>
  <si>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</si>
  <si>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</si>
  <si>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</si>
  <si>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</si>
  <si>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</si>
  <si>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</si>
  <si>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</si>
  <si>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</si>
  <si>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Karkówka wieprzowa z/k</t>
  </si>
  <si>
    <t>Łopatka wieprzowa b/k</t>
  </si>
  <si>
    <t>Łopatka wieprzowa z/k</t>
  </si>
  <si>
    <t>Schab wieprzowy b/k</t>
  </si>
  <si>
    <t>Schab wieprzowy z/k</t>
  </si>
  <si>
    <t>Boczek surowy b/k</t>
  </si>
  <si>
    <t>Żeberka wieprzowe</t>
  </si>
  <si>
    <t>Szynka wieprzowa b/k</t>
  </si>
  <si>
    <t>Mięso wieprzowe od szynki b/k drobne</t>
  </si>
  <si>
    <t>Golonka wieprzowa b/k pakowana próżniowo</t>
  </si>
  <si>
    <t>Wątroba wieprzowa</t>
  </si>
  <si>
    <t>Smalec wieprzowy</t>
  </si>
  <si>
    <t>Słonina</t>
  </si>
  <si>
    <t>Formularz szczegółowej wyceny - Część 5
Sukcesywna dostawa mięsa czerwonego oraz tłuszczy zwierzęcych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</si>
</sst>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workbookViewId="0">
      <selection activeCell="D23" sqref="D23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8" t="s">
        <v>57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2" ht="48" customHeight="1" thickBot="1" x14ac:dyDescent="0.3">
      <c r="A2" s="38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1" t="s">
        <v>0</v>
      </c>
      <c r="B3" s="24" t="s">
        <v>1</v>
      </c>
      <c r="C3" s="27" t="s">
        <v>2</v>
      </c>
      <c r="D3" s="30" t="s">
        <v>35</v>
      </c>
      <c r="E3" s="47" t="s">
        <v>3</v>
      </c>
      <c r="F3" s="41" t="s">
        <v>6</v>
      </c>
      <c r="G3" s="42"/>
      <c r="H3" s="27"/>
      <c r="I3" s="42" t="s">
        <v>29</v>
      </c>
      <c r="J3" s="42"/>
      <c r="K3" s="27"/>
      <c r="L3" s="2"/>
    </row>
    <row r="4" spans="1:12" ht="16.5" customHeight="1" x14ac:dyDescent="0.25">
      <c r="A4" s="22"/>
      <c r="B4" s="25"/>
      <c r="C4" s="28"/>
      <c r="D4" s="31"/>
      <c r="E4" s="48"/>
      <c r="F4" s="43"/>
      <c r="G4" s="44"/>
      <c r="H4" s="28"/>
      <c r="I4" s="44"/>
      <c r="J4" s="44"/>
      <c r="K4" s="28"/>
      <c r="L4" s="2"/>
    </row>
    <row r="5" spans="1:12" ht="19.5" customHeight="1" thickBot="1" x14ac:dyDescent="0.3">
      <c r="A5" s="22"/>
      <c r="B5" s="25"/>
      <c r="C5" s="28"/>
      <c r="D5" s="31"/>
      <c r="E5" s="48"/>
      <c r="F5" s="45"/>
      <c r="G5" s="46"/>
      <c r="H5" s="29"/>
      <c r="I5" s="44"/>
      <c r="J5" s="44"/>
      <c r="K5" s="28"/>
      <c r="L5" s="2"/>
    </row>
    <row r="6" spans="1:12" ht="15.75" customHeight="1" x14ac:dyDescent="0.25">
      <c r="A6" s="22"/>
      <c r="B6" s="25"/>
      <c r="C6" s="28"/>
      <c r="D6" s="31"/>
      <c r="E6" s="48"/>
      <c r="F6" s="33" t="s">
        <v>30</v>
      </c>
      <c r="G6" s="35" t="s">
        <v>31</v>
      </c>
      <c r="H6" s="35" t="s">
        <v>32</v>
      </c>
      <c r="I6" s="37" t="s">
        <v>33</v>
      </c>
      <c r="J6" s="37" t="s">
        <v>31</v>
      </c>
      <c r="K6" s="37" t="s">
        <v>32</v>
      </c>
      <c r="L6" s="2"/>
    </row>
    <row r="7" spans="1:12" ht="33" customHeight="1" thickBot="1" x14ac:dyDescent="0.3">
      <c r="A7" s="23"/>
      <c r="B7" s="26"/>
      <c r="C7" s="29"/>
      <c r="D7" s="32"/>
      <c r="E7" s="49"/>
      <c r="F7" s="34"/>
      <c r="G7" s="36"/>
      <c r="H7" s="36"/>
      <c r="I7" s="36"/>
      <c r="J7" s="36"/>
      <c r="K7" s="36"/>
      <c r="L7" s="2"/>
    </row>
    <row r="8" spans="1:12" ht="18" customHeight="1" x14ac:dyDescent="0.25">
      <c r="A8" s="1" t="s">
        <v>7</v>
      </c>
      <c r="B8" s="50" t="s">
        <v>36</v>
      </c>
      <c r="C8" s="1" t="s">
        <v>4</v>
      </c>
      <c r="D8" s="9"/>
      <c r="E8" s="3"/>
      <c r="F8" s="4">
        <v>400</v>
      </c>
      <c r="G8" s="8">
        <f>ROUND((F8*D8),2)</f>
        <v>0</v>
      </c>
      <c r="H8" s="8">
        <f>G8+(G8*E8)</f>
        <v>0</v>
      </c>
      <c r="I8" s="4">
        <f>F8</f>
        <v>400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1" t="s">
        <v>37</v>
      </c>
      <c r="C9" s="1" t="s">
        <v>4</v>
      </c>
      <c r="D9" s="9"/>
      <c r="E9" s="3"/>
      <c r="F9" s="4">
        <v>200</v>
      </c>
      <c r="G9" s="8">
        <f t="shared" ref="G9:G28" si="0">ROUND((F9*D9),2)</f>
        <v>0</v>
      </c>
      <c r="H9" s="8">
        <f t="shared" ref="H9:H28" si="1">G9+(G9*E9)</f>
        <v>0</v>
      </c>
      <c r="I9" s="4">
        <f t="shared" ref="I9:I28" si="2">F9</f>
        <v>200</v>
      </c>
      <c r="J9" s="8">
        <f t="shared" ref="J9:J28" si="3">ROUND((I9*D9),2)</f>
        <v>0</v>
      </c>
      <c r="K9" s="8">
        <f t="shared" ref="K9:K28" si="4">J9+(J9*E9)</f>
        <v>0</v>
      </c>
    </row>
    <row r="10" spans="1:12" x14ac:dyDescent="0.25">
      <c r="A10" s="1" t="s">
        <v>9</v>
      </c>
      <c r="B10" s="50" t="s">
        <v>38</v>
      </c>
      <c r="C10" s="1" t="s">
        <v>4</v>
      </c>
      <c r="D10" s="9"/>
      <c r="E10" s="3"/>
      <c r="F10" s="4">
        <v>45</v>
      </c>
      <c r="G10" s="8">
        <f t="shared" si="0"/>
        <v>0</v>
      </c>
      <c r="H10" s="8">
        <f t="shared" si="1"/>
        <v>0</v>
      </c>
      <c r="I10" s="4">
        <f t="shared" si="2"/>
        <v>45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0" t="s">
        <v>39</v>
      </c>
      <c r="C11" s="1" t="s">
        <v>4</v>
      </c>
      <c r="D11" s="9"/>
      <c r="E11" s="3"/>
      <c r="F11" s="4">
        <v>20</v>
      </c>
      <c r="G11" s="8">
        <f t="shared" si="0"/>
        <v>0</v>
      </c>
      <c r="H11" s="8">
        <f t="shared" si="1"/>
        <v>0</v>
      </c>
      <c r="I11" s="4">
        <f t="shared" si="2"/>
        <v>20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0" t="s">
        <v>40</v>
      </c>
      <c r="C12" s="1" t="s">
        <v>4</v>
      </c>
      <c r="D12" s="9"/>
      <c r="E12" s="3"/>
      <c r="F12" s="4">
        <v>700</v>
      </c>
      <c r="G12" s="8">
        <f t="shared" si="0"/>
        <v>0</v>
      </c>
      <c r="H12" s="8">
        <f t="shared" si="1"/>
        <v>0</v>
      </c>
      <c r="I12" s="4">
        <f t="shared" si="2"/>
        <v>700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0" t="s">
        <v>41</v>
      </c>
      <c r="C13" s="1" t="s">
        <v>4</v>
      </c>
      <c r="D13" s="9"/>
      <c r="E13" s="3"/>
      <c r="F13" s="4">
        <v>10</v>
      </c>
      <c r="G13" s="8">
        <f t="shared" si="0"/>
        <v>0</v>
      </c>
      <c r="H13" s="8">
        <f t="shared" si="1"/>
        <v>0</v>
      </c>
      <c r="I13" s="4">
        <f t="shared" si="2"/>
        <v>10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0" t="s">
        <v>42</v>
      </c>
      <c r="C14" s="1" t="s">
        <v>4</v>
      </c>
      <c r="D14" s="9"/>
      <c r="E14" s="3"/>
      <c r="F14" s="4">
        <v>10</v>
      </c>
      <c r="G14" s="8">
        <f t="shared" si="0"/>
        <v>0</v>
      </c>
      <c r="H14" s="8">
        <f t="shared" si="1"/>
        <v>0</v>
      </c>
      <c r="I14" s="4">
        <f t="shared" si="2"/>
        <v>10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0" t="s">
        <v>43</v>
      </c>
      <c r="C15" s="1" t="s">
        <v>4</v>
      </c>
      <c r="D15" s="9"/>
      <c r="E15" s="3"/>
      <c r="F15" s="4">
        <v>1200</v>
      </c>
      <c r="G15" s="8">
        <f t="shared" si="0"/>
        <v>0</v>
      </c>
      <c r="H15" s="8">
        <f t="shared" si="1"/>
        <v>0</v>
      </c>
      <c r="I15" s="4">
        <f t="shared" si="2"/>
        <v>1200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0" t="s">
        <v>44</v>
      </c>
      <c r="C16" s="1" t="s">
        <v>4</v>
      </c>
      <c r="D16" s="9"/>
      <c r="E16" s="3"/>
      <c r="F16" s="4">
        <v>200</v>
      </c>
      <c r="G16" s="8">
        <f t="shared" si="0"/>
        <v>0</v>
      </c>
      <c r="H16" s="8">
        <f t="shared" si="1"/>
        <v>0</v>
      </c>
      <c r="I16" s="4">
        <f t="shared" si="2"/>
        <v>200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0" t="s">
        <v>45</v>
      </c>
      <c r="C17" s="1" t="s">
        <v>4</v>
      </c>
      <c r="D17" s="9"/>
      <c r="E17" s="3"/>
      <c r="F17" s="4">
        <v>300</v>
      </c>
      <c r="G17" s="8">
        <f t="shared" si="0"/>
        <v>0</v>
      </c>
      <c r="H17" s="8">
        <f t="shared" si="1"/>
        <v>0</v>
      </c>
      <c r="I17" s="4">
        <f t="shared" si="2"/>
        <v>300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0" t="s">
        <v>46</v>
      </c>
      <c r="C18" s="1" t="s">
        <v>4</v>
      </c>
      <c r="D18" s="9"/>
      <c r="E18" s="3"/>
      <c r="F18" s="4">
        <v>350</v>
      </c>
      <c r="G18" s="8">
        <f t="shared" si="0"/>
        <v>0</v>
      </c>
      <c r="H18" s="8">
        <f t="shared" si="1"/>
        <v>0</v>
      </c>
      <c r="I18" s="4">
        <f t="shared" si="2"/>
        <v>350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0" t="s">
        <v>47</v>
      </c>
      <c r="C19" s="1" t="s">
        <v>4</v>
      </c>
      <c r="D19" s="9"/>
      <c r="E19" s="3"/>
      <c r="F19" s="4">
        <v>500</v>
      </c>
      <c r="G19" s="8">
        <f t="shared" si="0"/>
        <v>0</v>
      </c>
      <c r="H19" s="8">
        <f t="shared" si="1"/>
        <v>0</v>
      </c>
      <c r="I19" s="4">
        <f t="shared" si="2"/>
        <v>500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0" t="s">
        <v>48</v>
      </c>
      <c r="C20" s="1" t="s">
        <v>4</v>
      </c>
      <c r="D20" s="9"/>
      <c r="E20" s="3"/>
      <c r="F20" s="4">
        <v>50</v>
      </c>
      <c r="G20" s="8">
        <f t="shared" si="0"/>
        <v>0</v>
      </c>
      <c r="H20" s="8">
        <f t="shared" si="1"/>
        <v>0</v>
      </c>
      <c r="I20" s="4">
        <f t="shared" si="2"/>
        <v>50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0" t="s">
        <v>49</v>
      </c>
      <c r="C21" s="1" t="s">
        <v>4</v>
      </c>
      <c r="D21" s="9"/>
      <c r="E21" s="3"/>
      <c r="F21" s="4">
        <v>100</v>
      </c>
      <c r="G21" s="8">
        <f t="shared" si="0"/>
        <v>0</v>
      </c>
      <c r="H21" s="8">
        <f t="shared" si="1"/>
        <v>0</v>
      </c>
      <c r="I21" s="4">
        <f t="shared" si="2"/>
        <v>100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0" t="s">
        <v>50</v>
      </c>
      <c r="C22" s="1" t="s">
        <v>4</v>
      </c>
      <c r="D22" s="9"/>
      <c r="E22" s="3"/>
      <c r="F22" s="4">
        <v>250</v>
      </c>
      <c r="G22" s="8">
        <f t="shared" si="0"/>
        <v>0</v>
      </c>
      <c r="H22" s="8">
        <f t="shared" si="1"/>
        <v>0</v>
      </c>
      <c r="I22" s="4">
        <f t="shared" si="2"/>
        <v>250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0" t="s">
        <v>51</v>
      </c>
      <c r="C23" s="1" t="s">
        <v>4</v>
      </c>
      <c r="D23" s="9"/>
      <c r="E23" s="3"/>
      <c r="F23" s="4">
        <v>250</v>
      </c>
      <c r="G23" s="8">
        <f t="shared" si="0"/>
        <v>0</v>
      </c>
      <c r="H23" s="8">
        <f t="shared" si="1"/>
        <v>0</v>
      </c>
      <c r="I23" s="4">
        <f t="shared" si="2"/>
        <v>250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0" t="s">
        <v>52</v>
      </c>
      <c r="C24" s="1" t="s">
        <v>4</v>
      </c>
      <c r="D24" s="9"/>
      <c r="E24" s="3"/>
      <c r="F24" s="4">
        <v>700</v>
      </c>
      <c r="G24" s="8">
        <f t="shared" si="0"/>
        <v>0</v>
      </c>
      <c r="H24" s="8">
        <f t="shared" si="1"/>
        <v>0</v>
      </c>
      <c r="I24" s="4">
        <f t="shared" si="2"/>
        <v>700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0" t="s">
        <v>53</v>
      </c>
      <c r="C25" s="1" t="s">
        <v>4</v>
      </c>
      <c r="D25" s="9"/>
      <c r="E25" s="3"/>
      <c r="F25" s="4">
        <v>100</v>
      </c>
      <c r="G25" s="8">
        <f t="shared" si="0"/>
        <v>0</v>
      </c>
      <c r="H25" s="8">
        <f t="shared" si="1"/>
        <v>0</v>
      </c>
      <c r="I25" s="4">
        <f t="shared" si="2"/>
        <v>100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0" t="s">
        <v>54</v>
      </c>
      <c r="C26" s="1" t="s">
        <v>4</v>
      </c>
      <c r="D26" s="9"/>
      <c r="E26" s="3"/>
      <c r="F26" s="4">
        <v>50</v>
      </c>
      <c r="G26" s="8">
        <f t="shared" si="0"/>
        <v>0</v>
      </c>
      <c r="H26" s="8">
        <f t="shared" si="1"/>
        <v>0</v>
      </c>
      <c r="I26" s="4">
        <f t="shared" si="2"/>
        <v>50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0" t="s">
        <v>55</v>
      </c>
      <c r="C27" s="1" t="s">
        <v>4</v>
      </c>
      <c r="D27" s="9"/>
      <c r="E27" s="3"/>
      <c r="F27" s="4">
        <v>400</v>
      </c>
      <c r="G27" s="8">
        <f t="shared" si="0"/>
        <v>0</v>
      </c>
      <c r="H27" s="8">
        <f t="shared" si="1"/>
        <v>0</v>
      </c>
      <c r="I27" s="4">
        <f t="shared" si="2"/>
        <v>400</v>
      </c>
      <c r="J27" s="8">
        <f t="shared" si="3"/>
        <v>0</v>
      </c>
      <c r="K27" s="8">
        <f t="shared" si="4"/>
        <v>0</v>
      </c>
    </row>
    <row r="28" spans="1:11" ht="15.75" thickBot="1" x14ac:dyDescent="0.3">
      <c r="A28" s="1" t="s">
        <v>27</v>
      </c>
      <c r="B28" s="50" t="s">
        <v>56</v>
      </c>
      <c r="C28" s="1" t="s">
        <v>4</v>
      </c>
      <c r="D28" s="9"/>
      <c r="E28" s="3"/>
      <c r="F28" s="52">
        <v>360</v>
      </c>
      <c r="G28" s="8">
        <f t="shared" si="0"/>
        <v>0</v>
      </c>
      <c r="H28" s="8">
        <f t="shared" si="1"/>
        <v>0</v>
      </c>
      <c r="I28" s="4">
        <f t="shared" si="2"/>
        <v>360</v>
      </c>
      <c r="J28" s="8">
        <f t="shared" si="3"/>
        <v>0</v>
      </c>
      <c r="K28" s="8">
        <f t="shared" si="4"/>
        <v>0</v>
      </c>
    </row>
    <row r="29" spans="1:11" ht="32.25" customHeight="1" thickBot="1" x14ac:dyDescent="0.3">
      <c r="A29" s="16" t="s">
        <v>5</v>
      </c>
      <c r="B29" s="17"/>
      <c r="C29" s="17"/>
      <c r="D29" s="17"/>
      <c r="E29" s="17"/>
      <c r="F29" s="17"/>
      <c r="G29" s="6">
        <f>SUM(G8:G28)</f>
        <v>0</v>
      </c>
      <c r="H29" s="6">
        <f>SUM(H8:H28)</f>
        <v>0</v>
      </c>
      <c r="I29" s="7"/>
      <c r="J29" s="6">
        <f>SUM(J8:J28)</f>
        <v>0</v>
      </c>
      <c r="K29" s="5">
        <f>SUM(K8:K28)</f>
        <v>0</v>
      </c>
    </row>
    <row r="30" spans="1:11" ht="15.75" thickBot="1" x14ac:dyDescent="0.3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5"/>
    </row>
    <row r="31" spans="1:11" ht="15.75" thickBot="1" x14ac:dyDescent="0.3">
      <c r="A31" s="10" t="s">
        <v>34</v>
      </c>
      <c r="B31" s="11"/>
      <c r="C31" s="11"/>
      <c r="D31" s="11"/>
      <c r="E31" s="11"/>
      <c r="F31" s="11"/>
      <c r="G31" s="11"/>
      <c r="H31" s="11"/>
      <c r="I31" s="11"/>
      <c r="J31" s="11"/>
      <c r="K31" s="12"/>
    </row>
  </sheetData>
  <mergeCells count="18">
    <mergeCell ref="G6:G7"/>
    <mergeCell ref="I6:I7"/>
    <mergeCell ref="A31:K31"/>
    <mergeCell ref="A30:K30"/>
    <mergeCell ref="A29:F29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5A68E8-7314-4493-966C-AD7E3A2DF34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