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23 Postępowania-Gienia\41-2023 części 9 Akumulatory\zapytania zmiany SWZ-zad 9\"/>
    </mc:Choice>
  </mc:AlternateContent>
  <bookViews>
    <workbookView xWindow="0" yWindow="0" windowWidth="14160" windowHeight="7665"/>
  </bookViews>
  <sheets>
    <sheet name="Zał nr 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<sst xmlns="http://schemas.openxmlformats.org/spreadsheetml/2006/main" count="41" uniqueCount="41">
  <si>
    <t>Załącznik  nr 1 do umowy</t>
  </si>
  <si>
    <t>Zadanie nr. 9. - Akumulatory do pojazdów</t>
  </si>
  <si>
    <t>Lp</t>
  </si>
  <si>
    <t>Nazwa części</t>
  </si>
  <si>
    <t>Pojemność akumulatora /            Prąd rozruchowy</t>
  </si>
  <si>
    <t>Ilość sztuk</t>
  </si>
  <si>
    <t>Cena jednostk. (netto)</t>
  </si>
  <si>
    <t>Kwota VAT</t>
  </si>
  <si>
    <t>Wartość Przedmiotu zamówienia (netto)</t>
  </si>
  <si>
    <t>Wartość Przedmiotu zamówienia (brutto)</t>
  </si>
  <si>
    <t>7=4*5</t>
  </si>
  <si>
    <t>CZĘŚCI ZAMIENNE ORYGINALNE ZGODNE Z DEFINICJĄ ZAMAWIAJĄCEGO UKAZANEGO W NINIEJSZYM  OPISIE PRZEDMIOTU ZAMÓWIENIA</t>
  </si>
  <si>
    <t>12V 60Ah /  560A</t>
  </si>
  <si>
    <t>12V 70Ah  /  760A</t>
  </si>
  <si>
    <t xml:space="preserve">12V 80Ah / 800A </t>
  </si>
  <si>
    <t>12V 60Ah / 640A</t>
  </si>
  <si>
    <t>12V 80Ah  /  800A</t>
  </si>
  <si>
    <t>CZĘŚCI ZAMIENNE O PORÓWNYWALNEJ JAKOŚCI ZGODNE Z DEFINICJĄ ZAMAWIAJĄCEGO WSKAZANĄ W OPISIE PRZEDMIOTU ZAMÓWIENIA</t>
  </si>
  <si>
    <t>12V 38Ah  /  300A</t>
  </si>
  <si>
    <t>12V 44Ah  /  360A</t>
  </si>
  <si>
    <t>12V 52Ah  /  470A</t>
  </si>
  <si>
    <t>12V 53Ah  /  540A</t>
  </si>
  <si>
    <t>12V 60Ah  /  540A</t>
  </si>
  <si>
    <t>12V 77Ah  /  760A</t>
  </si>
  <si>
    <t>12V 100Ah  /  900A</t>
  </si>
  <si>
    <t>12V 125AH / 720A</t>
  </si>
  <si>
    <t>12V 145AH / 900A</t>
  </si>
  <si>
    <r>
      <t xml:space="preserve">Akumulator </t>
    </r>
    <r>
      <rPr>
        <b/>
        <sz val="10"/>
        <rFont val="Arial"/>
        <family val="2"/>
        <charset val="238"/>
      </rPr>
      <t>EFB lub AGM</t>
    </r>
    <r>
      <rPr>
        <sz val="8"/>
        <rFont val="Arial"/>
        <family val="2"/>
        <charset val="238"/>
      </rPr>
      <t xml:space="preserve"> do samochodów  z systemem </t>
    </r>
    <r>
      <rPr>
        <b/>
        <sz val="9"/>
        <rFont val="Arial"/>
        <family val="2"/>
        <charset val="238"/>
      </rPr>
      <t>START&amp;STOP</t>
    </r>
    <r>
      <rPr>
        <sz val="8"/>
        <rFont val="Arial"/>
        <family val="2"/>
        <charset val="238"/>
      </rPr>
      <t xml:space="preserve">   (Prawy+, Biegun standardowy) .
Wymiary skrzynki: (długość/szerokość/wysokość) 247x175x190 
Przykładowe pojazdy do których montowany będzie akumulator: 
-Skoda Yeti 1395cmᵌPB 110kW 2015r.
-Fiat Tipo 1368cmᵌPB 88kW 2017r. 
-Skoda Octavia 1395cmᵌPB 110kW 2017r.</t>
    </r>
  </si>
  <si>
    <r>
      <t xml:space="preserve">Akumulator </t>
    </r>
    <r>
      <rPr>
        <b/>
        <sz val="10"/>
        <rFont val="Arial"/>
        <family val="2"/>
        <charset val="238"/>
      </rPr>
      <t>EFB lub AGM</t>
    </r>
    <r>
      <rPr>
        <sz val="8"/>
        <rFont val="Arial"/>
        <family val="2"/>
        <charset val="238"/>
      </rPr>
      <t xml:space="preserve"> do samochodów z systemem </t>
    </r>
    <r>
      <rPr>
        <b/>
        <sz val="9"/>
        <rFont val="Arial"/>
        <family val="2"/>
        <charset val="238"/>
      </rPr>
      <t>START&amp;STOP</t>
    </r>
    <r>
      <rPr>
        <sz val="8"/>
        <rFont val="Arial"/>
        <family val="2"/>
        <charset val="238"/>
      </rPr>
      <t xml:space="preserve"> (Prawy+, Biegun standardowy) 
Wymiary skrzynki: (długość/szerokość/wysokość) 278x175x190 
</t>
    </r>
    <r>
      <rPr>
        <sz val="8"/>
        <color indexed="8"/>
        <rFont val="Arial"/>
        <family val="2"/>
        <charset val="238"/>
      </rPr>
      <t xml:space="preserve">Przykładowy pojazd do którego montowany będzie akumulator: 
</t>
    </r>
    <r>
      <rPr>
        <sz val="8"/>
        <rFont val="Arial"/>
        <family val="2"/>
        <charset val="238"/>
      </rPr>
      <t>-Opel Astra J 1598cmᵌPB 125kW 2014r.
- Opel Astra K 1598cm</t>
    </r>
    <r>
      <rPr>
        <sz val="8"/>
        <rFont val="Czcionka tekstu podstawowego"/>
        <charset val="238"/>
      </rPr>
      <t>³</t>
    </r>
    <r>
      <rPr>
        <sz val="8"/>
        <rFont val="Arial"/>
        <family val="2"/>
        <charset val="238"/>
      </rPr>
      <t xml:space="preserve"> Pb 147kW 2017 r. </t>
    </r>
  </si>
  <si>
    <r>
      <t xml:space="preserve">Akumulator </t>
    </r>
    <r>
      <rPr>
        <b/>
        <sz val="9"/>
        <rFont val="Arial"/>
        <family val="2"/>
        <charset val="238"/>
      </rPr>
      <t>AGM</t>
    </r>
    <r>
      <rPr>
        <b/>
        <sz val="10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 xml:space="preserve">do samochodów z systemem </t>
    </r>
    <r>
      <rPr>
        <b/>
        <sz val="9"/>
        <rFont val="Arial"/>
        <family val="2"/>
        <charset val="238"/>
      </rPr>
      <t>START&amp;STOP</t>
    </r>
    <r>
      <rPr>
        <b/>
        <sz val="10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 xml:space="preserve"> (Prawy+, Biegun standardowy) 
Wymiary skrzynki: (długość/szerokość/wysokość)  315x175x190 
</t>
    </r>
    <r>
      <rPr>
        <sz val="8"/>
        <color indexed="8"/>
        <rFont val="Arial"/>
        <family val="2"/>
        <charset val="238"/>
      </rPr>
      <t xml:space="preserve">Przykładowe pojazdy do których montowany będzie akumulator:                                                                      </t>
    </r>
    <r>
      <rPr>
        <sz val="8"/>
        <rFont val="Arial"/>
        <family val="2"/>
        <charset val="238"/>
      </rPr>
      <t xml:space="preserve">                                                                        
- BMW 330i F30 XDrive 1998cm</t>
    </r>
    <r>
      <rPr>
        <sz val="8"/>
        <rFont val="Czcionka tekstu podstawowego"/>
        <charset val="238"/>
      </rPr>
      <t>³</t>
    </r>
    <r>
      <rPr>
        <sz val="8"/>
        <rFont val="Arial"/>
        <family val="2"/>
        <charset val="238"/>
      </rPr>
      <t xml:space="preserve"> 185kW Pb 2018r.</t>
    </r>
  </si>
  <si>
    <r>
      <t xml:space="preserve">Akumulator </t>
    </r>
    <r>
      <rPr>
        <b/>
        <sz val="10"/>
        <rFont val="Arial"/>
        <family val="2"/>
        <charset val="238"/>
      </rPr>
      <t xml:space="preserve">EFB </t>
    </r>
    <r>
      <rPr>
        <sz val="8"/>
        <rFont val="Arial"/>
        <family val="2"/>
        <charset val="238"/>
      </rPr>
      <t xml:space="preserve">do samochodów z systemem </t>
    </r>
    <r>
      <rPr>
        <b/>
        <sz val="9"/>
        <rFont val="Arial"/>
        <family val="2"/>
        <charset val="238"/>
      </rPr>
      <t>START&amp;STOP</t>
    </r>
    <r>
      <rPr>
        <sz val="8"/>
        <rFont val="Arial"/>
        <family val="2"/>
        <charset val="238"/>
      </rPr>
      <t xml:space="preserve">(Prawy+, Biegun standardowy)
Wymiary skrzynki: (długość/szerokość/wysokość) 242x175x190 
</t>
    </r>
    <r>
      <rPr>
        <sz val="8"/>
        <color indexed="8"/>
        <rFont val="Arial"/>
        <family val="2"/>
        <charset val="238"/>
      </rPr>
      <t xml:space="preserve">Przykładowe pojazdy do których montowany będzie akumulator:                                                                      </t>
    </r>
    <r>
      <rPr>
        <sz val="8"/>
        <rFont val="Arial"/>
        <family val="2"/>
        <charset val="238"/>
      </rPr>
      <t xml:space="preserve">                                                                        
-VW Caddy kombi Van 1395cm</t>
    </r>
    <r>
      <rPr>
        <sz val="8"/>
        <rFont val="Czcionka tekstu podstawowego"/>
        <charset val="238"/>
      </rPr>
      <t>³</t>
    </r>
    <r>
      <rPr>
        <sz val="8"/>
        <rFont val="Arial"/>
        <family val="2"/>
        <charset val="238"/>
      </rPr>
      <t xml:space="preserve"> 92kW Pb 2018 r.</t>
    </r>
  </si>
  <si>
    <r>
      <t xml:space="preserve">Akumulator </t>
    </r>
    <r>
      <rPr>
        <b/>
        <sz val="10"/>
        <rFont val="Arial"/>
        <family val="2"/>
        <charset val="238"/>
      </rPr>
      <t xml:space="preserve">EFB lub AGM </t>
    </r>
    <r>
      <rPr>
        <sz val="8"/>
        <rFont val="Arial"/>
        <family val="2"/>
        <charset val="238"/>
      </rPr>
      <t xml:space="preserve">do samochodów z systemem </t>
    </r>
    <r>
      <rPr>
        <b/>
        <sz val="9"/>
        <rFont val="Arial"/>
        <family val="2"/>
        <charset val="238"/>
      </rPr>
      <t>START&amp;STOP</t>
    </r>
    <r>
      <rPr>
        <b/>
        <sz val="10"/>
        <rFont val="Arial"/>
        <family val="2"/>
        <charset val="238"/>
      </rPr>
      <t xml:space="preserve">  </t>
    </r>
    <r>
      <rPr>
        <sz val="8"/>
        <rFont val="Arial"/>
        <family val="2"/>
        <charset val="238"/>
      </rPr>
      <t xml:space="preserve">(Prawy+, Biegun standardowy)                                                                                    
Wymiary skrzynki: (długość/szerokość/wysokość)  315x175x190                                                                           
</t>
    </r>
    <r>
      <rPr>
        <sz val="8"/>
        <color indexed="8"/>
        <rFont val="Arial"/>
        <family val="2"/>
        <charset val="238"/>
      </rPr>
      <t xml:space="preserve">Przykładowe pojazdy do których montowany będzie akumulator:                                                                      </t>
    </r>
    <r>
      <rPr>
        <sz val="8"/>
        <rFont val="Arial"/>
        <family val="2"/>
        <charset val="238"/>
      </rPr>
      <t xml:space="preserve">                                                                       
 -VW T-6 1984cmᵌPB 110kW 2016r.</t>
    </r>
  </si>
  <si>
    <r>
      <t xml:space="preserve">Akumulator samochodowy (Prawy+, Biegun cieńki)         
Wymiary skrzynki: (długość/szerokość/wysokość)   187x127x220                                                                          
</t>
    </r>
    <r>
      <rPr>
        <sz val="8"/>
        <color indexed="8"/>
        <rFont val="Arial"/>
        <family val="2"/>
        <charset val="238"/>
      </rPr>
      <t xml:space="preserve">Przykładowy pojazd do którego montowany będzie akumulator:                                                                       
 </t>
    </r>
    <r>
      <rPr>
        <sz val="8"/>
        <rFont val="Arial"/>
        <family val="2"/>
        <charset val="238"/>
      </rPr>
      <t>-Kia Picanto 1000cmᵌPB 45,6kW 2009r.                                                                          
- Toyota Yaris Hybrid 1497cm</t>
    </r>
    <r>
      <rPr>
        <sz val="8"/>
        <rFont val="Czcionka tekstu podstawowego"/>
        <charset val="238"/>
      </rPr>
      <t>³</t>
    </r>
    <r>
      <rPr>
        <sz val="8"/>
        <rFont val="Arial"/>
        <family val="2"/>
        <charset val="238"/>
      </rPr>
      <t xml:space="preserve"> 54kW 2016 r.</t>
    </r>
  </si>
  <si>
    <r>
      <t xml:space="preserve">Akumulator samochodowy (Prawy+, Biegun standardowy)                                                       
Wymiary skrzynki: (długość/szerokość/wysokość)    207x175x190                                                                        
</t>
    </r>
    <r>
      <rPr>
        <sz val="8"/>
        <color indexed="8"/>
        <rFont val="Arial"/>
        <family val="2"/>
        <charset val="238"/>
      </rPr>
      <t xml:space="preserve">Przykładowe pojazdy do których montowany będzie akumulator:                                                                   
</t>
    </r>
    <r>
      <rPr>
        <sz val="8"/>
        <rFont val="Arial"/>
        <family val="2"/>
        <charset val="238"/>
      </rPr>
      <t>-Skoda Fabia  1390cmᵌPB 74kW 2003r.                                                                                                     
-Skoda Octavia 1390cmᵌPB 90kW 2012r.                                                                                                 
-Kia Cee'd 1591cmᵌPB 99kW 2015r.-2018r.</t>
    </r>
  </si>
  <si>
    <r>
      <t xml:space="preserve">Akumulator samochodowy (Prawy+, Biegun standardowy)   
Wymiary skrzynki: (długość/szerokość/wysokość)207x175x190  
</t>
    </r>
    <r>
      <rPr>
        <sz val="8"/>
        <color indexed="8"/>
        <rFont val="Arial"/>
        <family val="2"/>
        <charset val="238"/>
      </rPr>
      <t xml:space="preserve">Przykładowe pojazdy do których montowany będzie akumulator: 
</t>
    </r>
    <r>
      <rPr>
        <sz val="8"/>
        <rFont val="Arial"/>
        <family val="2"/>
        <charset val="238"/>
      </rPr>
      <t>-Skoda Rapid 1197cmᵌPB 77kW 2014r.                                                                          
-Skoda Octavia 1595cmᵌPB 75kW 2008r.                                                                      
-Opel Corsa E 1229cmᵌPB 51kW 2015r.-2016r.</t>
    </r>
  </si>
  <si>
    <r>
      <t xml:space="preserve">Akumulator samochodowy (prawy+, Biegun standardowy)   
Wymiary skrzynki: (długość/szerokość/wysokość)       207x175x190                                                                   
</t>
    </r>
    <r>
      <rPr>
        <sz val="8"/>
        <color indexed="8"/>
        <rFont val="Arial"/>
        <family val="2"/>
        <charset val="238"/>
      </rPr>
      <t xml:space="preserve">Przykładowy pojazd do którego montowany będzie akumulator:                                                                     
</t>
    </r>
    <r>
      <rPr>
        <sz val="8"/>
        <rFont val="Arial"/>
        <family val="2"/>
        <charset val="238"/>
      </rPr>
      <t>-Toyota Yaris 1300cmᵌPB 64kW 2005r.</t>
    </r>
  </si>
  <si>
    <r>
      <t xml:space="preserve">Akumulator samochodowy (Prawy+, Biegun standardowy)   
Wymiary skrzynki: (długość/szerokość/wysokość)       242x175x190                                                                     
</t>
    </r>
    <r>
      <rPr>
        <sz val="8"/>
        <color indexed="8"/>
        <rFont val="Arial"/>
        <family val="2"/>
        <charset val="238"/>
      </rPr>
      <t xml:space="preserve">Przykładowe pojazdy do których montowany będzie akumulator:                                                                       
</t>
    </r>
    <r>
      <rPr>
        <sz val="8"/>
        <rFont val="Arial"/>
        <family val="2"/>
        <charset val="238"/>
      </rPr>
      <t>-Opel Astra G 1389cmᵌPB 66kW 2004r.                                                                          
-Opel Astra H 1598cmᵌPB 85kW 2008r.                                                                        
-Citroen C- Elysee 1587cmᵌPB 85kW 2013r.                                                                      
-Peugeot 301 1587cmᵌ 85kW 2014r.                                                                                      
-Fiat Stilo 1596cmᵌPB 76kW 2005r.                                                                       
-Skoda Octavia 1968cmᵌON 103kW 2008r.                                                                                          
-Pegueot Partner 1598cmᵌPB 88kW 2014r.</t>
    </r>
  </si>
  <si>
    <r>
      <t xml:space="preserve">Akumulator samochodowy (Prawy+, Biegun standardowy)   
Wymiary skrzynki: (długość/szerokość/wysokość)       278x175x190                                                                      
</t>
    </r>
    <r>
      <rPr>
        <sz val="8"/>
        <color indexed="8"/>
        <rFont val="Arial"/>
        <family val="2"/>
        <charset val="238"/>
      </rPr>
      <t xml:space="preserve">Przykładowe pojazdy do których montowany będzie akumulator:                                                                         
</t>
    </r>
    <r>
      <rPr>
        <sz val="8"/>
        <rFont val="Arial"/>
        <family val="2"/>
        <charset val="238"/>
      </rPr>
      <t>-Kia Cee'd 1991cmᵌON 103kW 2009r.                             
-Land Rover 1950cmᵌON 80kW 2003r.                       
-Nissan Pathfinder 2488cmᵌON 126kW 2008r.               
-Renault Traffic 2464cmᵌON 107kW 2009r.                  
-Skoda SuperB 1984cmᵌPB 147kW 2013r.                        
-VW T-4 2461cmᵌON 75kW 2001r.                                    
-VW T-5 2461cmᵌON 96kW 2005r.                                    
-VW Crafter 1968cmᵌON 120kW 2011r.                                                                              
- Fiat Bravo 1910cm</t>
    </r>
    <r>
      <rPr>
        <sz val="8"/>
        <rFont val="Czcionka tekstu podstawowego"/>
        <charset val="238"/>
      </rPr>
      <t>³</t>
    </r>
    <r>
      <rPr>
        <sz val="8"/>
        <rFont val="Arial"/>
        <family val="2"/>
        <charset val="238"/>
      </rPr>
      <t xml:space="preserve"> 110kW 2009r.</t>
    </r>
  </si>
  <si>
    <r>
      <t xml:space="preserve">Akumulator samochodowy (Prawy+, Biegun standardowy)   
Wymiary skrzynki: (długość/szerokość/wysokość)       353x175x190                                                                     
</t>
    </r>
    <r>
      <rPr>
        <sz val="8"/>
        <color indexed="8"/>
        <rFont val="Arial"/>
        <family val="2"/>
        <charset val="238"/>
      </rPr>
      <t xml:space="preserve">Przykładowe pojazdy do których montowany będzie akumulator:                                                                      
 </t>
    </r>
    <r>
      <rPr>
        <sz val="8"/>
        <rFont val="Arial"/>
        <family val="2"/>
        <charset val="238"/>
      </rPr>
      <t>-Fiat Ducato 2999cmᵌON 155,5kW 2009r.                                                                                     
-Mercedes Sprinter 2143cmᵌON 120kW 2012r.                                                                                             
-Renault Master 2464cmᵌON 107kW 2010r.                                                                  
- Iveco laweta 5880cm</t>
    </r>
    <r>
      <rPr>
        <sz val="8"/>
        <rFont val="Czcionka tekstu podstawowego"/>
        <charset val="238"/>
      </rPr>
      <t>³ ON 160kW 2009r.</t>
    </r>
  </si>
  <si>
    <r>
      <t xml:space="preserve">Akumulator samochodowy (Prawy+, Biegun standardowy)   
Wymiary skrzynki: (długość/szerokość/wysokość)       345x172x285                                                                   
</t>
    </r>
    <r>
      <rPr>
        <sz val="8"/>
        <color indexed="8"/>
        <rFont val="Arial"/>
        <family val="2"/>
        <charset val="238"/>
      </rPr>
      <t xml:space="preserve">Przykładowe pojazdy do których montowany będzie akumulator:                                                                       
</t>
    </r>
    <r>
      <rPr>
        <sz val="8"/>
        <rFont val="Arial"/>
        <family val="2"/>
        <charset val="238"/>
      </rPr>
      <t xml:space="preserve">-Daf Falf45 6692cmᵌON 182kW 2013r.                                                                                                                                           </t>
    </r>
  </si>
  <si>
    <r>
      <t xml:space="preserve">Akumulator samochodowy ( Lewy+, Biegun standardowy)   
Wymiary skrzynki: (długość/szerokość/wysokość)       513x189x223                                                             
</t>
    </r>
    <r>
      <rPr>
        <sz val="8"/>
        <color indexed="8"/>
        <rFont val="Arial"/>
        <family val="2"/>
        <charset val="238"/>
      </rPr>
      <t xml:space="preserve">Przykładowe pojazdy do których montowany będzie akumulator:                                                                       
</t>
    </r>
    <r>
      <rPr>
        <sz val="8"/>
        <rFont val="Arial"/>
        <family val="2"/>
        <charset val="238"/>
      </rPr>
      <t xml:space="preserve">-Cacciamali Icevo100  5880cmᵌON 160kW 2008r.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</si>
</sst>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 zł&quot;_-;\-* #,##0.00&quot; zł&quot;_-;_-* \-??&quot; zł&quot;_-;_-@_-"/>
    <numFmt numFmtId="165" formatCode="#,##0.00&quot; zł&quot;;[Red]\-#,##0.00&quot; zł&quot;"/>
  </numFmts>
  <fonts count="1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8"/>
      <name val="Arial CE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Czcionka tekstu podstawowego"/>
      <charset val="238"/>
    </font>
    <font>
      <sz val="10"/>
      <color theme="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ill="0" applyBorder="0" applyAlignment="0" applyProtection="0"/>
  </cellStyleXfs>
  <cellXfs count="52">
    <xf numFmtId="0" fontId="0" fillId="0" borderId="0" xfId="0"/>
    <xf numFmtId="0" fontId="2" fillId="2" borderId="0" xfId="0" applyFont="1" applyFill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3" fillId="3" borderId="2" xfId="0" applyFont="1" applyFill="1" applyBorder="1" applyAlignment="1">
      <alignment horizontal="justify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justify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justify"/>
    </xf>
    <xf numFmtId="0" fontId="4" fillId="3" borderId="5" xfId="0" applyFont="1" applyFill="1" applyBorder="1" applyAlignment="1">
      <alignment wrapText="1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 wrapText="1"/>
    </xf>
    <xf numFmtId="0" fontId="3" fillId="3" borderId="8" xfId="0" applyFont="1" applyFill="1" applyBorder="1" applyAlignment="1">
      <alignment horizontal="center" vertical="top"/>
    </xf>
    <xf numFmtId="0" fontId="3" fillId="3" borderId="9" xfId="0" applyFont="1" applyFill="1" applyBorder="1" applyAlignment="1">
      <alignment horizontal="left" vertical="top" wrapText="1"/>
    </xf>
    <xf numFmtId="0" fontId="3" fillId="3" borderId="10" xfId="0" applyFont="1" applyFill="1" applyBorder="1" applyAlignment="1">
      <alignment horizontal="left" vertical="top" wrapText="1"/>
    </xf>
    <xf numFmtId="0" fontId="3" fillId="3" borderId="11" xfId="0" applyFont="1" applyFill="1" applyBorder="1" applyAlignment="1">
      <alignment horizontal="left" vertical="top" wrapText="1"/>
    </xf>
    <xf numFmtId="49" fontId="3" fillId="3" borderId="12" xfId="0" applyNumberFormat="1" applyFont="1" applyFill="1" applyBorder="1" applyAlignment="1">
      <alignment horizontal="center" vertical="top"/>
    </xf>
    <xf numFmtId="0" fontId="3" fillId="3" borderId="12" xfId="0" applyFont="1" applyFill="1" applyBorder="1" applyAlignment="1">
      <alignment horizontal="center" vertical="top"/>
    </xf>
    <xf numFmtId="164" fontId="3" fillId="3" borderId="12" xfId="1" applyFont="1" applyFill="1" applyBorder="1" applyAlignment="1" applyProtection="1">
      <alignment horizontal="right"/>
    </xf>
    <xf numFmtId="0" fontId="0" fillId="3" borderId="12" xfId="0" applyFill="1" applyBorder="1"/>
    <xf numFmtId="0" fontId="3" fillId="3" borderId="13" xfId="0" applyFont="1" applyFill="1" applyBorder="1" applyAlignment="1">
      <alignment horizontal="center" vertical="top"/>
    </xf>
    <xf numFmtId="0" fontId="3" fillId="3" borderId="13" xfId="0" applyFont="1" applyFill="1" applyBorder="1" applyAlignment="1">
      <alignment horizontal="left" vertical="top" wrapText="1"/>
    </xf>
    <xf numFmtId="164" fontId="3" fillId="3" borderId="13" xfId="1" applyFont="1" applyFill="1" applyBorder="1" applyAlignment="1" applyProtection="1">
      <alignment horizontal="right"/>
    </xf>
    <xf numFmtId="164" fontId="3" fillId="3" borderId="13" xfId="1" applyNumberFormat="1" applyFont="1" applyFill="1" applyBorder="1" applyAlignment="1" applyProtection="1">
      <alignment horizontal="right"/>
    </xf>
    <xf numFmtId="0" fontId="0" fillId="3" borderId="13" xfId="0" applyFill="1" applyBorder="1"/>
    <xf numFmtId="164" fontId="3" fillId="3" borderId="13" xfId="1" applyFont="1" applyFill="1" applyBorder="1" applyAlignment="1" applyProtection="1"/>
    <xf numFmtId="0" fontId="3" fillId="4" borderId="14" xfId="0" applyFont="1" applyFill="1" applyBorder="1" applyAlignment="1">
      <alignment horizontal="center" vertical="top"/>
    </xf>
    <xf numFmtId="0" fontId="3" fillId="4" borderId="13" xfId="0" applyFont="1" applyFill="1" applyBorder="1" applyAlignment="1">
      <alignment horizontal="justify" vertical="top"/>
    </xf>
    <xf numFmtId="49" fontId="3" fillId="4" borderId="12" xfId="0" applyNumberFormat="1" applyFont="1" applyFill="1" applyBorder="1" applyAlignment="1">
      <alignment horizontal="center" vertical="top"/>
    </xf>
    <xf numFmtId="0" fontId="3" fillId="4" borderId="12" xfId="0" applyFont="1" applyFill="1" applyBorder="1" applyAlignment="1">
      <alignment horizontal="center" vertical="top"/>
    </xf>
    <xf numFmtId="165" fontId="3" fillId="3" borderId="12" xfId="1" applyNumberFormat="1" applyFont="1" applyFill="1" applyBorder="1" applyAlignment="1" applyProtection="1">
      <alignment horizontal="right"/>
    </xf>
    <xf numFmtId="0" fontId="3" fillId="4" borderId="8" xfId="0" applyFont="1" applyFill="1" applyBorder="1" applyAlignment="1">
      <alignment horizontal="center" vertical="top"/>
    </xf>
    <xf numFmtId="0" fontId="3" fillId="4" borderId="15" xfId="0" applyFont="1" applyFill="1" applyBorder="1" applyAlignment="1">
      <alignment horizontal="center" vertical="top"/>
    </xf>
    <xf numFmtId="0" fontId="4" fillId="4" borderId="13" xfId="0" applyFont="1" applyFill="1" applyBorder="1" applyAlignment="1">
      <alignment horizontal="center" vertical="top"/>
    </xf>
    <xf numFmtId="0" fontId="3" fillId="4" borderId="13" xfId="0" applyFont="1" applyFill="1" applyBorder="1" applyAlignment="1">
      <alignment horizontal="center" vertical="top"/>
    </xf>
    <xf numFmtId="0" fontId="3" fillId="3" borderId="8" xfId="0" applyFont="1" applyFill="1" applyBorder="1" applyAlignment="1">
      <alignment horizontal="justify" vertical="top"/>
    </xf>
    <xf numFmtId="49" fontId="3" fillId="3" borderId="8" xfId="0" applyNumberFormat="1" applyFont="1" applyFill="1" applyBorder="1" applyAlignment="1">
      <alignment horizontal="center" vertical="top"/>
    </xf>
    <xf numFmtId="165" fontId="3" fillId="3" borderId="13" xfId="1" applyNumberFormat="1" applyFont="1" applyFill="1" applyBorder="1" applyAlignment="1" applyProtection="1">
      <alignment horizontal="right"/>
    </xf>
    <xf numFmtId="0" fontId="3" fillId="4" borderId="18" xfId="0" applyFont="1" applyFill="1" applyBorder="1" applyAlignment="1">
      <alignment horizontal="center" vertical="top"/>
    </xf>
    <xf numFmtId="0" fontId="3" fillId="3" borderId="15" xfId="0" applyFont="1" applyFill="1" applyBorder="1" applyAlignment="1">
      <alignment horizontal="justify" vertical="top"/>
    </xf>
    <xf numFmtId="49" fontId="3" fillId="3" borderId="15" xfId="0" applyNumberFormat="1" applyFont="1" applyFill="1" applyBorder="1" applyAlignment="1">
      <alignment horizontal="center" vertical="top"/>
    </xf>
    <xf numFmtId="0" fontId="3" fillId="3" borderId="19" xfId="0" applyFont="1" applyFill="1" applyBorder="1" applyAlignment="1">
      <alignment horizontal="center" vertical="top"/>
    </xf>
    <xf numFmtId="0" fontId="3" fillId="4" borderId="20" xfId="0" applyFont="1" applyFill="1" applyBorder="1" applyAlignment="1">
      <alignment horizontal="center" vertical="top"/>
    </xf>
    <xf numFmtId="49" fontId="3" fillId="3" borderId="19" xfId="0" applyNumberFormat="1" applyFont="1" applyFill="1" applyBorder="1" applyAlignment="1">
      <alignment horizontal="center" vertical="top"/>
    </xf>
    <xf numFmtId="0" fontId="0" fillId="4" borderId="0" xfId="0" applyFill="1"/>
    <xf numFmtId="0" fontId="0" fillId="4" borderId="2" xfId="0" applyFill="1" applyBorder="1"/>
    <xf numFmtId="0" fontId="3" fillId="4" borderId="13" xfId="0" applyFont="1" applyFill="1" applyBorder="1" applyAlignment="1">
      <alignment horizontal="justify" vertical="top" wrapText="1"/>
    </xf>
    <xf numFmtId="0" fontId="3" fillId="4" borderId="16" xfId="0" applyFont="1" applyFill="1" applyBorder="1" applyAlignment="1">
      <alignment horizontal="justify" vertical="top" wrapText="1"/>
    </xf>
    <xf numFmtId="0" fontId="3" fillId="3" borderId="17" xfId="0" applyFont="1" applyFill="1" applyBorder="1" applyAlignment="1">
      <alignment horizontal="justify" vertical="top" wrapText="1"/>
    </xf>
    <xf numFmtId="0" fontId="3" fillId="3" borderId="15" xfId="0" applyFont="1" applyFill="1" applyBorder="1" applyAlignment="1">
      <alignment horizontal="justify" vertical="top" wrapText="1"/>
    </xf>
    <xf numFmtId="0" fontId="10" fillId="4" borderId="0" xfId="0" applyFont="1" applyFill="1"/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abSelected="1" topLeftCell="A19" zoomScaleNormal="100" workbookViewId="0">
      <selection activeCell="B14" sqref="B14:D14"/>
    </sheetView>
  </sheetViews>
  <sheetFormatPr defaultRowHeight="12.75"/>
  <cols>
    <col min="1" max="1" width="4.7109375" customWidth="1"/>
    <col min="4" max="4" width="17.7109375" customWidth="1"/>
    <col min="5" max="5" width="18.140625" customWidth="1"/>
    <col min="6" max="6" width="7.85546875" customWidth="1"/>
    <col min="7" max="7" width="9.5703125" customWidth="1"/>
    <col min="9" max="9" width="11.85546875" customWidth="1"/>
  </cols>
  <sheetData>
    <row r="1" spans="1:10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5.6" customHeight="1" thickBo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45.75" thickBot="1">
      <c r="A3" s="3" t="s">
        <v>2</v>
      </c>
      <c r="B3" s="4" t="s">
        <v>3</v>
      </c>
      <c r="C3" s="4"/>
      <c r="D3" s="4"/>
      <c r="E3" s="3" t="s">
        <v>4</v>
      </c>
      <c r="F3" s="3" t="s">
        <v>5</v>
      </c>
      <c r="G3" s="5" t="s">
        <v>6</v>
      </c>
      <c r="H3" s="6" t="s">
        <v>7</v>
      </c>
      <c r="I3" s="7" t="s">
        <v>8</v>
      </c>
      <c r="J3" s="8" t="s">
        <v>9</v>
      </c>
    </row>
    <row r="4" spans="1:10" ht="13.5" thickBot="1">
      <c r="A4" s="9">
        <v>1</v>
      </c>
      <c r="B4" s="10">
        <v>2</v>
      </c>
      <c r="C4" s="10"/>
      <c r="D4" s="10"/>
      <c r="E4" s="9">
        <v>3</v>
      </c>
      <c r="F4" s="9">
        <v>4</v>
      </c>
      <c r="G4" s="11">
        <v>5</v>
      </c>
      <c r="H4" s="11">
        <v>6</v>
      </c>
      <c r="I4" s="11" t="s">
        <v>10</v>
      </c>
      <c r="J4" s="11">
        <v>8</v>
      </c>
    </row>
    <row r="5" spans="1:10" ht="30" customHeight="1" thickBot="1">
      <c r="A5" s="12" t="s">
        <v>11</v>
      </c>
      <c r="B5" s="12"/>
      <c r="C5" s="12"/>
      <c r="D5" s="12"/>
      <c r="E5" s="12"/>
      <c r="F5" s="12"/>
      <c r="G5" s="12"/>
      <c r="H5" s="12"/>
      <c r="I5" s="12"/>
      <c r="J5" s="12"/>
    </row>
    <row r="6" spans="1:10" ht="131.25" customHeight="1">
      <c r="A6" s="13">
        <v>1</v>
      </c>
      <c r="B6" s="14" t="s">
        <v>27</v>
      </c>
      <c r="C6" s="15"/>
      <c r="D6" s="16"/>
      <c r="E6" s="17" t="s">
        <v>12</v>
      </c>
      <c r="F6" s="18">
        <v>30</v>
      </c>
      <c r="G6" s="19"/>
      <c r="H6" s="19"/>
      <c r="I6" s="20"/>
      <c r="J6" s="20"/>
    </row>
    <row r="7" spans="1:10" ht="115.5" customHeight="1">
      <c r="A7" s="21">
        <v>2</v>
      </c>
      <c r="B7" s="22" t="s">
        <v>28</v>
      </c>
      <c r="C7" s="22"/>
      <c r="D7" s="22"/>
      <c r="E7" s="17" t="s">
        <v>13</v>
      </c>
      <c r="F7" s="18">
        <v>40</v>
      </c>
      <c r="G7" s="19"/>
      <c r="H7" s="19"/>
      <c r="I7" s="20"/>
      <c r="J7" s="20"/>
    </row>
    <row r="8" spans="1:10" ht="99" customHeight="1">
      <c r="A8" s="13">
        <v>3</v>
      </c>
      <c r="B8" s="22" t="s">
        <v>29</v>
      </c>
      <c r="C8" s="22"/>
      <c r="D8" s="22"/>
      <c r="E8" s="17" t="s">
        <v>14</v>
      </c>
      <c r="F8" s="18">
        <v>20</v>
      </c>
      <c r="G8" s="19"/>
      <c r="H8" s="19"/>
      <c r="I8" s="20"/>
      <c r="J8" s="20"/>
    </row>
    <row r="9" spans="1:10" ht="101.25" customHeight="1">
      <c r="A9" s="21">
        <v>4</v>
      </c>
      <c r="B9" s="22" t="s">
        <v>30</v>
      </c>
      <c r="C9" s="22"/>
      <c r="D9" s="22"/>
      <c r="E9" s="17" t="s">
        <v>15</v>
      </c>
      <c r="F9" s="18">
        <v>15</v>
      </c>
      <c r="G9" s="23"/>
      <c r="H9" s="24"/>
      <c r="I9" s="25"/>
      <c r="J9" s="25"/>
    </row>
    <row r="10" spans="1:10" ht="102.75" customHeight="1" thickBot="1">
      <c r="A10" s="13">
        <v>5</v>
      </c>
      <c r="B10" s="22" t="s">
        <v>31</v>
      </c>
      <c r="C10" s="22"/>
      <c r="D10" s="22"/>
      <c r="E10" s="17" t="s">
        <v>16</v>
      </c>
      <c r="F10" s="18">
        <v>30</v>
      </c>
      <c r="G10" s="26"/>
      <c r="H10" s="23"/>
      <c r="I10" s="25"/>
      <c r="J10" s="25"/>
    </row>
    <row r="11" spans="1:10" ht="30" customHeight="1" thickBot="1">
      <c r="A11" s="12" t="s">
        <v>17</v>
      </c>
      <c r="B11" s="12"/>
      <c r="C11" s="12"/>
      <c r="D11" s="12"/>
      <c r="E11" s="12"/>
      <c r="F11" s="12"/>
      <c r="G11" s="12"/>
      <c r="H11" s="12"/>
      <c r="I11" s="12"/>
      <c r="J11" s="12"/>
    </row>
    <row r="12" spans="1:10" ht="96.75" customHeight="1" thickTop="1">
      <c r="A12" s="27">
        <v>6</v>
      </c>
      <c r="B12" s="47" t="s">
        <v>32</v>
      </c>
      <c r="C12" s="28"/>
      <c r="D12" s="28"/>
      <c r="E12" s="29" t="s">
        <v>18</v>
      </c>
      <c r="F12" s="30">
        <v>15</v>
      </c>
      <c r="G12" s="31"/>
      <c r="H12" s="19"/>
      <c r="I12" s="20"/>
      <c r="J12" s="20"/>
    </row>
    <row r="13" spans="1:10" ht="127.5" customHeight="1">
      <c r="A13" s="32">
        <v>7</v>
      </c>
      <c r="B13" s="47" t="s">
        <v>33</v>
      </c>
      <c r="C13" s="28"/>
      <c r="D13" s="28"/>
      <c r="E13" s="29" t="s">
        <v>19</v>
      </c>
      <c r="F13" s="30">
        <v>30</v>
      </c>
      <c r="G13" s="31"/>
      <c r="H13" s="19"/>
      <c r="I13" s="20"/>
      <c r="J13" s="20"/>
    </row>
    <row r="14" spans="1:10" ht="113.25" customHeight="1">
      <c r="A14" s="33">
        <v>8</v>
      </c>
      <c r="B14" s="48" t="s">
        <v>34</v>
      </c>
      <c r="C14" s="28"/>
      <c r="D14" s="28"/>
      <c r="E14" s="29" t="s">
        <v>20</v>
      </c>
      <c r="F14" s="30">
        <v>15</v>
      </c>
      <c r="G14" s="31"/>
      <c r="H14" s="19"/>
      <c r="I14" s="20"/>
      <c r="J14" s="20"/>
    </row>
    <row r="15" spans="1:10" ht="92.25" customHeight="1">
      <c r="A15" s="32">
        <v>9</v>
      </c>
      <c r="B15" s="47" t="s">
        <v>35</v>
      </c>
      <c r="C15" s="28"/>
      <c r="D15" s="28"/>
      <c r="E15" s="34" t="s">
        <v>21</v>
      </c>
      <c r="F15" s="35">
        <v>10</v>
      </c>
      <c r="G15" s="31"/>
      <c r="H15" s="19"/>
      <c r="I15" s="20"/>
      <c r="J15" s="20"/>
    </row>
    <row r="16" spans="1:10" ht="166.5" customHeight="1">
      <c r="A16" s="33">
        <v>10</v>
      </c>
      <c r="B16" s="49" t="s">
        <v>36</v>
      </c>
      <c r="C16" s="36"/>
      <c r="D16" s="36"/>
      <c r="E16" s="37" t="s">
        <v>22</v>
      </c>
      <c r="F16" s="18">
        <v>70</v>
      </c>
      <c r="G16" s="38"/>
      <c r="H16" s="24"/>
      <c r="I16" s="25"/>
      <c r="J16" s="25"/>
    </row>
    <row r="17" spans="1:10" ht="180.75" customHeight="1">
      <c r="A17" s="39">
        <v>11</v>
      </c>
      <c r="B17" s="50" t="s">
        <v>37</v>
      </c>
      <c r="C17" s="40"/>
      <c r="D17" s="40"/>
      <c r="E17" s="41" t="s">
        <v>23</v>
      </c>
      <c r="F17" s="42">
        <v>70</v>
      </c>
      <c r="G17" s="23"/>
      <c r="H17" s="23"/>
      <c r="I17" s="25"/>
      <c r="J17" s="25"/>
    </row>
    <row r="18" spans="1:10" ht="123.75" customHeight="1">
      <c r="A18" s="33">
        <v>12</v>
      </c>
      <c r="B18" s="49" t="s">
        <v>38</v>
      </c>
      <c r="C18" s="36"/>
      <c r="D18" s="36"/>
      <c r="E18" s="17" t="s">
        <v>24</v>
      </c>
      <c r="F18" s="18">
        <v>60</v>
      </c>
      <c r="G18" s="23"/>
      <c r="H18" s="23"/>
      <c r="I18" s="25"/>
      <c r="J18" s="25"/>
    </row>
    <row r="19" spans="1:10" ht="89.25" customHeight="1">
      <c r="A19" s="43">
        <v>13</v>
      </c>
      <c r="B19" s="50" t="s">
        <v>39</v>
      </c>
      <c r="C19" s="40"/>
      <c r="D19" s="40"/>
      <c r="E19" s="44" t="s">
        <v>25</v>
      </c>
      <c r="F19" s="18">
        <v>2</v>
      </c>
      <c r="G19" s="38"/>
      <c r="H19" s="23"/>
      <c r="I19" s="25"/>
      <c r="J19" s="25"/>
    </row>
    <row r="20" spans="1:10" ht="95.25" customHeight="1" thickBot="1">
      <c r="A20" s="33">
        <v>14</v>
      </c>
      <c r="B20" s="50" t="s">
        <v>40</v>
      </c>
      <c r="C20" s="40"/>
      <c r="D20" s="40"/>
      <c r="E20" s="17" t="s">
        <v>26</v>
      </c>
      <c r="F20" s="18">
        <v>6</v>
      </c>
      <c r="G20" s="23"/>
      <c r="H20" s="23"/>
      <c r="I20" s="25"/>
      <c r="J20" s="25"/>
    </row>
    <row r="21" spans="1:10" ht="13.5" thickBot="1">
      <c r="A21" s="45"/>
      <c r="B21" s="45"/>
      <c r="C21" s="45"/>
      <c r="D21" s="45"/>
      <c r="E21" s="45"/>
      <c r="F21" s="51">
        <f>SUM(F12:F20)+SUM(F6:F10)</f>
        <v>413</v>
      </c>
      <c r="G21" s="45"/>
      <c r="H21" s="45"/>
      <c r="I21" s="45"/>
      <c r="J21" s="46"/>
    </row>
  </sheetData>
  <sheetProtection selectLockedCells="1" selectUnlockedCells="1"/>
  <mergeCells count="20">
    <mergeCell ref="B19:D19"/>
    <mergeCell ref="B20:D20"/>
    <mergeCell ref="B13:D13"/>
    <mergeCell ref="B14:D14"/>
    <mergeCell ref="B15:D15"/>
    <mergeCell ref="B16:D16"/>
    <mergeCell ref="B17:D17"/>
    <mergeCell ref="B18:D18"/>
    <mergeCell ref="B7:D7"/>
    <mergeCell ref="B8:D8"/>
    <mergeCell ref="B9:D9"/>
    <mergeCell ref="B10:D10"/>
    <mergeCell ref="A11:J11"/>
    <mergeCell ref="B12:D12"/>
    <mergeCell ref="A1:J1"/>
    <mergeCell ref="A2:J2"/>
    <mergeCell ref="B3:D3"/>
    <mergeCell ref="B4:D4"/>
    <mergeCell ref="A5:J5"/>
    <mergeCell ref="B6:D6"/>
  </mergeCells>
  <pageMargins left="0.25" right="0.25" top="0.75" bottom="0.75" header="0.51180555555555551" footer="0.51180555555555551"/>
  <pageSetup paperSize="9" scale="95" firstPageNumber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 nr 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685670</dc:creator>
  <cp:lastModifiedBy>685670</cp:lastModifiedBy>
  <dcterms:created xsi:type="dcterms:W3CDTF">2023-10-20T07:41:05Z</dcterms:created>
  <dcterms:modified xsi:type="dcterms:W3CDTF">2023-10-20T08:03:06Z</dcterms:modified>
</cp:coreProperties>
</file>