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E17A140-3177-4AB6-84A4-1EE50BD7683F}" xr6:coauthVersionLast="47" xr6:coauthVersionMax="47" xr10:uidLastSave="{00000000-0000-0000-0000-000000000000}"/>
  <bookViews>
    <workbookView xWindow="390" yWindow="390" windowWidth="27030" windowHeight="1413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G21" i="1" s="1"/>
  <c r="E20" i="1"/>
  <c r="G20" i="1" s="1"/>
  <c r="E19" i="1"/>
  <c r="G19" i="1" s="1"/>
  <c r="E17" i="1"/>
  <c r="G17" i="1" s="1"/>
  <c r="E15" i="1"/>
  <c r="G15" i="1" s="1"/>
  <c r="E11" i="1"/>
  <c r="G11" i="1" s="1"/>
  <c r="E10" i="1"/>
  <c r="G10" i="1" s="1"/>
  <c r="E8" i="1"/>
  <c r="G8" i="1" s="1"/>
  <c r="E4" i="1"/>
  <c r="G4" i="1" s="1"/>
  <c r="G22" i="1" l="1"/>
</calcChain>
</file>

<file path=xl/sharedStrings.xml><?xml version="1.0" encoding="utf-8"?>
<sst xmlns="http://schemas.openxmlformats.org/spreadsheetml/2006/main" count="46" uniqueCount="45">
  <si>
    <t>Lp.</t>
  </si>
  <si>
    <t>Rodzaj wydawnictwa</t>
  </si>
  <si>
    <t>Cena jednostkowa netto</t>
  </si>
  <si>
    <t>Wartość netto</t>
  </si>
  <si>
    <t>Stawka podatku VAT</t>
  </si>
  <si>
    <t>Wartość brutto</t>
  </si>
  <si>
    <t>1.</t>
  </si>
  <si>
    <t>Kalendarium edukacyjne</t>
  </si>
  <si>
    <t>2.</t>
  </si>
  <si>
    <t>3.</t>
  </si>
  <si>
    <t>Katalog</t>
  </si>
  <si>
    <t>Zaproszenie</t>
  </si>
  <si>
    <t>4.</t>
  </si>
  <si>
    <t>5.</t>
  </si>
  <si>
    <t>6.</t>
  </si>
  <si>
    <t>Ulotka</t>
  </si>
  <si>
    <t>7.</t>
  </si>
  <si>
    <t>ŁĄCZNIE WARTOŚĆ BRUTTO:</t>
  </si>
  <si>
    <t>Nakład (egz.)</t>
  </si>
  <si>
    <t>Załącznik nr 2b do SWZ - formularz cenowy Wykonawcy</t>
  </si>
  <si>
    <t>1</t>
  </si>
  <si>
    <t>Karty pracy do lekcji w Ratuszu – Muzeum Poznania, 4 wzory</t>
  </si>
  <si>
    <t>Mini przewodnik Mamy to u siebie, 4 wzory</t>
  </si>
  <si>
    <t>Karty pracy, wzory 1–3</t>
  </si>
  <si>
    <t>Karty pracy, wzór 4</t>
  </si>
  <si>
    <t>Wydawnictwa do wystawy: Malczewski/Majewski</t>
  </si>
  <si>
    <t>Przewodnik</t>
  </si>
  <si>
    <t>Wydawnictwa do wystawy: 125/100 Śmiełów–Sienkiewicz–Paderewski</t>
  </si>
  <si>
    <t>„Studia Muzealne”, z. XXIX</t>
  </si>
  <si>
    <t>Pokaz kosztowności, folder</t>
  </si>
  <si>
    <t>Karta okolicznościowa, Muzeum Zamek w Gołuchowie</t>
  </si>
  <si>
    <t>Raport roczny za 2023</t>
  </si>
  <si>
    <t>8.</t>
  </si>
  <si>
    <t>9.</t>
  </si>
  <si>
    <t>10.</t>
  </si>
  <si>
    <t>Ulotka Ultraawangarda. Koło Klipsa i poznański underground lat 80. XX wieku</t>
  </si>
  <si>
    <t>Karta Gościa</t>
  </si>
  <si>
    <t>6.1.</t>
  </si>
  <si>
    <t>6.2.</t>
  </si>
  <si>
    <t>9.1.</t>
  </si>
  <si>
    <t>9.2.</t>
  </si>
  <si>
    <t>9.3.</t>
  </si>
  <si>
    <t>10.1.</t>
  </si>
  <si>
    <t>10.2.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</si>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</sst>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0" fillId="0" borderId="2" xfId="0" applyNumberFormat="1" applyBorder="1" applyAlignment="1"/>
    <xf numFmtId="0" fontId="0" fillId="0" borderId="2" xfId="0" applyBorder="1" applyAlignme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="118" zoomScaleNormal="118" workbookViewId="0">
      <selection activeCell="B5" sqref="B5"/>
    </sheetView>
  </sheetViews>
  <sheetFormatPr defaultRowHeight="15" x14ac:dyDescent="0.25"/>
  <cols>
    <col min="1" max="1" width="5.7109375" style="1" customWidth="1"/>
    <col min="2" max="2" width="66.5703125" customWidth="1"/>
    <col min="3" max="3" width="15.42578125" customWidth="1"/>
    <col min="4" max="4" width="30" customWidth="1"/>
    <col min="5" max="5" width="17.42578125" customWidth="1"/>
    <col min="6" max="6" width="17.140625" customWidth="1"/>
    <col min="7" max="7" width="17.7109375" customWidth="1"/>
  </cols>
  <sheetData>
    <row r="1" spans="1:8" x14ac:dyDescent="0.25">
      <c r="A1" s="21" t="s">
        <v>19</v>
      </c>
      <c r="B1" s="22"/>
      <c r="C1" s="22"/>
      <c r="D1" s="22"/>
      <c r="E1" s="22"/>
      <c r="F1" s="22"/>
      <c r="G1" s="22"/>
    </row>
    <row r="2" spans="1:8" ht="33" customHeight="1" x14ac:dyDescent="0.25">
      <c r="A2" s="7" t="s">
        <v>0</v>
      </c>
      <c r="B2" s="2" t="s">
        <v>1</v>
      </c>
      <c r="C2" s="2" t="s">
        <v>18</v>
      </c>
      <c r="D2" s="2" t="s">
        <v>2</v>
      </c>
      <c r="E2" s="2" t="s">
        <v>3</v>
      </c>
      <c r="F2" s="2" t="s">
        <v>4</v>
      </c>
      <c r="G2" s="2" t="s">
        <v>5</v>
      </c>
    </row>
    <row r="3" spans="1:8" s="15" customFormat="1" ht="14.45" customHeight="1" x14ac:dyDescent="0.2">
      <c r="A3" s="13" t="s">
        <v>20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</row>
    <row r="4" spans="1:8" ht="16.5" customHeight="1" x14ac:dyDescent="0.25">
      <c r="A4" s="3" t="s">
        <v>6</v>
      </c>
      <c r="B4" s="4" t="s">
        <v>7</v>
      </c>
      <c r="C4" s="10">
        <v>6000</v>
      </c>
      <c r="D4" s="11">
        <v>0</v>
      </c>
      <c r="E4" s="12">
        <f>C4*D4</f>
        <v>0</v>
      </c>
      <c r="F4" s="8">
        <v>0.23</v>
      </c>
      <c r="G4" s="12">
        <f>(E4)*(100%+F4)</f>
        <v>0</v>
      </c>
      <c r="H4" s="9"/>
    </row>
    <row r="5" spans="1:8" ht="16.5" customHeight="1" x14ac:dyDescent="0.25">
      <c r="A5" s="3" t="s">
        <v>8</v>
      </c>
      <c r="B5" s="26" t="s">
        <v>35</v>
      </c>
      <c r="C5" s="10">
        <v>2000</v>
      </c>
      <c r="D5" s="11">
        <v>0</v>
      </c>
      <c r="E5" s="12">
        <v>0</v>
      </c>
      <c r="F5" s="8">
        <v>0.23</v>
      </c>
      <c r="G5" s="12">
        <v>0</v>
      </c>
      <c r="H5" s="9"/>
    </row>
    <row r="6" spans="1:8" ht="16.5" customHeight="1" x14ac:dyDescent="0.25">
      <c r="A6" s="3" t="s">
        <v>9</v>
      </c>
      <c r="B6" s="18" t="s">
        <v>36</v>
      </c>
      <c r="C6" s="10">
        <v>1000</v>
      </c>
      <c r="D6" s="11">
        <v>0</v>
      </c>
      <c r="E6" s="12">
        <v>0</v>
      </c>
      <c r="F6" s="8">
        <v>0.23</v>
      </c>
      <c r="G6" s="12">
        <v>0</v>
      </c>
      <c r="H6" s="9"/>
    </row>
    <row r="7" spans="1:8" ht="16.5" customHeight="1" x14ac:dyDescent="0.25">
      <c r="A7" s="3" t="s">
        <v>12</v>
      </c>
      <c r="B7" s="17" t="s">
        <v>29</v>
      </c>
      <c r="C7" s="10">
        <v>1500</v>
      </c>
      <c r="D7" s="11">
        <v>0</v>
      </c>
      <c r="E7" s="12">
        <v>0</v>
      </c>
      <c r="F7" s="8">
        <v>0.05</v>
      </c>
      <c r="G7" s="12">
        <v>0</v>
      </c>
      <c r="H7" s="9"/>
    </row>
    <row r="8" spans="1:8" ht="15.75" customHeight="1" x14ac:dyDescent="0.25">
      <c r="A8" s="3" t="s">
        <v>13</v>
      </c>
      <c r="B8" s="4" t="s">
        <v>22</v>
      </c>
      <c r="C8" s="10">
        <v>4000</v>
      </c>
      <c r="D8" s="11">
        <v>0</v>
      </c>
      <c r="E8" s="12">
        <f>C8*D8</f>
        <v>0</v>
      </c>
      <c r="F8" s="8">
        <v>0.23</v>
      </c>
      <c r="G8" s="12">
        <f t="shared" ref="G8:G21" si="0">(E8)*(100%+F8)</f>
        <v>0</v>
      </c>
    </row>
    <row r="9" spans="1:8" ht="12.75" customHeight="1" x14ac:dyDescent="0.25">
      <c r="A9" s="3" t="s">
        <v>14</v>
      </c>
      <c r="B9" s="20" t="s">
        <v>21</v>
      </c>
      <c r="C9" s="20"/>
      <c r="D9" s="20"/>
      <c r="E9" s="20"/>
      <c r="F9" s="8"/>
      <c r="G9" s="5"/>
    </row>
    <row r="10" spans="1:8" x14ac:dyDescent="0.25">
      <c r="A10" s="3" t="s">
        <v>37</v>
      </c>
      <c r="B10" s="4" t="s">
        <v>23</v>
      </c>
      <c r="C10" s="10">
        <v>3000</v>
      </c>
      <c r="D10" s="11">
        <v>0</v>
      </c>
      <c r="E10" s="12">
        <f>C10*D10</f>
        <v>0</v>
      </c>
      <c r="F10" s="8">
        <v>0.23</v>
      </c>
      <c r="G10" s="12">
        <f t="shared" si="0"/>
        <v>0</v>
      </c>
    </row>
    <row r="11" spans="1:8" x14ac:dyDescent="0.25">
      <c r="A11" s="3" t="s">
        <v>38</v>
      </c>
      <c r="B11" s="4" t="s">
        <v>24</v>
      </c>
      <c r="C11" s="10">
        <v>3500</v>
      </c>
      <c r="D11" s="11">
        <v>0</v>
      </c>
      <c r="E11" s="12">
        <f>C11*D11</f>
        <v>0</v>
      </c>
      <c r="F11" s="8">
        <v>0.23</v>
      </c>
      <c r="G11" s="12">
        <f t="shared" si="0"/>
        <v>0</v>
      </c>
    </row>
    <row r="12" spans="1:8" x14ac:dyDescent="0.25">
      <c r="A12" s="3" t="s">
        <v>16</v>
      </c>
      <c r="B12" s="17" t="s">
        <v>30</v>
      </c>
      <c r="C12" s="10">
        <v>600</v>
      </c>
      <c r="D12" s="11">
        <v>0</v>
      </c>
      <c r="E12" s="12">
        <v>0</v>
      </c>
      <c r="F12" s="8">
        <v>0.23</v>
      </c>
      <c r="G12" s="12">
        <v>0</v>
      </c>
    </row>
    <row r="13" spans="1:8" x14ac:dyDescent="0.25">
      <c r="A13" s="3" t="s">
        <v>32</v>
      </c>
      <c r="B13" s="17" t="s">
        <v>31</v>
      </c>
      <c r="C13" s="10">
        <v>300</v>
      </c>
      <c r="D13" s="11">
        <v>0</v>
      </c>
      <c r="E13" s="12">
        <v>0</v>
      </c>
      <c r="F13" s="8">
        <v>0.05</v>
      </c>
      <c r="G13" s="12">
        <v>0</v>
      </c>
    </row>
    <row r="14" spans="1:8" ht="17.25" customHeight="1" x14ac:dyDescent="0.25">
      <c r="A14" s="3" t="s">
        <v>33</v>
      </c>
      <c r="B14" s="20" t="s">
        <v>25</v>
      </c>
      <c r="C14" s="20"/>
      <c r="D14" s="20"/>
      <c r="E14" s="20"/>
      <c r="F14" s="8"/>
      <c r="G14" s="5"/>
    </row>
    <row r="15" spans="1:8" x14ac:dyDescent="0.25">
      <c r="A15" s="3" t="s">
        <v>39</v>
      </c>
      <c r="B15" s="4" t="s">
        <v>15</v>
      </c>
      <c r="C15" s="10">
        <v>2000</v>
      </c>
      <c r="D15" s="11">
        <v>0</v>
      </c>
      <c r="E15" s="12">
        <f>C15*D15</f>
        <v>0</v>
      </c>
      <c r="F15" s="8">
        <v>0.23</v>
      </c>
      <c r="G15" s="12">
        <f t="shared" si="0"/>
        <v>0</v>
      </c>
    </row>
    <row r="16" spans="1:8" x14ac:dyDescent="0.25">
      <c r="A16" s="3" t="s">
        <v>40</v>
      </c>
      <c r="B16" s="16" t="s">
        <v>11</v>
      </c>
      <c r="C16" s="10">
        <v>500</v>
      </c>
      <c r="D16" s="11">
        <v>0</v>
      </c>
      <c r="E16" s="12">
        <v>0</v>
      </c>
      <c r="F16" s="8">
        <v>0.23</v>
      </c>
      <c r="G16" s="12">
        <v>0</v>
      </c>
    </row>
    <row r="17" spans="1:7" x14ac:dyDescent="0.25">
      <c r="A17" s="3" t="s">
        <v>41</v>
      </c>
      <c r="B17" s="4" t="s">
        <v>26</v>
      </c>
      <c r="C17" s="10">
        <v>1000</v>
      </c>
      <c r="D17" s="11">
        <v>0</v>
      </c>
      <c r="E17" s="12">
        <f>C17*D17</f>
        <v>0</v>
      </c>
      <c r="F17" s="8">
        <v>0.05</v>
      </c>
      <c r="G17" s="12">
        <f t="shared" si="0"/>
        <v>0</v>
      </c>
    </row>
    <row r="18" spans="1:7" ht="16.5" customHeight="1" x14ac:dyDescent="0.25">
      <c r="A18" s="3" t="s">
        <v>34</v>
      </c>
      <c r="B18" s="23" t="s">
        <v>27</v>
      </c>
      <c r="C18" s="24"/>
      <c r="D18" s="24"/>
      <c r="E18" s="24"/>
      <c r="F18" s="24"/>
      <c r="G18" s="25"/>
    </row>
    <row r="19" spans="1:7" x14ac:dyDescent="0.25">
      <c r="A19" s="3" t="s">
        <v>42</v>
      </c>
      <c r="B19" s="6" t="s">
        <v>11</v>
      </c>
      <c r="C19" s="10">
        <v>500</v>
      </c>
      <c r="D19" s="11">
        <v>0</v>
      </c>
      <c r="E19" s="12">
        <f t="shared" ref="E19:E21" si="1">C19*D19</f>
        <v>0</v>
      </c>
      <c r="F19" s="8">
        <v>0.23</v>
      </c>
      <c r="G19" s="12">
        <f t="shared" si="0"/>
        <v>0</v>
      </c>
    </row>
    <row r="20" spans="1:7" x14ac:dyDescent="0.25">
      <c r="A20" s="3" t="s">
        <v>43</v>
      </c>
      <c r="B20" s="6" t="s">
        <v>10</v>
      </c>
      <c r="C20" s="10">
        <v>1000</v>
      </c>
      <c r="D20" s="11">
        <v>0</v>
      </c>
      <c r="E20" s="12">
        <f t="shared" si="1"/>
        <v>0</v>
      </c>
      <c r="F20" s="8">
        <v>0.05</v>
      </c>
      <c r="G20" s="12">
        <f t="shared" si="0"/>
        <v>0</v>
      </c>
    </row>
    <row r="21" spans="1:7" ht="12.75" customHeight="1" x14ac:dyDescent="0.25">
      <c r="A21" s="3" t="s">
        <v>44</v>
      </c>
      <c r="B21" s="6" t="s">
        <v>28</v>
      </c>
      <c r="C21" s="10">
        <v>200</v>
      </c>
      <c r="D21" s="11">
        <v>0</v>
      </c>
      <c r="E21" s="12">
        <f t="shared" si="1"/>
        <v>0</v>
      </c>
      <c r="F21" s="8">
        <v>0.05</v>
      </c>
      <c r="G21" s="12">
        <f t="shared" si="0"/>
        <v>0</v>
      </c>
    </row>
    <row r="22" spans="1:7" x14ac:dyDescent="0.25">
      <c r="A22" s="19" t="s">
        <v>17</v>
      </c>
      <c r="B22" s="19"/>
      <c r="C22" s="19"/>
      <c r="D22" s="19"/>
      <c r="E22" s="19"/>
      <c r="F22" s="19"/>
      <c r="G22" s="11">
        <f>SUM(G4:G21)</f>
        <v>0</v>
      </c>
    </row>
  </sheetData>
  <mergeCells count="5">
    <mergeCell ref="A22:F22"/>
    <mergeCell ref="B9:E9"/>
    <mergeCell ref="B14:E14"/>
    <mergeCell ref="A1:G1"/>
    <mergeCell ref="B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2024-03-19T07:49:39Z</dcterms:modified>
</cp:coreProperties>
</file>