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0.13\a-zam130$\SP 2025, 1 PU - ubezpieczenie komunikacyjne\Nowy folder\"/>
    </mc:Choice>
  </mc:AlternateContent>
  <bookViews>
    <workbookView xWindow="-28920" yWindow="-120" windowWidth="29040" windowHeight="15840"/>
  </bookViews>
  <sheets>
    <sheet name="wykaz pojazdów stan na I.2025" sheetId="2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23" l="1"/>
  <c r="L4" i="23" l="1"/>
  <c r="L5" i="23"/>
  <c r="L6" i="23"/>
  <c r="L7" i="23"/>
  <c r="L9" i="23"/>
  <c r="L8" i="23"/>
  <c r="L10" i="23"/>
</calcChain>
</file>

<file path=xl/sharedStrings.xml><?xml version="1.0" encoding="utf-8"?>
<sst xmlns="http://schemas.openxmlformats.org/spreadsheetml/2006/main" count="78" uniqueCount="64">
  <si>
    <t>1.</t>
  </si>
  <si>
    <t>2.</t>
  </si>
  <si>
    <t>3.</t>
  </si>
  <si>
    <t>4.</t>
  </si>
  <si>
    <t>5.</t>
  </si>
  <si>
    <t>Rodzaj pojazdu</t>
  </si>
  <si>
    <t>moc</t>
  </si>
  <si>
    <t>L. m.</t>
  </si>
  <si>
    <t>Data I rejestracji</t>
  </si>
  <si>
    <t>Nr nadwozia/ VIN</t>
  </si>
  <si>
    <t xml:space="preserve">specjalny ambulans </t>
  </si>
  <si>
    <t>SGL03YY</t>
  </si>
  <si>
    <t>SGL05PF</t>
  </si>
  <si>
    <t>SGLC679</t>
  </si>
  <si>
    <t>SGL3AL8</t>
  </si>
  <si>
    <t>SGL01447</t>
  </si>
  <si>
    <t>SGL7YE9</t>
  </si>
  <si>
    <t>SGL0732P</t>
  </si>
  <si>
    <t>6.</t>
  </si>
  <si>
    <t>ZFA22300005559564</t>
  </si>
  <si>
    <t>SWNB750004E015295</t>
  </si>
  <si>
    <t>ZFA26300009157779</t>
  </si>
  <si>
    <t>VF1JL000864543799</t>
  </si>
  <si>
    <t>W0L6VYD1BG9576704</t>
  </si>
  <si>
    <t>SXE1P202DMS207962</t>
  </si>
  <si>
    <t>przyczepa</t>
  </si>
  <si>
    <t>ciągnik rolniczny</t>
  </si>
  <si>
    <t>specjalny ambulans</t>
  </si>
  <si>
    <t>osobowy</t>
  </si>
  <si>
    <t xml:space="preserve">ciężarowy </t>
  </si>
  <si>
    <t>Okres ubezpieczenia</t>
  </si>
  <si>
    <t>L.p.</t>
  </si>
  <si>
    <t>Nr rejestracyjny</t>
  </si>
  <si>
    <t>Rok prod.</t>
  </si>
  <si>
    <t>Suma ubezpieczenia AC wraz z wyposażeniem dodatkowym</t>
  </si>
  <si>
    <t>22.01.2024 - 21.01.2025</t>
  </si>
  <si>
    <t>15.02.2024 - 14.02.2025</t>
  </si>
  <si>
    <t>11.03.2024 - 10.03.2025</t>
  </si>
  <si>
    <t>04.09.2024 - 03.09.2025</t>
  </si>
  <si>
    <t>05.04.2024 - 04.04.2025</t>
  </si>
  <si>
    <t>17.12.2024 - 16.12.2025</t>
  </si>
  <si>
    <t>20.01.2024 - 19.01.2025</t>
  </si>
  <si>
    <t>x</t>
  </si>
  <si>
    <t>Zakres ubezpieczenia</t>
  </si>
  <si>
    <t>OC, AC, NNW</t>
  </si>
  <si>
    <t>OC</t>
  </si>
  <si>
    <t>OC, NNW</t>
  </si>
  <si>
    <t>nd</t>
  </si>
  <si>
    <t>7.</t>
  </si>
  <si>
    <t>Aktualny przebieg</t>
  </si>
  <si>
    <t>Marka, typ i model pojazdu</t>
  </si>
  <si>
    <t>Niewiadów B750</t>
  </si>
  <si>
    <t>Ursus MF</t>
  </si>
  <si>
    <t xml:space="preserve">Fiat Doblo </t>
  </si>
  <si>
    <t>Renault Trafic</t>
  </si>
  <si>
    <t>Opel Combo VAN</t>
  </si>
  <si>
    <t>Neptun N7202 PTD</t>
  </si>
  <si>
    <t>Ład. 
[kg]</t>
  </si>
  <si>
    <t xml:space="preserve">DMC 
</t>
  </si>
  <si>
    <t>Poj. 
[cm3]</t>
  </si>
  <si>
    <t>SU NNW</t>
  </si>
  <si>
    <r>
      <t>Załącznik nr 1 do Zaproszenia do złożenia oferty - Wykaz pojazdów 
Znak sprawy: 1/DEG/SP/2025
Ubezpieczający/Ubezpieczony: 
Samodzielny Publiczny Zakład Opieki Zdrowotnej Szpital Psychiatryczny w Toszku</t>
    </r>
    <r>
      <rPr>
        <sz val="10"/>
        <color theme="1"/>
        <rFont val="Aptos"/>
        <family val="2"/>
      </rPr>
      <t xml:space="preserve">
ul. Gliwicka 5, 44-180 Toszek
Regon: 000293114 NIP: 969-09-46-632  KRS: 0000044032
</t>
    </r>
  </si>
  <si>
    <t>wiek pojazdu</t>
  </si>
  <si>
    <t>2271,60 (motogodziny)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</si>
</sst>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[$-415]General"/>
    <numFmt numFmtId="165" formatCode="dd\.mm\.yyyy"/>
    <numFmt numFmtId="166" formatCode="_-* #,##0.00&quot; Sk&quot;_-;\-* #,##0.00&quot; Sk&quot;_-;_-* \-??&quot; Sk&quot;_-;_-@_-"/>
    <numFmt numFmtId="167" formatCode="_-* #,##0.00\ _z_ł_-;\-* #,##0.00\ _z_ł_-;_-* \-??\ _z_ł_-;_-@_-"/>
  </numFmts>
  <fonts count="2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9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Aptos"/>
      <family val="2"/>
    </font>
    <font>
      <sz val="10"/>
      <color theme="1"/>
      <name val="Aptos"/>
      <family val="2"/>
    </font>
    <font>
      <b/>
      <sz val="10"/>
      <name val="Aptos"/>
      <family val="2"/>
    </font>
    <font>
      <sz val="10"/>
      <name val="Aptos"/>
      <family val="2"/>
    </font>
    <font>
      <sz val="11"/>
      <color theme="1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51">
    <xf numFmtId="0" fontId="0" fillId="0" borderId="0"/>
    <xf numFmtId="0" fontId="2" fillId="0" borderId="0"/>
    <xf numFmtId="164" fontId="4" fillId="0" borderId="0"/>
    <xf numFmtId="0" fontId="5" fillId="0" borderId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5" fillId="5" borderId="0" applyNumberFormat="0" applyBorder="0" applyAlignment="0" applyProtection="0"/>
    <xf numFmtId="0" fontId="13" fillId="6" borderId="0" applyNumberFormat="0" applyBorder="0" applyAlignment="0" applyProtection="0"/>
    <xf numFmtId="165" fontId="2" fillId="0" borderId="0" applyBorder="0" applyAlignment="0"/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0" fontId="14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6" fontId="17" fillId="0" borderId="0" applyFill="0" applyBorder="0" applyAlignment="0" applyProtection="0"/>
    <xf numFmtId="0" fontId="12" fillId="9" borderId="0" applyNumberFormat="0" applyBorder="0" applyAlignment="0" applyProtection="0"/>
    <xf numFmtId="0" fontId="17" fillId="0" borderId="0"/>
    <xf numFmtId="0" fontId="2" fillId="0" borderId="0"/>
    <xf numFmtId="0" fontId="18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0" fontId="19" fillId="0" borderId="0"/>
    <xf numFmtId="0" fontId="17" fillId="0" borderId="0"/>
    <xf numFmtId="0" fontId="9" fillId="9" borderId="1" applyNumberFormat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3">
    <xf numFmtId="0" fontId="0" fillId="0" borderId="0" xfId="0"/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24" fillId="0" borderId="0" xfId="0" applyFont="1"/>
    <xf numFmtId="0" fontId="25" fillId="0" borderId="0" xfId="1" applyFont="1" applyAlignment="1">
      <alignment horizontal="left"/>
    </xf>
    <xf numFmtId="0" fontId="26" fillId="0" borderId="0" xfId="1" applyFont="1"/>
    <xf numFmtId="0" fontId="25" fillId="2" borderId="2" xfId="1" applyFont="1" applyFill="1" applyBorder="1" applyAlignment="1">
      <alignment horizontal="center" vertical="center" wrapText="1"/>
    </xf>
    <xf numFmtId="0" fontId="25" fillId="2" borderId="3" xfId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6" fillId="0" borderId="2" xfId="1" applyFont="1" applyBorder="1" applyAlignment="1">
      <alignment horizontal="center" vertical="center" wrapText="1"/>
    </xf>
    <xf numFmtId="0" fontId="25" fillId="0" borderId="2" xfId="23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14" fontId="24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3" fontId="26" fillId="0" borderId="2" xfId="0" applyNumberFormat="1" applyFont="1" applyBorder="1" applyAlignment="1">
      <alignment horizontal="center" vertical="center" wrapText="1"/>
    </xf>
    <xf numFmtId="43" fontId="26" fillId="10" borderId="2" xfId="1" applyNumberFormat="1" applyFont="1" applyFill="1" applyBorder="1" applyAlignment="1">
      <alignment horizontal="right" vertical="center" wrapText="1"/>
    </xf>
    <xf numFmtId="14" fontId="26" fillId="0" borderId="2" xfId="0" applyNumberFormat="1" applyFont="1" applyBorder="1" applyAlignment="1">
      <alignment horizontal="center" vertical="center" wrapText="1"/>
    </xf>
    <xf numFmtId="43" fontId="25" fillId="10" borderId="2" xfId="1" applyNumberFormat="1" applyFont="1" applyFill="1" applyBorder="1" applyAlignment="1">
      <alignment horizontal="right" vertical="center" wrapText="1"/>
    </xf>
    <xf numFmtId="0" fontId="27" fillId="0" borderId="0" xfId="0" applyFont="1"/>
    <xf numFmtId="0" fontId="26" fillId="0" borderId="0" xfId="0" applyFont="1"/>
    <xf numFmtId="0" fontId="23" fillId="0" borderId="0" xfId="1" applyFont="1" applyAlignment="1">
      <alignment horizontal="left" vertical="top" wrapText="1"/>
    </xf>
  </cellXfs>
  <cellStyles count="51">
    <cellStyle name="Accent" xfId="4"/>
    <cellStyle name="Accent 1" xfId="5"/>
    <cellStyle name="Accent 2" xfId="6"/>
    <cellStyle name="Accent 3" xfId="7"/>
    <cellStyle name="Bad" xfId="8"/>
    <cellStyle name="data" xfId="9"/>
    <cellStyle name="Dziesiętny 2" xfId="11"/>
    <cellStyle name="Dziesiętny 3" xfId="10"/>
    <cellStyle name="Error" xfId="12"/>
    <cellStyle name="Excel Built-in Normal" xfId="2"/>
    <cellStyle name="Footnote" xfId="13"/>
    <cellStyle name="Good" xfId="14"/>
    <cellStyle name="Heading" xfId="15"/>
    <cellStyle name="Heading 1" xfId="16"/>
    <cellStyle name="Heading 2" xfId="17"/>
    <cellStyle name="měny_laroux" xfId="18"/>
    <cellStyle name="Neutral" xfId="19"/>
    <cellStyle name="Normal_250496_headcount" xfId="20"/>
    <cellStyle name="normální_laroux" xfId="21"/>
    <cellStyle name="Normalny" xfId="0" builtinId="0"/>
    <cellStyle name="Normalny 10" xfId="22"/>
    <cellStyle name="Normalny 2" xfId="1"/>
    <cellStyle name="Normalny 2 10" xfId="24"/>
    <cellStyle name="Normalny 2 11" xfId="25"/>
    <cellStyle name="Normalny 2 12" xfId="26"/>
    <cellStyle name="Normalny 2 13" xfId="27"/>
    <cellStyle name="Normalny 2 14" xfId="28"/>
    <cellStyle name="Normalny 2 15" xfId="29"/>
    <cellStyle name="Normalny 2 16" xfId="23"/>
    <cellStyle name="Normalny 2 2" xfId="30"/>
    <cellStyle name="Normalny 2 3" xfId="31"/>
    <cellStyle name="Normalny 2 4" xfId="32"/>
    <cellStyle name="Normalny 2 5" xfId="33"/>
    <cellStyle name="Normalny 2 6" xfId="34"/>
    <cellStyle name="Normalny 2 7" xfId="35"/>
    <cellStyle name="Normalny 2 8" xfId="36"/>
    <cellStyle name="Normalny 2 9" xfId="37"/>
    <cellStyle name="Normalny 3" xfId="38"/>
    <cellStyle name="Normalny 4" xfId="39"/>
    <cellStyle name="Normalny 5" xfId="40"/>
    <cellStyle name="Normalny 6" xfId="41"/>
    <cellStyle name="Normalny 7" xfId="3"/>
    <cellStyle name="Note" xfId="42"/>
    <cellStyle name="Procentowy 2" xfId="43"/>
    <cellStyle name="Procentowy 2 2" xfId="44"/>
    <cellStyle name="Status" xfId="45"/>
    <cellStyle name="Status 2" xfId="46"/>
    <cellStyle name="Text" xfId="47"/>
    <cellStyle name="Text 2" xfId="48"/>
    <cellStyle name="Walutowy 2" xfId="49"/>
    <cellStyle name="Warning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5"/>
  <sheetViews>
    <sheetView showGridLines="0" tabSelected="1" workbookViewId="0">
      <selection activeCell="O11" sqref="O11"/>
    </sheetView>
  </sheetViews>
  <sheetFormatPr defaultRowHeight="15"/>
  <cols>
    <col min="1" max="1" width="4.28515625" style="4" customWidth="1"/>
    <col min="2" max="2" width="14.140625" style="4" customWidth="1"/>
    <col min="3" max="3" width="11.42578125" style="4" customWidth="1"/>
    <col min="4" max="4" width="15.7109375" style="4" customWidth="1"/>
    <col min="5" max="5" width="5.42578125" style="4" customWidth="1"/>
    <col min="6" max="6" width="5.28515625" style="4" customWidth="1"/>
    <col min="7" max="7" width="6.140625" style="4" customWidth="1"/>
    <col min="8" max="8" width="5.140625" style="4" customWidth="1"/>
    <col min="9" max="9" width="4.5703125" style="4" customWidth="1"/>
    <col min="10" max="10" width="10.7109375" style="4" customWidth="1"/>
    <col min="11" max="11" width="8.140625" style="4" customWidth="1"/>
    <col min="12" max="12" width="10.42578125" style="4" customWidth="1"/>
    <col min="13" max="13" width="20.28515625" style="4" customWidth="1"/>
    <col min="14" max="14" width="16.140625" style="4" customWidth="1"/>
    <col min="15" max="15" width="15.140625" style="4" customWidth="1"/>
    <col min="16" max="16" width="12.42578125" style="4" customWidth="1"/>
    <col min="17" max="17" width="20.28515625" style="4" customWidth="1"/>
    <col min="18" max="18" width="14.85546875" style="4" customWidth="1"/>
    <col min="19" max="19" width="0.5703125" style="4" customWidth="1"/>
    <col min="20" max="20" width="10" customWidth="1"/>
    <col min="22" max="22" width="12" customWidth="1"/>
    <col min="23" max="23" width="10.28515625" customWidth="1"/>
    <col min="24" max="24" width="13.28515625" customWidth="1"/>
    <col min="25" max="25" width="12" customWidth="1"/>
    <col min="26" max="26" width="0.5703125" customWidth="1"/>
    <col min="27" max="27" width="26.85546875" customWidth="1"/>
    <col min="28" max="54" width="8.85546875" style="2"/>
  </cols>
  <sheetData>
    <row r="1" spans="1:54" ht="82.5" customHeight="1">
      <c r="A1" s="22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54" ht="4.9000000000000004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</row>
    <row r="3" spans="1:54" s="1" customFormat="1" ht="77.45" customHeight="1">
      <c r="A3" s="7" t="s">
        <v>31</v>
      </c>
      <c r="B3" s="7" t="s">
        <v>32</v>
      </c>
      <c r="C3" s="7" t="s">
        <v>5</v>
      </c>
      <c r="D3" s="7" t="s">
        <v>50</v>
      </c>
      <c r="E3" s="8" t="s">
        <v>57</v>
      </c>
      <c r="F3" s="8" t="s">
        <v>58</v>
      </c>
      <c r="G3" s="8" t="s">
        <v>59</v>
      </c>
      <c r="H3" s="8" t="s">
        <v>6</v>
      </c>
      <c r="I3" s="7" t="s">
        <v>7</v>
      </c>
      <c r="J3" s="7" t="s">
        <v>8</v>
      </c>
      <c r="K3" s="7" t="s">
        <v>33</v>
      </c>
      <c r="L3" s="7" t="s">
        <v>62</v>
      </c>
      <c r="M3" s="7" t="s">
        <v>9</v>
      </c>
      <c r="N3" s="7" t="s">
        <v>49</v>
      </c>
      <c r="O3" s="7" t="s">
        <v>34</v>
      </c>
      <c r="P3" s="7" t="s">
        <v>60</v>
      </c>
      <c r="Q3" s="7" t="s">
        <v>30</v>
      </c>
      <c r="R3" s="7" t="s">
        <v>43</v>
      </c>
      <c r="S3" s="9"/>
      <c r="T3"/>
      <c r="U3"/>
      <c r="V3"/>
      <c r="W3"/>
      <c r="X3"/>
      <c r="Y3"/>
      <c r="Z3"/>
      <c r="AA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</row>
    <row r="4" spans="1:54" ht="34.9" customHeight="1">
      <c r="A4" s="10" t="s">
        <v>0</v>
      </c>
      <c r="B4" s="11" t="s">
        <v>12</v>
      </c>
      <c r="C4" s="12" t="s">
        <v>25</v>
      </c>
      <c r="D4" s="12" t="s">
        <v>51</v>
      </c>
      <c r="E4" s="13">
        <v>558</v>
      </c>
      <c r="F4" s="13">
        <v>750</v>
      </c>
      <c r="G4" s="13" t="s">
        <v>42</v>
      </c>
      <c r="H4" s="13" t="s">
        <v>42</v>
      </c>
      <c r="I4" s="13" t="s">
        <v>42</v>
      </c>
      <c r="J4" s="14">
        <v>38006</v>
      </c>
      <c r="K4" s="13">
        <v>2004</v>
      </c>
      <c r="L4" s="13">
        <f t="shared" ref="L4:L9" si="0">2024-K4</f>
        <v>20</v>
      </c>
      <c r="M4" s="15" t="s">
        <v>20</v>
      </c>
      <c r="N4" s="16" t="s">
        <v>47</v>
      </c>
      <c r="O4" s="17">
        <v>0</v>
      </c>
      <c r="P4" s="17">
        <v>0</v>
      </c>
      <c r="Q4" s="18" t="s">
        <v>41</v>
      </c>
      <c r="R4" s="18" t="s">
        <v>45</v>
      </c>
    </row>
    <row r="5" spans="1:54" ht="34.9" customHeight="1">
      <c r="A5" s="10" t="s">
        <v>1</v>
      </c>
      <c r="B5" s="11" t="s">
        <v>13</v>
      </c>
      <c r="C5" s="12" t="s">
        <v>26</v>
      </c>
      <c r="D5" s="12" t="s">
        <v>52</v>
      </c>
      <c r="E5" s="13" t="s">
        <v>42</v>
      </c>
      <c r="F5" s="13">
        <v>3300</v>
      </c>
      <c r="G5" s="13">
        <v>2502</v>
      </c>
      <c r="H5" s="13">
        <v>48</v>
      </c>
      <c r="I5" s="13">
        <v>1</v>
      </c>
      <c r="J5" s="14">
        <v>31056</v>
      </c>
      <c r="K5" s="13">
        <v>1984</v>
      </c>
      <c r="L5" s="13">
        <f t="shared" si="0"/>
        <v>40</v>
      </c>
      <c r="M5" s="15">
        <v>3979</v>
      </c>
      <c r="N5" s="16" t="s">
        <v>63</v>
      </c>
      <c r="O5" s="17">
        <v>0</v>
      </c>
      <c r="P5" s="17">
        <v>15000</v>
      </c>
      <c r="Q5" s="18" t="s">
        <v>35</v>
      </c>
      <c r="R5" s="18" t="s">
        <v>46</v>
      </c>
    </row>
    <row r="6" spans="1:54" ht="34.9" customHeight="1">
      <c r="A6" s="10" t="s">
        <v>2</v>
      </c>
      <c r="B6" s="11" t="s">
        <v>14</v>
      </c>
      <c r="C6" s="12" t="s">
        <v>27</v>
      </c>
      <c r="D6" s="12" t="s">
        <v>53</v>
      </c>
      <c r="E6" s="13">
        <v>735</v>
      </c>
      <c r="F6" s="13">
        <v>2270</v>
      </c>
      <c r="G6" s="13">
        <v>1598</v>
      </c>
      <c r="H6" s="13">
        <v>77</v>
      </c>
      <c r="I6" s="13">
        <v>5</v>
      </c>
      <c r="J6" s="14">
        <v>40954</v>
      </c>
      <c r="K6" s="13">
        <v>2011</v>
      </c>
      <c r="L6" s="13">
        <f t="shared" si="0"/>
        <v>13</v>
      </c>
      <c r="M6" s="15" t="s">
        <v>21</v>
      </c>
      <c r="N6" s="16">
        <v>474610</v>
      </c>
      <c r="O6" s="17">
        <v>28000</v>
      </c>
      <c r="P6" s="17">
        <v>15000</v>
      </c>
      <c r="Q6" s="18" t="s">
        <v>36</v>
      </c>
      <c r="R6" s="18" t="s">
        <v>44</v>
      </c>
    </row>
    <row r="7" spans="1:54" ht="34.9" customHeight="1">
      <c r="A7" s="10" t="s">
        <v>3</v>
      </c>
      <c r="B7" s="11" t="s">
        <v>15</v>
      </c>
      <c r="C7" s="12" t="s">
        <v>28</v>
      </c>
      <c r="D7" s="12" t="s">
        <v>54</v>
      </c>
      <c r="E7" s="13" t="s">
        <v>42</v>
      </c>
      <c r="F7" s="13">
        <v>3070</v>
      </c>
      <c r="G7" s="13">
        <v>1997</v>
      </c>
      <c r="H7" s="13">
        <v>88</v>
      </c>
      <c r="I7" s="13">
        <v>9</v>
      </c>
      <c r="J7" s="14">
        <v>43901</v>
      </c>
      <c r="K7" s="13">
        <v>2019</v>
      </c>
      <c r="L7" s="13">
        <f t="shared" si="0"/>
        <v>5</v>
      </c>
      <c r="M7" s="15" t="s">
        <v>22</v>
      </c>
      <c r="N7" s="16">
        <v>47333</v>
      </c>
      <c r="O7" s="17">
        <v>79500</v>
      </c>
      <c r="P7" s="17">
        <v>15000</v>
      </c>
      <c r="Q7" s="18" t="s">
        <v>37</v>
      </c>
      <c r="R7" s="18" t="s">
        <v>44</v>
      </c>
    </row>
    <row r="8" spans="1:54" ht="34.9" customHeight="1">
      <c r="A8" s="10" t="s">
        <v>18</v>
      </c>
      <c r="B8" s="11" t="s">
        <v>17</v>
      </c>
      <c r="C8" s="12" t="s">
        <v>25</v>
      </c>
      <c r="D8" s="12" t="s">
        <v>56</v>
      </c>
      <c r="E8" s="13">
        <v>640</v>
      </c>
      <c r="F8" s="13">
        <v>750</v>
      </c>
      <c r="G8" s="13" t="s">
        <v>42</v>
      </c>
      <c r="H8" s="13" t="s">
        <v>42</v>
      </c>
      <c r="I8" s="13" t="s">
        <v>42</v>
      </c>
      <c r="J8" s="14">
        <v>44656</v>
      </c>
      <c r="K8" s="13">
        <v>2021</v>
      </c>
      <c r="L8" s="13">
        <f>2024-K8</f>
        <v>3</v>
      </c>
      <c r="M8" s="15" t="s">
        <v>24</v>
      </c>
      <c r="N8" s="16" t="s">
        <v>47</v>
      </c>
      <c r="O8" s="17">
        <v>0</v>
      </c>
      <c r="P8" s="17">
        <v>0</v>
      </c>
      <c r="Q8" s="18" t="s">
        <v>39</v>
      </c>
      <c r="R8" s="18" t="s">
        <v>45</v>
      </c>
    </row>
    <row r="9" spans="1:54" ht="34.9" customHeight="1">
      <c r="A9" s="10" t="s">
        <v>4</v>
      </c>
      <c r="B9" s="11" t="s">
        <v>16</v>
      </c>
      <c r="C9" s="12" t="s">
        <v>29</v>
      </c>
      <c r="D9" s="12" t="s">
        <v>55</v>
      </c>
      <c r="E9" s="13">
        <v>824</v>
      </c>
      <c r="F9" s="13">
        <v>2349</v>
      </c>
      <c r="G9" s="13">
        <v>1598</v>
      </c>
      <c r="H9" s="13">
        <v>77</v>
      </c>
      <c r="I9" s="13">
        <v>5</v>
      </c>
      <c r="J9" s="14">
        <v>42251</v>
      </c>
      <c r="K9" s="13">
        <v>2015</v>
      </c>
      <c r="L9" s="13">
        <f t="shared" si="0"/>
        <v>9</v>
      </c>
      <c r="M9" s="15" t="s">
        <v>23</v>
      </c>
      <c r="N9" s="16">
        <v>308318</v>
      </c>
      <c r="O9" s="17">
        <v>29100</v>
      </c>
      <c r="P9" s="17">
        <v>15000</v>
      </c>
      <c r="Q9" s="18" t="s">
        <v>38</v>
      </c>
      <c r="R9" s="18" t="s">
        <v>44</v>
      </c>
    </row>
    <row r="10" spans="1:54" ht="34.9" customHeight="1">
      <c r="A10" s="10" t="s">
        <v>48</v>
      </c>
      <c r="B10" s="11" t="s">
        <v>11</v>
      </c>
      <c r="C10" s="12" t="s">
        <v>10</v>
      </c>
      <c r="D10" s="12" t="s">
        <v>53</v>
      </c>
      <c r="E10" s="13">
        <v>550</v>
      </c>
      <c r="F10" s="13">
        <v>2180</v>
      </c>
      <c r="G10" s="13">
        <v>1910</v>
      </c>
      <c r="H10" s="13">
        <v>83</v>
      </c>
      <c r="I10" s="13">
        <v>4</v>
      </c>
      <c r="J10" s="14">
        <v>39433</v>
      </c>
      <c r="K10" s="13">
        <v>2007</v>
      </c>
      <c r="L10" s="13">
        <f>2024-K10</f>
        <v>17</v>
      </c>
      <c r="M10" s="15" t="s">
        <v>19</v>
      </c>
      <c r="N10" s="16">
        <v>289169</v>
      </c>
      <c r="O10" s="17">
        <v>21600</v>
      </c>
      <c r="P10" s="17">
        <v>15000</v>
      </c>
      <c r="Q10" s="18" t="s">
        <v>40</v>
      </c>
      <c r="R10" s="18" t="s">
        <v>44</v>
      </c>
    </row>
    <row r="11" spans="1:54" ht="27" customHeight="1">
      <c r="O11" s="19">
        <f>SUM(O4:O10)</f>
        <v>158200</v>
      </c>
      <c r="P11" s="21"/>
      <c r="Q11" s="21"/>
      <c r="R11" s="21"/>
    </row>
    <row r="15" spans="1:54">
      <c r="H15" s="20"/>
      <c r="I15" s="20"/>
      <c r="J15" s="20"/>
      <c r="K15" s="20"/>
    </row>
  </sheetData>
  <mergeCells count="1">
    <mergeCell ref="A1:R1"/>
  </mergeCells>
  <phoneticPr fontId="3" type="noConversion"/>
  <pageMargins left="0.25" right="0.25" top="0.75" bottom="0.75" header="0.3" footer="0.3"/>
  <pageSetup paperSize="8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pojazdów stan na I.2025</vt:lpstr>
    </vt:vector>
  </TitlesOfParts>
  <Manager>Michał Binkowski</Manager>
  <Company>Grupa Merydian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Wykaz pojazdów</dc:title>
  <dc:creator>Anita Polusik</dc:creator>
  <cp:lastModifiedBy>Sandra Przysambor</cp:lastModifiedBy>
  <cp:lastPrinted>2024-01-02T08:58:58Z</cp:lastPrinted>
  <dcterms:created xsi:type="dcterms:W3CDTF">2017-09-06T08:48:49Z</dcterms:created>
  <dcterms:modified xsi:type="dcterms:W3CDTF">2025-01-09T07:42:02Z</dcterms:modified>
</cp:coreProperties>
</file>