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2\ZAPYTANIA OFERTOWE\KZ_ZO_95_2022 CZASOPISMA\"/>
    </mc:Choice>
  </mc:AlternateContent>
  <bookViews>
    <workbookView xWindow="0" yWindow="0" windowWidth="28800" windowHeight="123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13" i="1"/>
  <c r="H13" i="1"/>
  <c r="I13" i="1"/>
  <c r="F14" i="1"/>
  <c r="H14" i="1" s="1"/>
  <c r="F15" i="1"/>
  <c r="I15" i="1" s="1"/>
  <c r="H15" i="1"/>
  <c r="F16" i="1"/>
  <c r="H16" i="1"/>
  <c r="I16" i="1"/>
  <c r="F17" i="1"/>
  <c r="H17" i="1"/>
  <c r="I17" i="1"/>
  <c r="F18" i="1"/>
  <c r="H18" i="1" s="1"/>
  <c r="F19" i="1"/>
  <c r="I19" i="1" s="1"/>
  <c r="H19" i="1"/>
  <c r="F20" i="1"/>
  <c r="H20" i="1"/>
  <c r="I20" i="1"/>
  <c r="F21" i="1"/>
  <c r="H21" i="1"/>
  <c r="I21" i="1"/>
  <c r="F22" i="1"/>
  <c r="H22" i="1" s="1"/>
  <c r="F23" i="1"/>
  <c r="I23" i="1" s="1"/>
  <c r="H23" i="1"/>
  <c r="F24" i="1"/>
  <c r="H24" i="1"/>
  <c r="I24" i="1"/>
  <c r="F25" i="1"/>
  <c r="H25" i="1"/>
  <c r="I25" i="1"/>
  <c r="F26" i="1"/>
  <c r="H26" i="1" s="1"/>
  <c r="I26" i="1" l="1"/>
  <c r="I22" i="1"/>
  <c r="I18" i="1"/>
  <c r="I14" i="1"/>
  <c r="F12" i="1"/>
  <c r="H12" i="1" s="1"/>
  <c r="F9" i="1"/>
  <c r="H9" i="1" s="1"/>
  <c r="I9" i="1" s="1"/>
  <c r="F10" i="1"/>
  <c r="H10" i="1" s="1"/>
  <c r="F11" i="1"/>
  <c r="H11" i="1"/>
  <c r="F8" i="1"/>
  <c r="F7" i="1"/>
  <c r="F6" i="1"/>
  <c r="H6" i="1" s="1"/>
  <c r="I6" i="1" l="1"/>
  <c r="I11" i="1"/>
  <c r="I12" i="1"/>
  <c r="I10" i="1"/>
  <c r="H8" i="1"/>
  <c r="I8" i="1" s="1"/>
  <c r="H7" i="1"/>
  <c r="I7" i="1" s="1"/>
  <c r="I27" i="1" l="1"/>
  <c r="H27" i="1"/>
</calcChain>
</file>

<file path=xl/sharedStrings.xml><?xml version="1.0" encoding="utf-8"?>
<sst xmlns="http://schemas.openxmlformats.org/spreadsheetml/2006/main" count="55" uniqueCount="54">
  <si>
    <t>Poz.</t>
  </si>
  <si>
    <t>Cena j. netto</t>
  </si>
  <si>
    <t>ŁĄCZNIE</t>
  </si>
  <si>
    <t>X</t>
  </si>
  <si>
    <t>Wykonawca winien wypełnić kolumnę E (cena j. netto) oraz kolumnę G (stawka VAT), a pozostałe kolumny zliczą się automatycznie</t>
  </si>
  <si>
    <t>Wartość netto [zł]</t>
  </si>
  <si>
    <t>Kwota VAT  [zł]</t>
  </si>
  <si>
    <t>Wartość brutto  [zł]</t>
  </si>
  <si>
    <t>VAT [%]</t>
  </si>
  <si>
    <t>SPECYFIKACJA ASORTYMENTOWO - CENOWA</t>
  </si>
  <si>
    <t>ISSN</t>
  </si>
  <si>
    <t>Tytuł czasopisma</t>
  </si>
  <si>
    <t>Acta Balneologica </t>
  </si>
  <si>
    <t>2082-1867</t>
  </si>
  <si>
    <t>Asystent Trenera</t>
  </si>
  <si>
    <t>2300-9403</t>
  </si>
  <si>
    <t xml:space="preserve">Fizjoterapia Polska                                                                                                 </t>
  </si>
  <si>
    <t>1642-0136</t>
  </si>
  <si>
    <t>Food Forum</t>
  </si>
  <si>
    <t>2299-6346</t>
  </si>
  <si>
    <t>Forum Akademickie</t>
  </si>
  <si>
    <t>1233-0930</t>
  </si>
  <si>
    <t>Hotelarz</t>
  </si>
  <si>
    <t>0137-7612</t>
  </si>
  <si>
    <t>Kosmetologia Estetyczna</t>
  </si>
  <si>
    <t>2084-9265</t>
  </si>
  <si>
    <t>LNE (Les Nouvelles Esthetiques SPA)</t>
  </si>
  <si>
    <t>1234-3358</t>
  </si>
  <si>
    <t>Na Szczycie</t>
  </si>
  <si>
    <t>2658-2031</t>
  </si>
  <si>
    <t>Polityka</t>
  </si>
  <si>
    <t>0032-3500</t>
  </si>
  <si>
    <t xml:space="preserve">Praktyczna Fizjoterapia i Rehabilitacja                                                                  </t>
  </si>
  <si>
    <t>2081-187X</t>
  </si>
  <si>
    <t>Rehabilitacja Medyczna</t>
  </si>
  <si>
    <t>1427-9622</t>
  </si>
  <si>
    <t>Rehabilitacja w Praktyce</t>
  </si>
  <si>
    <t>1895-4146</t>
  </si>
  <si>
    <t>Rynek Turystyczny</t>
  </si>
  <si>
    <t>1230-2716</t>
  </si>
  <si>
    <t>Rzeczpospolita</t>
  </si>
  <si>
    <t>0208-9130</t>
  </si>
  <si>
    <t>Słowo Sportowe</t>
  </si>
  <si>
    <t>1232-4191</t>
  </si>
  <si>
    <t>Terapia Specjalna Dzieci i Dorosłych</t>
  </si>
  <si>
    <t>2545-1006</t>
  </si>
  <si>
    <t>Wychowanie Fizyczne i Zdrowotne</t>
  </si>
  <si>
    <t>0860-8075</t>
  </si>
  <si>
    <t>Gazeta Podatkowa</t>
  </si>
  <si>
    <t>1731-9447</t>
  </si>
  <si>
    <t>E-Gazeta Wrocławska</t>
  </si>
  <si>
    <t>Dostęp online</t>
  </si>
  <si>
    <t>E-Gazeta Wyborcza</t>
  </si>
  <si>
    <t>Liczba egz./st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</si>
</sst>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B4E"/>
        <bgColor indexed="64"/>
      </patternFill>
    </fill>
  </fills>
  <borders count="2">
    <border>
      <left/>
      <right/>
      <top/>
      <bottom/>
      <diagonal/>
    </border>
    <border>
      <left style="thin">
        <color rgb="FF007B4E"/>
      </left>
      <right style="thin">
        <color rgb="FF007B4E"/>
      </right>
      <top style="thin">
        <color rgb="FF007B4E"/>
      </top>
      <bottom style="thin">
        <color rgb="FF007B4E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NumberFormat="1"/>
    <xf numFmtId="0" fontId="2" fillId="2" borderId="1" xfId="0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center" vertical="center" wrapText="1"/>
    </xf>
    <xf numFmtId="1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4" fontId="3" fillId="0" borderId="1" xfId="0" applyNumberFormat="1" applyFont="1" applyBorder="1" applyAlignment="1" applyProtection="1">
      <alignment vertical="center" wrapText="1"/>
      <protection locked="0"/>
    </xf>
    <xf numFmtId="4" fontId="3" fillId="0" borderId="1" xfId="0" applyNumberFormat="1" applyFont="1" applyBorder="1" applyAlignment="1" applyProtection="1">
      <alignment vertical="center" wrapText="1"/>
    </xf>
    <xf numFmtId="9" fontId="3" fillId="0" borderId="1" xfId="0" applyNumberFormat="1" applyFont="1" applyBorder="1" applyAlignment="1" applyProtection="1">
      <alignment vertical="center" wrapText="1"/>
      <protection locked="0"/>
    </xf>
    <xf numFmtId="4" fontId="4" fillId="0" borderId="1" xfId="0" applyNumberFormat="1" applyFont="1" applyBorder="1" applyAlignment="1" applyProtection="1">
      <alignment vertical="center" wrapText="1"/>
    </xf>
    <xf numFmtId="4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7B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9"/>
  <sheetViews>
    <sheetView tabSelected="1" workbookViewId="0">
      <selection activeCell="H8" sqref="H8"/>
    </sheetView>
  </sheetViews>
  <sheetFormatPr defaultRowHeight="15" x14ac:dyDescent="0.25"/>
  <cols>
    <col min="1" max="1" width="12" customWidth="1"/>
    <col min="2" max="2" width="48.140625" bestFit="1" customWidth="1"/>
    <col min="3" max="8" width="12" customWidth="1"/>
  </cols>
  <sheetData>
    <row r="2" spans="1:9" x14ac:dyDescent="0.25">
      <c r="A2" s="15" t="s">
        <v>9</v>
      </c>
      <c r="B2" s="15"/>
      <c r="C2" s="15"/>
      <c r="D2" s="15"/>
      <c r="E2" s="15"/>
      <c r="F2" s="15"/>
      <c r="G2" s="15"/>
      <c r="H2" s="15"/>
      <c r="I2" s="15"/>
    </row>
    <row r="4" spans="1:9" ht="22.5" x14ac:dyDescent="0.25">
      <c r="A4" s="2" t="s">
        <v>0</v>
      </c>
      <c r="B4" s="2" t="s">
        <v>11</v>
      </c>
      <c r="C4" s="2" t="s">
        <v>10</v>
      </c>
      <c r="D4" s="2" t="s">
        <v>53</v>
      </c>
      <c r="E4" s="3" t="s">
        <v>1</v>
      </c>
      <c r="F4" s="3" t="s">
        <v>5</v>
      </c>
      <c r="G4" s="4" t="s">
        <v>8</v>
      </c>
      <c r="H4" s="3" t="s">
        <v>6</v>
      </c>
      <c r="I4" s="3" t="s">
        <v>7</v>
      </c>
    </row>
    <row r="5" spans="1:9" s="1" customFormat="1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x14ac:dyDescent="0.25">
      <c r="A6" s="6">
        <v>1</v>
      </c>
      <c r="B6" s="7" t="s">
        <v>12</v>
      </c>
      <c r="C6" s="6" t="s">
        <v>13</v>
      </c>
      <c r="D6" s="6">
        <v>1</v>
      </c>
      <c r="E6" s="8"/>
      <c r="F6" s="9">
        <f>D6*E6</f>
        <v>0</v>
      </c>
      <c r="G6" s="10"/>
      <c r="H6" s="9">
        <f>ROUND((F6*G6),2)</f>
        <v>0</v>
      </c>
      <c r="I6" s="9">
        <f>F6+H6</f>
        <v>0</v>
      </c>
    </row>
    <row r="7" spans="1:9" x14ac:dyDescent="0.25">
      <c r="A7" s="6">
        <v>2</v>
      </c>
      <c r="B7" s="7" t="s">
        <v>14</v>
      </c>
      <c r="C7" s="6" t="s">
        <v>15</v>
      </c>
      <c r="D7" s="6">
        <v>1</v>
      </c>
      <c r="E7" s="8"/>
      <c r="F7" s="9">
        <f t="shared" ref="F7:F8" si="0">D7*E7</f>
        <v>0</v>
      </c>
      <c r="G7" s="10"/>
      <c r="H7" s="9">
        <f t="shared" ref="H7:H8" si="1">ROUND((F7*G7),2)</f>
        <v>0</v>
      </c>
      <c r="I7" s="9">
        <f t="shared" ref="I7:I8" si="2">F7+H7</f>
        <v>0</v>
      </c>
    </row>
    <row r="8" spans="1:9" x14ac:dyDescent="0.25">
      <c r="A8" s="6">
        <v>3</v>
      </c>
      <c r="B8" s="7" t="s">
        <v>16</v>
      </c>
      <c r="C8" s="6" t="s">
        <v>17</v>
      </c>
      <c r="D8" s="6">
        <v>1</v>
      </c>
      <c r="E8" s="8"/>
      <c r="F8" s="9">
        <f t="shared" si="0"/>
        <v>0</v>
      </c>
      <c r="G8" s="10"/>
      <c r="H8" s="9">
        <f t="shared" si="1"/>
        <v>0</v>
      </c>
      <c r="I8" s="9">
        <f t="shared" si="2"/>
        <v>0</v>
      </c>
    </row>
    <row r="9" spans="1:9" x14ac:dyDescent="0.25">
      <c r="A9" s="6">
        <v>4</v>
      </c>
      <c r="B9" s="7" t="s">
        <v>18</v>
      </c>
      <c r="C9" s="6" t="s">
        <v>19</v>
      </c>
      <c r="D9" s="6">
        <v>1</v>
      </c>
      <c r="E9" s="8"/>
      <c r="F9" s="9">
        <f t="shared" ref="F9:F11" si="3">D9*E9</f>
        <v>0</v>
      </c>
      <c r="G9" s="10"/>
      <c r="H9" s="9">
        <f t="shared" ref="H9:H12" si="4">ROUND((F9*G9),2)</f>
        <v>0</v>
      </c>
      <c r="I9" s="9">
        <f t="shared" ref="I9:I12" si="5">F9+H9</f>
        <v>0</v>
      </c>
    </row>
    <row r="10" spans="1:9" x14ac:dyDescent="0.25">
      <c r="A10" s="6">
        <v>5</v>
      </c>
      <c r="B10" s="7" t="s">
        <v>20</v>
      </c>
      <c r="C10" s="6" t="s">
        <v>21</v>
      </c>
      <c r="D10" s="6">
        <v>1</v>
      </c>
      <c r="E10" s="8"/>
      <c r="F10" s="9">
        <f t="shared" si="3"/>
        <v>0</v>
      </c>
      <c r="G10" s="10"/>
      <c r="H10" s="9">
        <f t="shared" si="4"/>
        <v>0</v>
      </c>
      <c r="I10" s="9">
        <f t="shared" si="5"/>
        <v>0</v>
      </c>
    </row>
    <row r="11" spans="1:9" x14ac:dyDescent="0.25">
      <c r="A11" s="6">
        <v>6</v>
      </c>
      <c r="B11" s="7" t="s">
        <v>22</v>
      </c>
      <c r="C11" s="6" t="s">
        <v>23</v>
      </c>
      <c r="D11" s="6">
        <v>1</v>
      </c>
      <c r="E11" s="8"/>
      <c r="F11" s="9">
        <f t="shared" si="3"/>
        <v>0</v>
      </c>
      <c r="G11" s="10"/>
      <c r="H11" s="9">
        <f t="shared" si="4"/>
        <v>0</v>
      </c>
      <c r="I11" s="9">
        <f t="shared" si="5"/>
        <v>0</v>
      </c>
    </row>
    <row r="12" spans="1:9" x14ac:dyDescent="0.25">
      <c r="A12" s="6">
        <v>7</v>
      </c>
      <c r="B12" s="7" t="s">
        <v>24</v>
      </c>
      <c r="C12" s="6" t="s">
        <v>25</v>
      </c>
      <c r="D12" s="6">
        <v>1</v>
      </c>
      <c r="E12" s="8"/>
      <c r="F12" s="9">
        <f>E12</f>
        <v>0</v>
      </c>
      <c r="G12" s="10"/>
      <c r="H12" s="9">
        <f t="shared" si="4"/>
        <v>0</v>
      </c>
      <c r="I12" s="9">
        <f t="shared" si="5"/>
        <v>0</v>
      </c>
    </row>
    <row r="13" spans="1:9" x14ac:dyDescent="0.25">
      <c r="A13" s="6">
        <v>8</v>
      </c>
      <c r="B13" s="7" t="s">
        <v>26</v>
      </c>
      <c r="C13" s="6" t="s">
        <v>27</v>
      </c>
      <c r="D13" s="6">
        <v>1</v>
      </c>
      <c r="E13" s="8"/>
      <c r="F13" s="9">
        <f t="shared" ref="F13:F26" si="6">E13</f>
        <v>0</v>
      </c>
      <c r="G13" s="10"/>
      <c r="H13" s="9">
        <f t="shared" ref="H13:H26" si="7">ROUND((F13*G13),2)</f>
        <v>0</v>
      </c>
      <c r="I13" s="9">
        <f t="shared" ref="I13:I26" si="8">F13+H13</f>
        <v>0</v>
      </c>
    </row>
    <row r="14" spans="1:9" x14ac:dyDescent="0.25">
      <c r="A14" s="6">
        <v>9</v>
      </c>
      <c r="B14" s="7" t="s">
        <v>28</v>
      </c>
      <c r="C14" s="6" t="s">
        <v>29</v>
      </c>
      <c r="D14" s="6">
        <v>1</v>
      </c>
      <c r="E14" s="8"/>
      <c r="F14" s="9">
        <f t="shared" si="6"/>
        <v>0</v>
      </c>
      <c r="G14" s="10"/>
      <c r="H14" s="9">
        <f t="shared" si="7"/>
        <v>0</v>
      </c>
      <c r="I14" s="9">
        <f t="shared" si="8"/>
        <v>0</v>
      </c>
    </row>
    <row r="15" spans="1:9" x14ac:dyDescent="0.25">
      <c r="A15" s="6">
        <v>10</v>
      </c>
      <c r="B15" s="7" t="s">
        <v>30</v>
      </c>
      <c r="C15" s="6" t="s">
        <v>31</v>
      </c>
      <c r="D15" s="6">
        <v>1</v>
      </c>
      <c r="E15" s="8"/>
      <c r="F15" s="9">
        <f t="shared" si="6"/>
        <v>0</v>
      </c>
      <c r="G15" s="10"/>
      <c r="H15" s="9">
        <f t="shared" si="7"/>
        <v>0</v>
      </c>
      <c r="I15" s="9">
        <f t="shared" si="8"/>
        <v>0</v>
      </c>
    </row>
    <row r="16" spans="1:9" x14ac:dyDescent="0.25">
      <c r="A16" s="6">
        <v>11</v>
      </c>
      <c r="B16" s="7" t="s">
        <v>32</v>
      </c>
      <c r="C16" s="6" t="s">
        <v>33</v>
      </c>
      <c r="D16" s="6">
        <v>1</v>
      </c>
      <c r="E16" s="8"/>
      <c r="F16" s="9">
        <f t="shared" si="6"/>
        <v>0</v>
      </c>
      <c r="G16" s="10"/>
      <c r="H16" s="9">
        <f t="shared" si="7"/>
        <v>0</v>
      </c>
      <c r="I16" s="9">
        <f t="shared" si="8"/>
        <v>0</v>
      </c>
    </row>
    <row r="17" spans="1:9" x14ac:dyDescent="0.25">
      <c r="A17" s="6">
        <v>12</v>
      </c>
      <c r="B17" s="7" t="s">
        <v>34</v>
      </c>
      <c r="C17" s="6" t="s">
        <v>35</v>
      </c>
      <c r="D17" s="6">
        <v>1</v>
      </c>
      <c r="E17" s="8"/>
      <c r="F17" s="9">
        <f t="shared" si="6"/>
        <v>0</v>
      </c>
      <c r="G17" s="10"/>
      <c r="H17" s="9">
        <f t="shared" si="7"/>
        <v>0</v>
      </c>
      <c r="I17" s="9">
        <f t="shared" si="8"/>
        <v>0</v>
      </c>
    </row>
    <row r="18" spans="1:9" x14ac:dyDescent="0.25">
      <c r="A18" s="6">
        <v>13</v>
      </c>
      <c r="B18" s="7" t="s">
        <v>36</v>
      </c>
      <c r="C18" s="6" t="s">
        <v>37</v>
      </c>
      <c r="D18" s="6">
        <v>1</v>
      </c>
      <c r="E18" s="8"/>
      <c r="F18" s="9">
        <f t="shared" si="6"/>
        <v>0</v>
      </c>
      <c r="G18" s="10"/>
      <c r="H18" s="9">
        <f t="shared" si="7"/>
        <v>0</v>
      </c>
      <c r="I18" s="9">
        <f t="shared" si="8"/>
        <v>0</v>
      </c>
    </row>
    <row r="19" spans="1:9" x14ac:dyDescent="0.25">
      <c r="A19" s="6">
        <v>14</v>
      </c>
      <c r="B19" s="7" t="s">
        <v>38</v>
      </c>
      <c r="C19" s="6" t="s">
        <v>39</v>
      </c>
      <c r="D19" s="6">
        <v>1</v>
      </c>
      <c r="E19" s="8"/>
      <c r="F19" s="9">
        <f t="shared" si="6"/>
        <v>0</v>
      </c>
      <c r="G19" s="10"/>
      <c r="H19" s="9">
        <f t="shared" si="7"/>
        <v>0</v>
      </c>
      <c r="I19" s="9">
        <f t="shared" si="8"/>
        <v>0</v>
      </c>
    </row>
    <row r="20" spans="1:9" x14ac:dyDescent="0.25">
      <c r="A20" s="6">
        <v>15</v>
      </c>
      <c r="B20" s="7" t="s">
        <v>40</v>
      </c>
      <c r="C20" s="6" t="s">
        <v>41</v>
      </c>
      <c r="D20" s="6">
        <v>1</v>
      </c>
      <c r="E20" s="8"/>
      <c r="F20" s="9">
        <f t="shared" si="6"/>
        <v>0</v>
      </c>
      <c r="G20" s="10"/>
      <c r="H20" s="9">
        <f t="shared" si="7"/>
        <v>0</v>
      </c>
      <c r="I20" s="9">
        <f t="shared" si="8"/>
        <v>0</v>
      </c>
    </row>
    <row r="21" spans="1:9" x14ac:dyDescent="0.25">
      <c r="A21" s="6">
        <v>16</v>
      </c>
      <c r="B21" s="7" t="s">
        <v>42</v>
      </c>
      <c r="C21" s="6" t="s">
        <v>43</v>
      </c>
      <c r="D21" s="6">
        <v>1</v>
      </c>
      <c r="E21" s="8"/>
      <c r="F21" s="9">
        <f t="shared" si="6"/>
        <v>0</v>
      </c>
      <c r="G21" s="10"/>
      <c r="H21" s="9">
        <f t="shared" si="7"/>
        <v>0</v>
      </c>
      <c r="I21" s="9">
        <f t="shared" si="8"/>
        <v>0</v>
      </c>
    </row>
    <row r="22" spans="1:9" x14ac:dyDescent="0.25">
      <c r="A22" s="6">
        <v>17</v>
      </c>
      <c r="B22" s="7" t="s">
        <v>44</v>
      </c>
      <c r="C22" s="6" t="s">
        <v>45</v>
      </c>
      <c r="D22" s="6">
        <v>1</v>
      </c>
      <c r="E22" s="8"/>
      <c r="F22" s="9">
        <f t="shared" si="6"/>
        <v>0</v>
      </c>
      <c r="G22" s="10"/>
      <c r="H22" s="9">
        <f t="shared" si="7"/>
        <v>0</v>
      </c>
      <c r="I22" s="9">
        <f t="shared" si="8"/>
        <v>0</v>
      </c>
    </row>
    <row r="23" spans="1:9" x14ac:dyDescent="0.25">
      <c r="A23" s="6">
        <v>18</v>
      </c>
      <c r="B23" s="7" t="s">
        <v>46</v>
      </c>
      <c r="C23" s="6" t="s">
        <v>47</v>
      </c>
      <c r="D23" s="6">
        <v>1</v>
      </c>
      <c r="E23" s="8"/>
      <c r="F23" s="9">
        <f t="shared" si="6"/>
        <v>0</v>
      </c>
      <c r="G23" s="10"/>
      <c r="H23" s="9">
        <f t="shared" si="7"/>
        <v>0</v>
      </c>
      <c r="I23" s="9">
        <f t="shared" si="8"/>
        <v>0</v>
      </c>
    </row>
    <row r="24" spans="1:9" x14ac:dyDescent="0.25">
      <c r="A24" s="6">
        <v>19</v>
      </c>
      <c r="B24" s="7" t="s">
        <v>48</v>
      </c>
      <c r="C24" s="6" t="s">
        <v>49</v>
      </c>
      <c r="D24" s="6">
        <v>1</v>
      </c>
      <c r="E24" s="8"/>
      <c r="F24" s="9">
        <f t="shared" si="6"/>
        <v>0</v>
      </c>
      <c r="G24" s="10"/>
      <c r="H24" s="9">
        <f t="shared" si="7"/>
        <v>0</v>
      </c>
      <c r="I24" s="9">
        <f t="shared" si="8"/>
        <v>0</v>
      </c>
    </row>
    <row r="25" spans="1:9" x14ac:dyDescent="0.25">
      <c r="A25" s="6">
        <v>20</v>
      </c>
      <c r="B25" s="7" t="s">
        <v>50</v>
      </c>
      <c r="C25" s="6" t="s">
        <v>51</v>
      </c>
      <c r="D25" s="6">
        <v>1</v>
      </c>
      <c r="E25" s="8"/>
      <c r="F25" s="9">
        <f t="shared" si="6"/>
        <v>0</v>
      </c>
      <c r="G25" s="10"/>
      <c r="H25" s="9">
        <f t="shared" si="7"/>
        <v>0</v>
      </c>
      <c r="I25" s="9">
        <f t="shared" si="8"/>
        <v>0</v>
      </c>
    </row>
    <row r="26" spans="1:9" x14ac:dyDescent="0.25">
      <c r="A26" s="6">
        <v>21</v>
      </c>
      <c r="B26" s="7" t="s">
        <v>52</v>
      </c>
      <c r="C26" s="6" t="s">
        <v>51</v>
      </c>
      <c r="D26" s="6">
        <v>1</v>
      </c>
      <c r="E26" s="8"/>
      <c r="F26" s="9">
        <f t="shared" si="6"/>
        <v>0</v>
      </c>
      <c r="G26" s="10"/>
      <c r="H26" s="9">
        <f t="shared" si="7"/>
        <v>0</v>
      </c>
      <c r="I26" s="9">
        <f t="shared" si="8"/>
        <v>0</v>
      </c>
    </row>
    <row r="27" spans="1:9" x14ac:dyDescent="0.25">
      <c r="A27" s="13" t="s">
        <v>2</v>
      </c>
      <c r="B27" s="13"/>
      <c r="C27" s="13"/>
      <c r="D27" s="13"/>
      <c r="E27" s="13"/>
      <c r="F27" s="11">
        <f>SUM(F6:F26)</f>
        <v>0</v>
      </c>
      <c r="G27" s="12" t="s">
        <v>3</v>
      </c>
      <c r="H27" s="11">
        <f>SUM(H6:H26)</f>
        <v>0</v>
      </c>
      <c r="I27" s="11">
        <f>SUM(I6:I26)</f>
        <v>0</v>
      </c>
    </row>
    <row r="29" spans="1:9" x14ac:dyDescent="0.25">
      <c r="A29" s="14" t="s">
        <v>4</v>
      </c>
      <c r="B29" s="14"/>
      <c r="C29" s="14"/>
      <c r="D29" s="14"/>
      <c r="E29" s="14"/>
      <c r="F29" s="14"/>
      <c r="G29" s="14"/>
      <c r="H29" s="14"/>
      <c r="I29" s="14"/>
    </row>
  </sheetData>
  <mergeCells count="3">
    <mergeCell ref="A27:E27"/>
    <mergeCell ref="A29:I29"/>
    <mergeCell ref="A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Aleksandra</cp:lastModifiedBy>
  <dcterms:created xsi:type="dcterms:W3CDTF">2022-11-02T10:24:48Z</dcterms:created>
  <dcterms:modified xsi:type="dcterms:W3CDTF">2022-11-04T10:54:13Z</dcterms:modified>
</cp:coreProperties>
</file>