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OLA\2025\ZP_46_2025 Aparatura powtórka\4. Na stronę\"/>
    </mc:Choice>
  </mc:AlternateContent>
  <xr:revisionPtr revIDLastSave="0" documentId="13_ncr:1_{0F4E1E86-E247-4E11-A2CE-19436CA3A70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P_46_2025" sheetId="3" r:id="rId1"/>
  </sheets>
  <definedNames>
    <definedName name="_xlnm.Print_Area" localSheetId="0">ZP_46_2025!$A$1:$L$94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3" l="1"/>
  <c r="F86" i="3"/>
  <c r="I86" i="3" l="1"/>
  <c r="I87" i="3" s="1"/>
  <c r="G87" i="3"/>
  <c r="F8" i="3" l="1"/>
  <c r="G71" i="3" l="1"/>
  <c r="I71" i="3" s="1"/>
  <c r="I72" i="3" s="1"/>
  <c r="F71" i="3"/>
  <c r="G72" i="3" l="1"/>
  <c r="F54" i="3" l="1"/>
  <c r="F53" i="3"/>
  <c r="F39" i="3"/>
  <c r="F38" i="3"/>
  <c r="F23" i="3"/>
  <c r="G54" i="3"/>
  <c r="I54" i="3" s="1"/>
  <c r="G53" i="3"/>
  <c r="I53" i="3" s="1"/>
  <c r="G55" i="3" l="1"/>
  <c r="I55" i="3" l="1"/>
  <c r="G39" i="3" l="1"/>
  <c r="I39" i="3" s="1"/>
  <c r="G38" i="3"/>
  <c r="G23" i="3"/>
  <c r="G8" i="3"/>
  <c r="I38" i="3" l="1"/>
  <c r="G40" i="3"/>
  <c r="G24" i="3"/>
  <c r="I23" i="3"/>
  <c r="I24" i="3" s="1"/>
  <c r="I8" i="3"/>
  <c r="I9" i="3" s="1"/>
  <c r="G9" i="3"/>
  <c r="I40" i="3" l="1"/>
</calcChain>
</file>

<file path=xl/sharedStrings.xml><?xml version="1.0" encoding="utf-8"?>
<sst xmlns="http://schemas.openxmlformats.org/spreadsheetml/2006/main" count="148" uniqueCount="41">
  <si>
    <t>Lp.</t>
  </si>
  <si>
    <t>Opis produktu</t>
  </si>
  <si>
    <t>Jednostki miary</t>
  </si>
  <si>
    <t>Zapotrzebowanie</t>
  </si>
  <si>
    <t>Cena jedn. netto zł</t>
  </si>
  <si>
    <t>Wartość netto zł</t>
  </si>
  <si>
    <t>Vat [%]</t>
  </si>
  <si>
    <t xml:space="preserve">Wartość brutto </t>
  </si>
  <si>
    <t>Nazwa handlowa, nr katalogowy</t>
  </si>
  <si>
    <t>Nazwa i nr dokumentu dopuszczającego do obrotu i używania</t>
  </si>
  <si>
    <t xml:space="preserve">Nazwa i numer dokumentu dopuszczające do obrotu i używania </t>
  </si>
  <si>
    <t>RAZEM</t>
  </si>
  <si>
    <t>Cena jedn. brutto zł</t>
  </si>
  <si>
    <t>szt.</t>
  </si>
  <si>
    <t xml:space="preserve">Razem wartość </t>
  </si>
  <si>
    <t>Opcja zwiększenia zamówienia 80% (prawo opcji)</t>
  </si>
  <si>
    <t>Okres gwarancji: 12 m-cy</t>
  </si>
  <si>
    <t>Okres gwarancji: 24 m-ce</t>
  </si>
  <si>
    <t>Deklarowany termin zawarcia umowy 24 m-cy</t>
  </si>
  <si>
    <t>8</t>
  </si>
  <si>
    <t>23</t>
  </si>
  <si>
    <t xml:space="preserve">Pozycja 1 - Termometr bezdotykowy na podczerwień ze świadectwem wzorcowania </t>
  </si>
  <si>
    <t xml:space="preserve">Pozycja 1 - Inhalator z kompresorem </t>
  </si>
  <si>
    <t>Pozycja 1 - Termohigrometr bez sondy</t>
  </si>
  <si>
    <t xml:space="preserve">Pozycja 2 - Termohigrometr z sondą na kablu </t>
  </si>
  <si>
    <t xml:space="preserve">Pozycja 1 - Lampa bakteriobójcza dwufunkcyjna przejezdna na statywie </t>
  </si>
  <si>
    <t>Pozycja 2 - Lampa bakteriobójcza jednofunkcyjna przejezdna na statywie</t>
  </si>
  <si>
    <t xml:space="preserve">Pozycja 1 - Wózek inwalidzki </t>
  </si>
  <si>
    <t xml:space="preserve">Pozycja 1 - Taca z pokrywą do transportu endoskopów </t>
  </si>
  <si>
    <t>PAKIET NR 1- TERMOMETRY PACJENTA ZE ŚWIADECTWEM WZORCOWANIA</t>
  </si>
  <si>
    <t>PAKIET NR 2- INHALATORY</t>
  </si>
  <si>
    <t>PAKIET NR 3- TERMOHIGROMETRY</t>
  </si>
  <si>
    <t>PAKIET NR 4- LAMPY BAKTERIOBÓJCZE</t>
  </si>
  <si>
    <t>PAKIET NR 5- WÓZKI INWALIDZKIE</t>
  </si>
  <si>
    <t>PAKIET NR 6- TACE Z POKRYWAMI DO WÓZKÓW TRANSPORTOWYCH DLA ENDOSKOPÓW</t>
  </si>
  <si>
    <t xml:space="preserve">Załącznik nr 2 do SWZ </t>
  </si>
  <si>
    <t xml:space="preserve">Załącznik nr 2  do SWZ </t>
  </si>
  <si>
    <t>znak sprawy ZP/46 /2025</t>
  </si>
  <si>
    <t>znak sprawy ZP/46/2025</t>
  </si>
  <si>
    <r>
      <rPr>
        <b/>
        <sz val="8"/>
        <color theme="1"/>
        <rFont val="Tahoma"/>
        <family val="2"/>
        <charset val="238"/>
      </rPr>
      <t>Deklarowany termin dostaw cząstkowych</t>
    </r>
    <r>
      <rPr>
        <sz val="8"/>
        <color theme="1"/>
        <rFont val="Tahoma"/>
        <family val="2"/>
        <charset val="238"/>
      </rPr>
      <t xml:space="preserve">  …………. (od 2 do max. 5 dni w dni rob. (pon. – pt.) od złożenia zapotrzebowania)</t>
    </r>
  </si>
  <si>
    <r>
      <rPr>
        <b/>
        <sz val="8"/>
        <color theme="1"/>
        <rFont val="Tahoma"/>
        <family val="2"/>
        <charset val="238"/>
      </rPr>
      <t>Deklarowany termin dostaw cząstkowych</t>
    </r>
    <r>
      <rPr>
        <sz val="8"/>
        <color theme="1"/>
        <rFont val="Tahoma"/>
        <family val="2"/>
        <charset val="238"/>
      </rPr>
      <t xml:space="preserve">    (od 2 do max. 5 dni w dni rob. (pon. – pt.) od złożenia zapotrzebowania)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</si>
</sst>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[$zł-415]_-;\-* #,##0.00\ [$zł-415]_-;_-* &quot;-&quot;??\ [$zł-415]_-;_-@_-"/>
    <numFmt numFmtId="165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8" fontId="6" fillId="2" borderId="2" xfId="0" applyNumberFormat="1" applyFont="1" applyFill="1" applyBorder="1" applyAlignment="1">
      <alignment vertical="center"/>
    </xf>
    <xf numFmtId="8" fontId="10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0" fontId="10" fillId="6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6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8" fontId="0" fillId="2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165" fontId="0" fillId="0" borderId="0" xfId="0" applyNumberFormat="1"/>
    <xf numFmtId="0" fontId="17" fillId="2" borderId="2" xfId="0" applyFont="1" applyFill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8" fontId="10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8" fillId="0" borderId="0" xfId="0" applyFont="1"/>
    <xf numFmtId="165" fontId="6" fillId="2" borderId="2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165" fontId="10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0" borderId="2" xfId="0" applyNumberFormat="1" applyFont="1" applyBorder="1" applyAlignment="1">
      <alignment vertical="center"/>
    </xf>
    <xf numFmtId="0" fontId="6" fillId="5" borderId="2" xfId="1" applyNumberFormat="1" applyFont="1" applyFill="1" applyBorder="1" applyAlignment="1">
      <alignment horizontal="center" vertical="center" wrapText="1" shrinkToFit="1"/>
    </xf>
    <xf numFmtId="0" fontId="6" fillId="5" borderId="2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0" fillId="0" borderId="0" xfId="0" applyFill="1"/>
    <xf numFmtId="165" fontId="0" fillId="0" borderId="0" xfId="0" applyNumberFormat="1" applyFill="1"/>
    <xf numFmtId="0" fontId="12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 shrinkToFit="1"/>
    </xf>
    <xf numFmtId="165" fontId="6" fillId="3" borderId="3" xfId="1" applyNumberFormat="1" applyFont="1" applyFill="1" applyBorder="1" applyAlignment="1">
      <alignment horizontal="center" vertical="center" wrapText="1" shrinkToFit="1"/>
    </xf>
    <xf numFmtId="10" fontId="6" fillId="3" borderId="1" xfId="1" applyNumberFormat="1" applyFont="1" applyFill="1" applyBorder="1" applyAlignment="1">
      <alignment horizontal="center" vertical="center" wrapText="1" shrinkToFit="1"/>
    </xf>
    <xf numFmtId="10" fontId="6" fillId="3" borderId="3" xfId="1" applyNumberFormat="1" applyFont="1" applyFill="1" applyBorder="1" applyAlignment="1">
      <alignment horizontal="center" vertical="center" wrapText="1" shrinkToFi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2">
    <cellStyle name="Normalny" xfId="0" builtinId="0"/>
    <cellStyle name="Normalny_Pakiet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view="pageBreakPreview" topLeftCell="A76" zoomScaleNormal="100" zoomScaleSheetLayoutView="100" workbookViewId="0">
      <selection activeCell="C8" sqref="C8"/>
    </sheetView>
  </sheetViews>
  <sheetFormatPr defaultRowHeight="15" x14ac:dyDescent="0.25"/>
  <cols>
    <col min="1" max="1" width="9" customWidth="1"/>
    <col min="2" max="2" width="62" customWidth="1"/>
    <col min="3" max="3" width="8" customWidth="1"/>
    <col min="4" max="5" width="10.5703125" customWidth="1"/>
    <col min="6" max="6" width="10" customWidth="1"/>
    <col min="7" max="7" width="12.140625" style="31" customWidth="1"/>
    <col min="9" max="9" width="13" style="31" customWidth="1"/>
    <col min="11" max="11" width="13.28515625" customWidth="1"/>
    <col min="12" max="12" width="12.42578125" customWidth="1"/>
    <col min="13" max="13" width="25.5703125" style="24" customWidth="1"/>
    <col min="14" max="14" width="27.42578125" customWidth="1"/>
  </cols>
  <sheetData>
    <row r="1" spans="1:14" ht="15.75" x14ac:dyDescent="0.25">
      <c r="A1" s="1"/>
      <c r="B1" s="1"/>
      <c r="C1" s="1"/>
      <c r="D1" s="1"/>
      <c r="E1" s="1"/>
      <c r="F1" s="1"/>
      <c r="G1" s="41"/>
      <c r="H1" s="1"/>
      <c r="I1" s="41"/>
      <c r="J1" s="2"/>
      <c r="K1" s="2"/>
      <c r="L1" s="2"/>
    </row>
    <row r="2" spans="1:14" ht="15.75" x14ac:dyDescent="0.25">
      <c r="A2" s="84" t="s">
        <v>37</v>
      </c>
      <c r="B2" s="84"/>
      <c r="C2" s="1"/>
      <c r="D2" s="1"/>
      <c r="E2" s="1"/>
      <c r="F2" s="1"/>
      <c r="G2" s="41"/>
      <c r="H2" s="1"/>
      <c r="I2" s="41" t="s">
        <v>36</v>
      </c>
      <c r="J2" s="2"/>
      <c r="K2" s="2"/>
      <c r="L2" s="2"/>
      <c r="M2"/>
    </row>
    <row r="3" spans="1:14" ht="15.75" x14ac:dyDescent="0.25">
      <c r="A3" s="1"/>
      <c r="B3" s="1"/>
      <c r="C3" s="1"/>
      <c r="D3" s="1"/>
      <c r="E3" s="1"/>
      <c r="F3" s="1"/>
      <c r="G3" s="41"/>
      <c r="H3" s="1"/>
      <c r="I3" s="41"/>
      <c r="J3" s="2"/>
      <c r="K3" s="2"/>
      <c r="L3" s="2"/>
      <c r="M3"/>
    </row>
    <row r="4" spans="1:14" x14ac:dyDescent="0.25">
      <c r="A4" s="3" t="s">
        <v>29</v>
      </c>
      <c r="B4" s="3"/>
      <c r="C4" s="3"/>
      <c r="D4" s="3"/>
      <c r="E4" s="3"/>
      <c r="F4" s="3"/>
      <c r="G4" s="42"/>
      <c r="H4" s="3"/>
      <c r="I4" s="42"/>
      <c r="J4" s="4"/>
      <c r="K4" s="4"/>
      <c r="L4" s="4"/>
      <c r="M4"/>
    </row>
    <row r="5" spans="1:14" ht="36" customHeight="1" x14ac:dyDescent="0.25">
      <c r="A5" s="67" t="s">
        <v>0</v>
      </c>
      <c r="B5" s="69" t="s">
        <v>1</v>
      </c>
      <c r="C5" s="71" t="s">
        <v>2</v>
      </c>
      <c r="D5" s="21" t="s">
        <v>3</v>
      </c>
      <c r="E5" s="71" t="s">
        <v>4</v>
      </c>
      <c r="F5" s="5"/>
      <c r="G5" s="73" t="s">
        <v>5</v>
      </c>
      <c r="H5" s="75" t="s">
        <v>6</v>
      </c>
      <c r="I5" s="77" t="s">
        <v>7</v>
      </c>
      <c r="J5" s="79" t="s">
        <v>8</v>
      </c>
      <c r="K5" s="65" t="s">
        <v>9</v>
      </c>
      <c r="L5" s="65" t="s">
        <v>10</v>
      </c>
      <c r="M5"/>
    </row>
    <row r="6" spans="1:14" ht="22.5" x14ac:dyDescent="0.25">
      <c r="A6" s="68"/>
      <c r="B6" s="70"/>
      <c r="C6" s="72"/>
      <c r="D6" s="6" t="s">
        <v>11</v>
      </c>
      <c r="E6" s="72"/>
      <c r="F6" s="7" t="s">
        <v>12</v>
      </c>
      <c r="G6" s="74"/>
      <c r="H6" s="76"/>
      <c r="I6" s="78"/>
      <c r="J6" s="79"/>
      <c r="K6" s="66"/>
      <c r="L6" s="66"/>
    </row>
    <row r="7" spans="1:14" ht="24" customHeight="1" x14ac:dyDescent="0.25">
      <c r="A7" s="8">
        <v>1</v>
      </c>
      <c r="B7" s="8">
        <v>2</v>
      </c>
      <c r="C7" s="8">
        <v>4</v>
      </c>
      <c r="D7" s="8">
        <v>5</v>
      </c>
      <c r="E7" s="8">
        <v>6</v>
      </c>
      <c r="F7" s="8">
        <v>7</v>
      </c>
      <c r="G7" s="48">
        <v>8</v>
      </c>
      <c r="H7" s="48">
        <v>9</v>
      </c>
      <c r="I7" s="49">
        <v>10</v>
      </c>
      <c r="J7" s="50">
        <v>11</v>
      </c>
      <c r="K7" s="50">
        <v>12</v>
      </c>
      <c r="L7" s="51">
        <v>13</v>
      </c>
      <c r="M7" s="27"/>
      <c r="N7" s="27"/>
    </row>
    <row r="8" spans="1:14" ht="21.75" customHeight="1" x14ac:dyDescent="0.25">
      <c r="A8" s="9">
        <v>1</v>
      </c>
      <c r="B8" s="10" t="s">
        <v>21</v>
      </c>
      <c r="C8" s="9" t="s">
        <v>13</v>
      </c>
      <c r="D8" s="11">
        <v>60</v>
      </c>
      <c r="E8" s="12"/>
      <c r="F8" s="13">
        <f>ROUND(E8*(1+(H8/100)),2)</f>
        <v>0</v>
      </c>
      <c r="G8" s="40">
        <f>SUM(E8*D8)</f>
        <v>0</v>
      </c>
      <c r="H8" s="35" t="s">
        <v>19</v>
      </c>
      <c r="I8" s="40">
        <f>SUM(G8*1.08)</f>
        <v>0</v>
      </c>
      <c r="J8" s="14"/>
      <c r="K8" s="14"/>
      <c r="L8" s="25"/>
      <c r="M8" s="39"/>
    </row>
    <row r="9" spans="1:14" x14ac:dyDescent="0.25">
      <c r="A9" s="80" t="s">
        <v>14</v>
      </c>
      <c r="B9" s="80"/>
      <c r="C9" s="80"/>
      <c r="D9" s="80"/>
      <c r="E9" s="15"/>
      <c r="F9" s="15"/>
      <c r="G9" s="43">
        <f>SUM(G8:G8)</f>
        <v>0</v>
      </c>
      <c r="H9" s="16"/>
      <c r="I9" s="47">
        <f>SUM(I8:I8)</f>
        <v>0</v>
      </c>
      <c r="J9" s="17"/>
      <c r="K9" s="17"/>
      <c r="L9" s="17"/>
      <c r="M9"/>
    </row>
    <row r="10" spans="1:14" x14ac:dyDescent="0.25">
      <c r="A10" s="62" t="s">
        <v>39</v>
      </c>
      <c r="B10" s="56"/>
      <c r="C10" s="56"/>
      <c r="D10" s="57"/>
      <c r="E10" s="57"/>
      <c r="F10" s="57"/>
      <c r="G10" s="63"/>
      <c r="H10" s="19"/>
      <c r="I10" s="46"/>
      <c r="J10" s="17"/>
      <c r="K10" s="17"/>
      <c r="L10" s="17"/>
      <c r="M10"/>
    </row>
    <row r="11" spans="1:14" x14ac:dyDescent="0.25">
      <c r="A11" s="56"/>
      <c r="B11" s="56"/>
      <c r="C11" s="56"/>
      <c r="D11" s="57"/>
      <c r="E11" s="57"/>
      <c r="F11" s="57"/>
      <c r="G11" s="58"/>
      <c r="H11" s="19"/>
      <c r="I11" s="45"/>
      <c r="J11" s="17"/>
      <c r="K11" s="17"/>
      <c r="L11" s="17"/>
      <c r="M11"/>
    </row>
    <row r="12" spans="1:14" x14ac:dyDescent="0.25">
      <c r="A12" s="20" t="s">
        <v>18</v>
      </c>
      <c r="B12" s="20"/>
      <c r="M12"/>
    </row>
    <row r="13" spans="1:14" x14ac:dyDescent="0.25">
      <c r="A13" s="20" t="s">
        <v>15</v>
      </c>
      <c r="B13" s="20"/>
    </row>
    <row r="14" spans="1:14" x14ac:dyDescent="0.25">
      <c r="A14" s="23" t="s">
        <v>16</v>
      </c>
      <c r="B14" s="20"/>
    </row>
    <row r="16" spans="1:14" x14ac:dyDescent="0.25">
      <c r="M16"/>
    </row>
    <row r="17" spans="1:13" ht="15.75" x14ac:dyDescent="0.25">
      <c r="A17" s="64" t="s">
        <v>37</v>
      </c>
      <c r="B17" s="64"/>
      <c r="C17" s="1"/>
      <c r="D17" s="1"/>
      <c r="E17" s="1"/>
      <c r="F17" s="1"/>
      <c r="G17" s="41"/>
      <c r="H17" s="1"/>
      <c r="I17" s="41" t="s">
        <v>35</v>
      </c>
      <c r="J17" s="2"/>
      <c r="K17" s="2"/>
      <c r="L17" s="2"/>
      <c r="M17"/>
    </row>
    <row r="18" spans="1:13" ht="15.75" x14ac:dyDescent="0.25">
      <c r="A18" s="1"/>
      <c r="B18" s="1"/>
      <c r="C18" s="1"/>
      <c r="D18" s="1"/>
      <c r="E18" s="1"/>
      <c r="F18" s="1"/>
      <c r="G18" s="41"/>
      <c r="H18" s="1"/>
      <c r="I18" s="41"/>
      <c r="J18" s="2"/>
      <c r="K18" s="2"/>
      <c r="L18" s="2"/>
      <c r="M18"/>
    </row>
    <row r="19" spans="1:13" x14ac:dyDescent="0.25">
      <c r="A19" s="3" t="s">
        <v>30</v>
      </c>
      <c r="B19" s="3"/>
      <c r="C19" s="3"/>
      <c r="D19" s="3"/>
      <c r="E19" s="3"/>
      <c r="F19" s="3"/>
      <c r="G19" s="42"/>
      <c r="H19" s="3"/>
      <c r="I19" s="42"/>
      <c r="J19" s="4"/>
      <c r="K19" s="4"/>
      <c r="L19" s="4"/>
      <c r="M19"/>
    </row>
    <row r="20" spans="1:13" x14ac:dyDescent="0.25">
      <c r="A20" s="67" t="s">
        <v>0</v>
      </c>
      <c r="B20" s="69" t="s">
        <v>1</v>
      </c>
      <c r="C20" s="71" t="s">
        <v>2</v>
      </c>
      <c r="D20" s="21" t="s">
        <v>3</v>
      </c>
      <c r="E20" s="71" t="s">
        <v>4</v>
      </c>
      <c r="F20" s="5"/>
      <c r="G20" s="73" t="s">
        <v>5</v>
      </c>
      <c r="H20" s="75" t="s">
        <v>6</v>
      </c>
      <c r="I20" s="77" t="s">
        <v>7</v>
      </c>
      <c r="J20" s="79" t="s">
        <v>8</v>
      </c>
      <c r="K20" s="65" t="s">
        <v>9</v>
      </c>
      <c r="L20" s="65" t="s">
        <v>10</v>
      </c>
      <c r="M20"/>
    </row>
    <row r="21" spans="1:13" ht="22.5" x14ac:dyDescent="0.25">
      <c r="A21" s="68"/>
      <c r="B21" s="70"/>
      <c r="C21" s="72"/>
      <c r="D21" s="6" t="s">
        <v>11</v>
      </c>
      <c r="E21" s="72"/>
      <c r="F21" s="7" t="s">
        <v>12</v>
      </c>
      <c r="G21" s="74"/>
      <c r="H21" s="76"/>
      <c r="I21" s="78"/>
      <c r="J21" s="79"/>
      <c r="K21" s="66"/>
      <c r="L21" s="66"/>
    </row>
    <row r="22" spans="1:13" x14ac:dyDescent="0.25">
      <c r="A22" s="8">
        <v>1</v>
      </c>
      <c r="B22" s="8">
        <v>2</v>
      </c>
      <c r="C22" s="8">
        <v>4</v>
      </c>
      <c r="D22" s="8">
        <v>5</v>
      </c>
      <c r="E22" s="8">
        <v>6</v>
      </c>
      <c r="F22" s="8">
        <v>7</v>
      </c>
      <c r="G22" s="48">
        <v>8</v>
      </c>
      <c r="H22" s="48">
        <v>9</v>
      </c>
      <c r="I22" s="49">
        <v>10</v>
      </c>
      <c r="J22" s="50">
        <v>11</v>
      </c>
      <c r="K22" s="50">
        <v>12</v>
      </c>
      <c r="L22" s="51">
        <v>13</v>
      </c>
      <c r="M22" s="26"/>
    </row>
    <row r="23" spans="1:13" x14ac:dyDescent="0.25">
      <c r="A23" s="9">
        <v>1</v>
      </c>
      <c r="B23" s="10" t="s">
        <v>22</v>
      </c>
      <c r="C23" s="9" t="s">
        <v>13</v>
      </c>
      <c r="D23" s="11">
        <v>50</v>
      </c>
      <c r="E23" s="12"/>
      <c r="F23" s="13">
        <f>ROUND(E23*(1+(H23/100)),2)</f>
        <v>0</v>
      </c>
      <c r="G23" s="40">
        <f>SUM(E23*D23)</f>
        <v>0</v>
      </c>
      <c r="H23" s="35" t="s">
        <v>19</v>
      </c>
      <c r="I23" s="40">
        <f>SUM(G23*1.08)</f>
        <v>0</v>
      </c>
      <c r="J23" s="14"/>
      <c r="K23" s="14"/>
      <c r="L23" s="14"/>
      <c r="M23" s="39"/>
    </row>
    <row r="24" spans="1:13" x14ac:dyDescent="0.25">
      <c r="A24" s="80" t="s">
        <v>14</v>
      </c>
      <c r="B24" s="80"/>
      <c r="C24" s="80"/>
      <c r="D24" s="80"/>
      <c r="E24" s="15"/>
      <c r="F24" s="15"/>
      <c r="G24" s="43">
        <f>SUM(G23:G23)</f>
        <v>0</v>
      </c>
      <c r="H24" s="16"/>
      <c r="I24" s="47">
        <f>SUM(I23:I23)</f>
        <v>0</v>
      </c>
      <c r="J24" s="17"/>
      <c r="K24" s="17"/>
      <c r="L24" s="17"/>
      <c r="M24"/>
    </row>
    <row r="25" spans="1:13" x14ac:dyDescent="0.25">
      <c r="A25" s="62" t="s">
        <v>39</v>
      </c>
      <c r="B25" s="56"/>
      <c r="C25" s="56"/>
      <c r="D25" s="57"/>
      <c r="E25" s="57"/>
      <c r="F25" s="57"/>
      <c r="G25" s="44"/>
      <c r="H25" s="19"/>
      <c r="I25" s="46"/>
      <c r="J25" s="17"/>
      <c r="K25" s="17"/>
      <c r="L25" s="17"/>
      <c r="M25"/>
    </row>
    <row r="26" spans="1:13" x14ac:dyDescent="0.25">
      <c r="A26" s="56"/>
      <c r="B26" s="56"/>
      <c r="C26" s="56"/>
      <c r="D26" s="57"/>
      <c r="E26" s="57"/>
      <c r="F26" s="57"/>
      <c r="G26" s="45"/>
      <c r="H26" s="19"/>
      <c r="I26" s="45"/>
      <c r="J26" s="17"/>
      <c r="K26" s="17"/>
      <c r="L26" s="17"/>
      <c r="M26"/>
    </row>
    <row r="27" spans="1:13" x14ac:dyDescent="0.25">
      <c r="A27" s="20" t="s">
        <v>18</v>
      </c>
      <c r="B27" s="20"/>
      <c r="M27"/>
    </row>
    <row r="28" spans="1:13" x14ac:dyDescent="0.25">
      <c r="A28" s="20" t="s">
        <v>15</v>
      </c>
      <c r="B28" s="20"/>
    </row>
    <row r="29" spans="1:13" x14ac:dyDescent="0.25">
      <c r="A29" s="23" t="s">
        <v>17</v>
      </c>
      <c r="B29" s="20"/>
    </row>
    <row r="31" spans="1:13" x14ac:dyDescent="0.25">
      <c r="M31"/>
    </row>
    <row r="32" spans="1:13" ht="15.75" x14ac:dyDescent="0.25">
      <c r="A32" s="64" t="s">
        <v>37</v>
      </c>
      <c r="B32" s="64"/>
      <c r="C32" s="1"/>
      <c r="D32" s="1"/>
      <c r="E32" s="1"/>
      <c r="F32" s="1"/>
      <c r="G32" s="41"/>
      <c r="H32" s="1"/>
      <c r="I32" s="41" t="s">
        <v>36</v>
      </c>
      <c r="J32" s="2"/>
      <c r="K32" s="2"/>
      <c r="L32" s="2"/>
      <c r="M32"/>
    </row>
    <row r="33" spans="1:13" ht="15.75" x14ac:dyDescent="0.25">
      <c r="A33" s="1"/>
      <c r="B33" s="1"/>
      <c r="C33" s="1"/>
      <c r="D33" s="1"/>
      <c r="E33" s="1"/>
      <c r="F33" s="1"/>
      <c r="G33" s="41"/>
      <c r="H33" s="1"/>
      <c r="I33" s="41"/>
      <c r="J33" s="2"/>
      <c r="K33" s="2"/>
      <c r="L33" s="2"/>
      <c r="M33"/>
    </row>
    <row r="34" spans="1:13" x14ac:dyDescent="0.25">
      <c r="A34" s="3" t="s">
        <v>31</v>
      </c>
      <c r="B34" s="3"/>
      <c r="C34" s="3"/>
      <c r="D34" s="3"/>
      <c r="E34" s="3"/>
      <c r="F34" s="3"/>
      <c r="G34" s="42"/>
      <c r="H34" s="3"/>
      <c r="I34" s="42"/>
      <c r="J34" s="4"/>
      <c r="K34" s="4"/>
      <c r="L34" s="4"/>
      <c r="M34"/>
    </row>
    <row r="35" spans="1:13" x14ac:dyDescent="0.25">
      <c r="A35" s="67" t="s">
        <v>0</v>
      </c>
      <c r="B35" s="69" t="s">
        <v>1</v>
      </c>
      <c r="C35" s="71" t="s">
        <v>2</v>
      </c>
      <c r="D35" s="21" t="s">
        <v>3</v>
      </c>
      <c r="E35" s="71" t="s">
        <v>4</v>
      </c>
      <c r="F35" s="5"/>
      <c r="G35" s="73" t="s">
        <v>5</v>
      </c>
      <c r="H35" s="75" t="s">
        <v>6</v>
      </c>
      <c r="I35" s="77" t="s">
        <v>7</v>
      </c>
      <c r="J35" s="79" t="s">
        <v>8</v>
      </c>
      <c r="K35" s="65" t="s">
        <v>9</v>
      </c>
      <c r="L35" s="65" t="s">
        <v>10</v>
      </c>
      <c r="M35"/>
    </row>
    <row r="36" spans="1:13" ht="22.5" x14ac:dyDescent="0.25">
      <c r="A36" s="68"/>
      <c r="B36" s="70"/>
      <c r="C36" s="72"/>
      <c r="D36" s="6" t="s">
        <v>11</v>
      </c>
      <c r="E36" s="72"/>
      <c r="F36" s="7" t="s">
        <v>12</v>
      </c>
      <c r="G36" s="74"/>
      <c r="H36" s="76"/>
      <c r="I36" s="78"/>
      <c r="J36" s="79"/>
      <c r="K36" s="66"/>
      <c r="L36" s="66"/>
      <c r="M36" s="23"/>
    </row>
    <row r="37" spans="1:13" ht="16.5" customHeight="1" x14ac:dyDescent="0.25">
      <c r="A37" s="8">
        <v>1</v>
      </c>
      <c r="B37" s="8">
        <v>2</v>
      </c>
      <c r="C37" s="8">
        <v>4</v>
      </c>
      <c r="D37" s="8">
        <v>5</v>
      </c>
      <c r="E37" s="8">
        <v>6</v>
      </c>
      <c r="F37" s="8">
        <v>7</v>
      </c>
      <c r="G37" s="48">
        <v>8</v>
      </c>
      <c r="H37" s="48">
        <v>9</v>
      </c>
      <c r="I37" s="49">
        <v>10</v>
      </c>
      <c r="J37" s="50">
        <v>11</v>
      </c>
      <c r="K37" s="50">
        <v>12</v>
      </c>
      <c r="L37" s="51">
        <v>13</v>
      </c>
      <c r="M37" s="26"/>
    </row>
    <row r="38" spans="1:13" x14ac:dyDescent="0.25">
      <c r="A38" s="9">
        <v>1</v>
      </c>
      <c r="B38" s="32" t="s">
        <v>23</v>
      </c>
      <c r="C38" s="9" t="s">
        <v>13</v>
      </c>
      <c r="D38" s="11">
        <v>100</v>
      </c>
      <c r="E38" s="12"/>
      <c r="F38" s="13">
        <f>ROUND(E38*(1+(H38/100)),2)</f>
        <v>0</v>
      </c>
      <c r="G38" s="40">
        <f>SUM(E38*D38)</f>
        <v>0</v>
      </c>
      <c r="H38" s="35" t="s">
        <v>20</v>
      </c>
      <c r="I38" s="40">
        <f>SUM(G38*1.23)</f>
        <v>0</v>
      </c>
      <c r="J38" s="14"/>
      <c r="K38" s="14"/>
      <c r="L38" s="14"/>
      <c r="M38" s="26"/>
    </row>
    <row r="39" spans="1:13" ht="18" customHeight="1" x14ac:dyDescent="0.25">
      <c r="A39" s="9">
        <v>2</v>
      </c>
      <c r="B39" s="32" t="s">
        <v>24</v>
      </c>
      <c r="C39" s="9" t="s">
        <v>13</v>
      </c>
      <c r="D39" s="11">
        <v>100</v>
      </c>
      <c r="E39" s="12"/>
      <c r="F39" s="13">
        <f>ROUND(E39*(1+(H39/100)),2)</f>
        <v>0</v>
      </c>
      <c r="G39" s="40">
        <f>SUM(E39*D39)</f>
        <v>0</v>
      </c>
      <c r="H39" s="35" t="s">
        <v>20</v>
      </c>
      <c r="I39" s="40">
        <f>SUM(G39*1.23)</f>
        <v>0</v>
      </c>
      <c r="J39" s="14"/>
      <c r="K39" s="14"/>
      <c r="L39" s="14"/>
      <c r="M39"/>
    </row>
    <row r="40" spans="1:13" x14ac:dyDescent="0.25">
      <c r="A40" s="80" t="s">
        <v>14</v>
      </c>
      <c r="B40" s="80"/>
      <c r="C40" s="80"/>
      <c r="D40" s="80"/>
      <c r="E40" s="15"/>
      <c r="F40" s="15"/>
      <c r="G40" s="43">
        <f>SUM(G38:G39)</f>
        <v>0</v>
      </c>
      <c r="H40" s="16"/>
      <c r="I40" s="47">
        <f>SUM(I38:I39)</f>
        <v>0</v>
      </c>
      <c r="J40" s="17"/>
      <c r="K40" s="17"/>
      <c r="L40" s="17"/>
      <c r="M40"/>
    </row>
    <row r="41" spans="1:13" x14ac:dyDescent="0.25">
      <c r="A41" s="62" t="s">
        <v>39</v>
      </c>
      <c r="B41" s="56"/>
      <c r="C41" s="56"/>
      <c r="D41" s="57"/>
      <c r="E41" s="57"/>
      <c r="F41" s="57"/>
      <c r="G41" s="63"/>
      <c r="H41" s="19"/>
      <c r="I41" s="46"/>
      <c r="J41" s="17"/>
      <c r="K41" s="17"/>
      <c r="L41" s="17"/>
      <c r="M41"/>
    </row>
    <row r="42" spans="1:13" x14ac:dyDescent="0.25">
      <c r="A42" s="56"/>
      <c r="B42" s="56"/>
      <c r="C42" s="56"/>
      <c r="D42" s="57"/>
      <c r="E42" s="57"/>
      <c r="F42" s="57"/>
      <c r="G42" s="58"/>
      <c r="H42" s="19"/>
      <c r="I42" s="45"/>
      <c r="J42" s="17"/>
      <c r="K42" s="17"/>
      <c r="L42" s="17"/>
      <c r="M42"/>
    </row>
    <row r="43" spans="1:13" x14ac:dyDescent="0.25">
      <c r="A43" s="20" t="s">
        <v>18</v>
      </c>
      <c r="B43" s="20"/>
      <c r="M43"/>
    </row>
    <row r="44" spans="1:13" x14ac:dyDescent="0.25">
      <c r="A44" s="20" t="s">
        <v>15</v>
      </c>
      <c r="B44" s="20"/>
    </row>
    <row r="45" spans="1:13" x14ac:dyDescent="0.25">
      <c r="A45" s="23" t="s">
        <v>16</v>
      </c>
    </row>
    <row r="46" spans="1:13" x14ac:dyDescent="0.25">
      <c r="A46" s="23"/>
    </row>
    <row r="47" spans="1:13" x14ac:dyDescent="0.25">
      <c r="M47"/>
    </row>
    <row r="48" spans="1:13" ht="15.75" x14ac:dyDescent="0.25">
      <c r="A48" s="1"/>
      <c r="B48" s="1"/>
      <c r="C48" s="1"/>
      <c r="D48" s="1"/>
      <c r="E48" s="1"/>
      <c r="F48" s="1"/>
      <c r="G48" s="41"/>
      <c r="H48" s="1"/>
      <c r="I48" s="41" t="s">
        <v>35</v>
      </c>
      <c r="J48" s="2"/>
      <c r="K48" s="2"/>
      <c r="L48" s="2"/>
      <c r="M48"/>
    </row>
    <row r="49" spans="1:14" x14ac:dyDescent="0.25">
      <c r="A49" s="3" t="s">
        <v>32</v>
      </c>
      <c r="B49" s="3"/>
      <c r="C49" s="3"/>
      <c r="D49" s="3"/>
      <c r="E49" s="3"/>
      <c r="F49" s="3"/>
      <c r="G49" s="42"/>
      <c r="H49" s="3"/>
      <c r="I49" s="42"/>
      <c r="J49" s="4"/>
      <c r="K49" s="4"/>
      <c r="L49" s="4"/>
      <c r="M49"/>
    </row>
    <row r="50" spans="1:14" x14ac:dyDescent="0.25">
      <c r="A50" s="67" t="s">
        <v>0</v>
      </c>
      <c r="B50" s="69" t="s">
        <v>1</v>
      </c>
      <c r="C50" s="71" t="s">
        <v>2</v>
      </c>
      <c r="D50" s="21" t="s">
        <v>3</v>
      </c>
      <c r="E50" s="71" t="s">
        <v>4</v>
      </c>
      <c r="F50" s="5"/>
      <c r="G50" s="73" t="s">
        <v>5</v>
      </c>
      <c r="H50" s="75" t="s">
        <v>6</v>
      </c>
      <c r="I50" s="77" t="s">
        <v>7</v>
      </c>
      <c r="J50" s="79" t="s">
        <v>8</v>
      </c>
      <c r="K50" s="65" t="s">
        <v>9</v>
      </c>
      <c r="L50" s="65" t="s">
        <v>10</v>
      </c>
      <c r="M50"/>
    </row>
    <row r="51" spans="1:14" ht="22.5" x14ac:dyDescent="0.25">
      <c r="A51" s="68"/>
      <c r="B51" s="70"/>
      <c r="C51" s="72"/>
      <c r="D51" s="6" t="s">
        <v>11</v>
      </c>
      <c r="E51" s="72"/>
      <c r="F51" s="7" t="s">
        <v>12</v>
      </c>
      <c r="G51" s="74"/>
      <c r="H51" s="76"/>
      <c r="I51" s="78"/>
      <c r="J51" s="79"/>
      <c r="K51" s="66"/>
      <c r="L51" s="66"/>
    </row>
    <row r="52" spans="1:14" x14ac:dyDescent="0.25">
      <c r="A52" s="8">
        <v>1</v>
      </c>
      <c r="B52" s="8">
        <v>2</v>
      </c>
      <c r="C52" s="8">
        <v>4</v>
      </c>
      <c r="D52" s="8">
        <v>5</v>
      </c>
      <c r="E52" s="8">
        <v>6</v>
      </c>
      <c r="F52" s="49">
        <v>7</v>
      </c>
      <c r="G52" s="48">
        <v>8</v>
      </c>
      <c r="H52" s="48">
        <v>9</v>
      </c>
      <c r="I52" s="49">
        <v>10</v>
      </c>
      <c r="J52" s="50">
        <v>11</v>
      </c>
      <c r="K52" s="50">
        <v>12</v>
      </c>
      <c r="L52" s="51">
        <v>13</v>
      </c>
      <c r="M52" s="26"/>
      <c r="N52" s="31"/>
    </row>
    <row r="53" spans="1:14" x14ac:dyDescent="0.25">
      <c r="A53" s="9">
        <v>1</v>
      </c>
      <c r="B53" s="32" t="s">
        <v>25</v>
      </c>
      <c r="C53" s="9" t="s">
        <v>13</v>
      </c>
      <c r="D53" s="11">
        <v>15</v>
      </c>
      <c r="E53" s="33"/>
      <c r="F53" s="34">
        <f>ROUND(E53*(1+(H53/100)),2)</f>
        <v>0</v>
      </c>
      <c r="G53" s="40">
        <f>SUM(E53*D53)</f>
        <v>0</v>
      </c>
      <c r="H53" s="35" t="s">
        <v>20</v>
      </c>
      <c r="I53" s="40">
        <f>SUM(G53*1.23)</f>
        <v>0</v>
      </c>
      <c r="J53" s="28"/>
      <c r="K53" s="29"/>
      <c r="L53" s="30"/>
      <c r="M53" s="26"/>
      <c r="N53" s="31"/>
    </row>
    <row r="54" spans="1:14" x14ac:dyDescent="0.25">
      <c r="A54" s="9">
        <v>2</v>
      </c>
      <c r="B54" s="52" t="s">
        <v>26</v>
      </c>
      <c r="C54" s="9" t="s">
        <v>13</v>
      </c>
      <c r="D54" s="11">
        <v>15</v>
      </c>
      <c r="E54" s="12"/>
      <c r="F54" s="34">
        <f t="shared" ref="F54" si="0">ROUND(E54*(1+(H54/100)),2)</f>
        <v>0</v>
      </c>
      <c r="G54" s="40">
        <f t="shared" ref="G54" si="1">SUM(E54*D54)</f>
        <v>0</v>
      </c>
      <c r="H54" s="35" t="s">
        <v>20</v>
      </c>
      <c r="I54" s="40">
        <f>SUM(G54*1.23)</f>
        <v>0</v>
      </c>
      <c r="J54" s="30"/>
      <c r="K54" s="29"/>
      <c r="L54" s="30"/>
      <c r="M54"/>
    </row>
    <row r="55" spans="1:14" x14ac:dyDescent="0.25">
      <c r="A55" s="80" t="s">
        <v>14</v>
      </c>
      <c r="B55" s="80"/>
      <c r="C55" s="80"/>
      <c r="D55" s="80"/>
      <c r="E55" s="15"/>
      <c r="F55" s="15"/>
      <c r="G55" s="43">
        <f>SUM(G53:G54)</f>
        <v>0</v>
      </c>
      <c r="H55" s="16"/>
      <c r="I55" s="47">
        <f>SUM(I53:I54)</f>
        <v>0</v>
      </c>
      <c r="J55" s="17"/>
      <c r="K55" s="17"/>
      <c r="L55" s="17"/>
      <c r="M55"/>
    </row>
    <row r="56" spans="1:14" x14ac:dyDescent="0.25">
      <c r="A56" s="62" t="s">
        <v>40</v>
      </c>
      <c r="B56" s="56"/>
      <c r="C56" s="56"/>
      <c r="D56" s="57"/>
      <c r="E56" s="57"/>
      <c r="F56" s="57"/>
      <c r="G56" s="44"/>
      <c r="H56" s="19"/>
      <c r="I56" s="46"/>
      <c r="J56" s="17"/>
      <c r="K56" s="17"/>
      <c r="L56" s="17"/>
      <c r="M56"/>
    </row>
    <row r="57" spans="1:14" x14ac:dyDescent="0.25">
      <c r="A57" s="62"/>
      <c r="B57" s="56"/>
      <c r="C57" s="56"/>
      <c r="D57" s="57"/>
      <c r="E57" s="57"/>
      <c r="F57" s="57"/>
      <c r="G57" s="45"/>
      <c r="H57" s="19"/>
      <c r="I57" s="45"/>
      <c r="J57" s="17"/>
      <c r="K57" s="17"/>
      <c r="L57" s="17"/>
      <c r="M57"/>
    </row>
    <row r="58" spans="1:14" x14ac:dyDescent="0.25">
      <c r="A58" s="59" t="s">
        <v>18</v>
      </c>
      <c r="B58" s="59"/>
      <c r="C58" s="60"/>
      <c r="D58" s="60"/>
      <c r="E58" s="60"/>
      <c r="F58" s="60"/>
      <c r="M58"/>
    </row>
    <row r="59" spans="1:14" x14ac:dyDescent="0.25">
      <c r="A59" s="20" t="s">
        <v>15</v>
      </c>
      <c r="B59" s="20"/>
    </row>
    <row r="60" spans="1:14" x14ac:dyDescent="0.25">
      <c r="A60" s="23" t="s">
        <v>16</v>
      </c>
      <c r="B60" s="20"/>
    </row>
    <row r="62" spans="1:14" x14ac:dyDescent="0.25">
      <c r="M62"/>
    </row>
    <row r="63" spans="1:14" ht="15.75" x14ac:dyDescent="0.25">
      <c r="A63" s="64"/>
      <c r="B63" s="64"/>
      <c r="C63" s="1"/>
      <c r="D63" s="1"/>
      <c r="E63" s="1"/>
      <c r="F63" s="1"/>
      <c r="G63" s="41"/>
      <c r="H63" s="1"/>
      <c r="I63" s="41"/>
      <c r="J63" s="2"/>
      <c r="K63" s="2"/>
      <c r="L63" s="2"/>
      <c r="M63"/>
    </row>
    <row r="64" spans="1:14" ht="15.75" x14ac:dyDescent="0.25">
      <c r="A64" s="1"/>
      <c r="B64" s="64" t="s">
        <v>37</v>
      </c>
      <c r="C64" s="64"/>
      <c r="D64" s="1"/>
      <c r="E64" s="1"/>
      <c r="F64" s="1"/>
      <c r="G64" s="41"/>
      <c r="H64" s="1"/>
      <c r="I64" s="41"/>
      <c r="J64" s="2"/>
      <c r="K64" s="2"/>
      <c r="L64" s="2"/>
      <c r="M64"/>
    </row>
    <row r="65" spans="1:13" ht="15.75" x14ac:dyDescent="0.25">
      <c r="A65" s="64"/>
      <c r="B65" s="64"/>
      <c r="C65" s="1"/>
      <c r="D65" s="1"/>
      <c r="E65" s="1"/>
      <c r="F65" s="1"/>
      <c r="G65" s="41"/>
      <c r="H65" s="1"/>
      <c r="I65" s="41" t="s">
        <v>35</v>
      </c>
      <c r="J65" s="2"/>
      <c r="K65" s="2"/>
      <c r="L65" s="2"/>
      <c r="M65"/>
    </row>
    <row r="66" spans="1:13" ht="15.75" x14ac:dyDescent="0.25">
      <c r="A66" s="1"/>
      <c r="B66" s="1"/>
      <c r="C66" s="1"/>
      <c r="D66" s="1"/>
      <c r="E66" s="1"/>
      <c r="F66" s="1"/>
      <c r="G66" s="41"/>
      <c r="H66" s="1"/>
      <c r="I66" s="41"/>
      <c r="J66" s="2"/>
      <c r="K66" s="2"/>
      <c r="L66" s="2"/>
      <c r="M66"/>
    </row>
    <row r="67" spans="1:13" x14ac:dyDescent="0.25">
      <c r="A67" s="3" t="s">
        <v>33</v>
      </c>
      <c r="B67" s="3"/>
      <c r="C67" s="3"/>
      <c r="D67" s="3"/>
      <c r="E67" s="3"/>
      <c r="F67" s="3"/>
      <c r="G67" s="42"/>
      <c r="H67" s="3"/>
      <c r="I67" s="42"/>
      <c r="J67" s="4"/>
      <c r="K67" s="4"/>
      <c r="L67" s="4"/>
      <c r="M67"/>
    </row>
    <row r="68" spans="1:13" x14ac:dyDescent="0.25">
      <c r="A68" s="67" t="s">
        <v>0</v>
      </c>
      <c r="B68" s="69" t="s">
        <v>1</v>
      </c>
      <c r="C68" s="71" t="s">
        <v>2</v>
      </c>
      <c r="D68" s="21" t="s">
        <v>3</v>
      </c>
      <c r="E68" s="71" t="s">
        <v>4</v>
      </c>
      <c r="F68" s="37"/>
      <c r="G68" s="73" t="s">
        <v>5</v>
      </c>
      <c r="H68" s="75" t="s">
        <v>6</v>
      </c>
      <c r="I68" s="77" t="s">
        <v>7</v>
      </c>
      <c r="J68" s="79" t="s">
        <v>8</v>
      </c>
      <c r="K68" s="65" t="s">
        <v>9</v>
      </c>
      <c r="L68" s="65" t="s">
        <v>10</v>
      </c>
      <c r="M68"/>
    </row>
    <row r="69" spans="1:13" ht="22.5" x14ac:dyDescent="0.25">
      <c r="A69" s="68"/>
      <c r="B69" s="70"/>
      <c r="C69" s="72"/>
      <c r="D69" s="6" t="s">
        <v>11</v>
      </c>
      <c r="E69" s="72"/>
      <c r="F69" s="38" t="s">
        <v>12</v>
      </c>
      <c r="G69" s="74"/>
      <c r="H69" s="76"/>
      <c r="I69" s="78"/>
      <c r="J69" s="79"/>
      <c r="K69" s="66"/>
      <c r="L69" s="66"/>
    </row>
    <row r="70" spans="1:13" x14ac:dyDescent="0.25">
      <c r="A70" s="8">
        <v>1</v>
      </c>
      <c r="B70" s="8">
        <v>2</v>
      </c>
      <c r="C70" s="8">
        <v>4</v>
      </c>
      <c r="D70" s="8">
        <v>5</v>
      </c>
      <c r="E70" s="8">
        <v>6</v>
      </c>
      <c r="F70" s="8">
        <v>7</v>
      </c>
      <c r="G70" s="48">
        <v>8</v>
      </c>
      <c r="H70" s="48">
        <v>9</v>
      </c>
      <c r="I70" s="49">
        <v>10</v>
      </c>
      <c r="J70" s="50">
        <v>11</v>
      </c>
      <c r="K70" s="50">
        <v>12</v>
      </c>
      <c r="L70" s="51">
        <v>13</v>
      </c>
      <c r="M70" s="26"/>
    </row>
    <row r="71" spans="1:13" ht="14.25" customHeight="1" x14ac:dyDescent="0.25">
      <c r="A71" s="9">
        <v>1</v>
      </c>
      <c r="B71" s="22" t="s">
        <v>27</v>
      </c>
      <c r="C71" s="9" t="s">
        <v>13</v>
      </c>
      <c r="D71" s="11">
        <v>30</v>
      </c>
      <c r="E71" s="12"/>
      <c r="F71" s="13">
        <f>ROUND(E71*(1+(H71/100)),2)</f>
        <v>0</v>
      </c>
      <c r="G71" s="40">
        <f>SUM(E71*D71)</f>
        <v>0</v>
      </c>
      <c r="H71" s="35" t="s">
        <v>19</v>
      </c>
      <c r="I71" s="40">
        <f>SUM(G71*1.08)</f>
        <v>0</v>
      </c>
      <c r="J71" s="14"/>
      <c r="K71" s="14"/>
      <c r="L71" s="14"/>
      <c r="M71"/>
    </row>
    <row r="72" spans="1:13" x14ac:dyDescent="0.25">
      <c r="A72" s="81"/>
      <c r="B72" s="82"/>
      <c r="C72" s="82"/>
      <c r="D72" s="83"/>
      <c r="E72" s="36"/>
      <c r="F72" s="36"/>
      <c r="G72" s="43">
        <f>SUM(G71:G71)</f>
        <v>0</v>
      </c>
      <c r="H72" s="16"/>
      <c r="I72" s="47">
        <f>SUM(I71:I71)</f>
        <v>0</v>
      </c>
      <c r="J72" s="17"/>
      <c r="K72" s="17"/>
      <c r="L72" s="17"/>
      <c r="M72"/>
    </row>
    <row r="73" spans="1:13" x14ac:dyDescent="0.25">
      <c r="A73" s="62" t="s">
        <v>39</v>
      </c>
      <c r="B73" s="56"/>
      <c r="C73" s="56"/>
      <c r="D73" s="57"/>
      <c r="E73" s="57"/>
      <c r="F73" s="57"/>
      <c r="G73" s="44"/>
      <c r="H73" s="19"/>
      <c r="I73" s="46"/>
      <c r="J73" s="17"/>
      <c r="K73" s="17"/>
      <c r="L73" s="17"/>
      <c r="M73"/>
    </row>
    <row r="74" spans="1:13" x14ac:dyDescent="0.25">
      <c r="A74" s="56"/>
      <c r="B74" s="56"/>
      <c r="C74" s="56"/>
      <c r="D74" s="57"/>
      <c r="E74" s="57"/>
      <c r="F74" s="57"/>
      <c r="G74" s="45"/>
      <c r="H74" s="19"/>
      <c r="I74" s="45"/>
      <c r="J74" s="17"/>
      <c r="K74" s="17"/>
      <c r="L74" s="17"/>
      <c r="M74"/>
    </row>
    <row r="75" spans="1:13" x14ac:dyDescent="0.25">
      <c r="A75" s="20" t="s">
        <v>18</v>
      </c>
      <c r="B75" s="20"/>
      <c r="M75"/>
    </row>
    <row r="76" spans="1:13" x14ac:dyDescent="0.25">
      <c r="A76" s="20" t="s">
        <v>15</v>
      </c>
      <c r="B76" s="20"/>
    </row>
    <row r="77" spans="1:13" x14ac:dyDescent="0.25">
      <c r="A77" s="23" t="s">
        <v>16</v>
      </c>
      <c r="B77" s="20"/>
    </row>
    <row r="79" spans="1:13" x14ac:dyDescent="0.25">
      <c r="M79"/>
    </row>
    <row r="80" spans="1:13" ht="15.75" x14ac:dyDescent="0.25">
      <c r="A80" s="64" t="s">
        <v>38</v>
      </c>
      <c r="B80" s="64"/>
      <c r="C80" s="1"/>
      <c r="D80" s="1"/>
      <c r="E80" s="1"/>
      <c r="F80" s="1"/>
      <c r="G80" s="41"/>
      <c r="H80" s="1"/>
      <c r="I80" s="41" t="s">
        <v>35</v>
      </c>
      <c r="J80" s="2"/>
      <c r="K80" s="2"/>
      <c r="L80" s="2"/>
    </row>
    <row r="81" spans="1:12" ht="15.75" x14ac:dyDescent="0.25">
      <c r="A81" s="1"/>
      <c r="B81" s="1"/>
      <c r="C81" s="1"/>
      <c r="D81" s="1"/>
      <c r="E81" s="1"/>
      <c r="F81" s="1"/>
      <c r="G81" s="41"/>
      <c r="H81" s="1"/>
      <c r="I81" s="41"/>
      <c r="J81" s="2"/>
      <c r="K81" s="2"/>
      <c r="L81" s="2"/>
    </row>
    <row r="82" spans="1:12" x14ac:dyDescent="0.25">
      <c r="A82" s="3" t="s">
        <v>34</v>
      </c>
      <c r="B82" s="3"/>
      <c r="C82" s="3"/>
      <c r="D82" s="3"/>
      <c r="E82" s="3"/>
      <c r="F82" s="3"/>
      <c r="G82" s="42"/>
      <c r="H82" s="3"/>
      <c r="I82" s="42"/>
      <c r="J82" s="4"/>
      <c r="K82" s="4"/>
      <c r="L82" s="4"/>
    </row>
    <row r="83" spans="1:12" x14ac:dyDescent="0.25">
      <c r="A83" s="67" t="s">
        <v>0</v>
      </c>
      <c r="B83" s="69" t="s">
        <v>1</v>
      </c>
      <c r="C83" s="71" t="s">
        <v>2</v>
      </c>
      <c r="D83" s="21" t="s">
        <v>3</v>
      </c>
      <c r="E83" s="71" t="s">
        <v>4</v>
      </c>
      <c r="F83" s="53"/>
      <c r="G83" s="73" t="s">
        <v>5</v>
      </c>
      <c r="H83" s="75" t="s">
        <v>6</v>
      </c>
      <c r="I83" s="77" t="s">
        <v>7</v>
      </c>
      <c r="J83" s="79" t="s">
        <v>8</v>
      </c>
      <c r="K83" s="65" t="s">
        <v>9</v>
      </c>
      <c r="L83" s="65" t="s">
        <v>10</v>
      </c>
    </row>
    <row r="84" spans="1:12" ht="22.5" x14ac:dyDescent="0.25">
      <c r="A84" s="68"/>
      <c r="B84" s="70"/>
      <c r="C84" s="72"/>
      <c r="D84" s="6" t="s">
        <v>11</v>
      </c>
      <c r="E84" s="72"/>
      <c r="F84" s="54" t="s">
        <v>12</v>
      </c>
      <c r="G84" s="74"/>
      <c r="H84" s="76"/>
      <c r="I84" s="78"/>
      <c r="J84" s="79"/>
      <c r="K84" s="66"/>
      <c r="L84" s="66"/>
    </row>
    <row r="85" spans="1:12" x14ac:dyDescent="0.25">
      <c r="A85" s="8">
        <v>1</v>
      </c>
      <c r="B85" s="8">
        <v>2</v>
      </c>
      <c r="C85" s="8">
        <v>4</v>
      </c>
      <c r="D85" s="8">
        <v>5</v>
      </c>
      <c r="E85" s="8">
        <v>6</v>
      </c>
      <c r="F85" s="8">
        <v>7</v>
      </c>
      <c r="G85" s="48">
        <v>8</v>
      </c>
      <c r="H85" s="48">
        <v>9</v>
      </c>
      <c r="I85" s="49">
        <v>10</v>
      </c>
      <c r="J85" s="50">
        <v>11</v>
      </c>
      <c r="K85" s="50">
        <v>12</v>
      </c>
      <c r="L85" s="51">
        <v>13</v>
      </c>
    </row>
    <row r="86" spans="1:12" ht="21" customHeight="1" x14ac:dyDescent="0.25">
      <c r="A86" s="9">
        <v>1</v>
      </c>
      <c r="B86" s="22" t="s">
        <v>28</v>
      </c>
      <c r="C86" s="9" t="s">
        <v>13</v>
      </c>
      <c r="D86" s="11">
        <v>10</v>
      </c>
      <c r="E86" s="12"/>
      <c r="F86" s="13">
        <f>ROUND(E86*(1+(H86/100)),2)</f>
        <v>0</v>
      </c>
      <c r="G86" s="40">
        <f>SUM(E86*D86)</f>
        <v>0</v>
      </c>
      <c r="H86" s="35" t="s">
        <v>20</v>
      </c>
      <c r="I86" s="40">
        <f>SUM(G86*1.23)</f>
        <v>0</v>
      </c>
      <c r="J86" s="14"/>
      <c r="K86" s="14"/>
      <c r="L86" s="14"/>
    </row>
    <row r="87" spans="1:12" x14ac:dyDescent="0.25">
      <c r="A87" s="81" t="s">
        <v>14</v>
      </c>
      <c r="B87" s="82"/>
      <c r="C87" s="82"/>
      <c r="D87" s="83"/>
      <c r="E87" s="55"/>
      <c r="F87" s="55"/>
      <c r="G87" s="43">
        <f>SUM(G86:G86)</f>
        <v>0</v>
      </c>
      <c r="H87" s="16"/>
      <c r="I87" s="47">
        <f>SUM(I86:I86)</f>
        <v>0</v>
      </c>
      <c r="J87" s="17"/>
      <c r="K87" s="17"/>
      <c r="L87" s="17"/>
    </row>
    <row r="88" spans="1:12" x14ac:dyDescent="0.25">
      <c r="A88" s="18" t="s">
        <v>39</v>
      </c>
      <c r="B88" s="56"/>
      <c r="C88" s="56"/>
      <c r="D88" s="57"/>
      <c r="E88" s="57"/>
      <c r="F88" s="57"/>
      <c r="G88" s="44"/>
      <c r="H88" s="19"/>
      <c r="I88" s="46"/>
      <c r="J88" s="17"/>
      <c r="K88" s="17"/>
      <c r="L88" s="17"/>
    </row>
    <row r="89" spans="1:12" x14ac:dyDescent="0.25">
      <c r="A89" s="56"/>
      <c r="B89" s="56"/>
      <c r="C89" s="56"/>
      <c r="D89" s="57"/>
      <c r="E89" s="57"/>
      <c r="F89" s="57"/>
      <c r="G89" s="58"/>
      <c r="H89" s="19"/>
      <c r="I89" s="45"/>
      <c r="J89" s="17"/>
      <c r="K89" s="17"/>
      <c r="L89" s="17"/>
    </row>
    <row r="90" spans="1:12" x14ac:dyDescent="0.25">
      <c r="A90" s="59" t="s">
        <v>18</v>
      </c>
      <c r="B90" s="59"/>
      <c r="C90" s="60"/>
      <c r="D90" s="60"/>
      <c r="E90" s="60"/>
      <c r="F90" s="60"/>
      <c r="G90" s="61"/>
    </row>
    <row r="91" spans="1:12" x14ac:dyDescent="0.25">
      <c r="A91" s="20" t="s">
        <v>15</v>
      </c>
      <c r="B91" s="20"/>
    </row>
    <row r="92" spans="1:12" x14ac:dyDescent="0.25">
      <c r="A92" s="23" t="s">
        <v>16</v>
      </c>
      <c r="B92" s="20"/>
    </row>
  </sheetData>
  <mergeCells count="73">
    <mergeCell ref="L83:L84"/>
    <mergeCell ref="A87:D87"/>
    <mergeCell ref="A83:A84"/>
    <mergeCell ref="B83:B84"/>
    <mergeCell ref="C83:C84"/>
    <mergeCell ref="E83:E84"/>
    <mergeCell ref="G83:G84"/>
    <mergeCell ref="H83:H84"/>
    <mergeCell ref="I83:I84"/>
    <mergeCell ref="J83:J84"/>
    <mergeCell ref="K83:K84"/>
    <mergeCell ref="A72:D72"/>
    <mergeCell ref="A68:A69"/>
    <mergeCell ref="B68:B69"/>
    <mergeCell ref="C68:C69"/>
    <mergeCell ref="E68:E69"/>
    <mergeCell ref="L68:L69"/>
    <mergeCell ref="A65:B65"/>
    <mergeCell ref="J35:J36"/>
    <mergeCell ref="K35:K36"/>
    <mergeCell ref="L35:L36"/>
    <mergeCell ref="A40:D40"/>
    <mergeCell ref="H35:H36"/>
    <mergeCell ref="I35:I36"/>
    <mergeCell ref="A55:D55"/>
    <mergeCell ref="A63:B63"/>
    <mergeCell ref="G68:G69"/>
    <mergeCell ref="H68:H69"/>
    <mergeCell ref="I68:I69"/>
    <mergeCell ref="J68:J69"/>
    <mergeCell ref="K68:K69"/>
    <mergeCell ref="B64:C64"/>
    <mergeCell ref="A35:A36"/>
    <mergeCell ref="B35:B36"/>
    <mergeCell ref="K20:K21"/>
    <mergeCell ref="L20:L21"/>
    <mergeCell ref="A20:A21"/>
    <mergeCell ref="B20:B21"/>
    <mergeCell ref="C20:C21"/>
    <mergeCell ref="E20:E21"/>
    <mergeCell ref="G20:G21"/>
    <mergeCell ref="H20:H21"/>
    <mergeCell ref="I20:I21"/>
    <mergeCell ref="J20:J21"/>
    <mergeCell ref="C35:C36"/>
    <mergeCell ref="E35:E36"/>
    <mergeCell ref="G35:G36"/>
    <mergeCell ref="H5:H6"/>
    <mergeCell ref="I5:I6"/>
    <mergeCell ref="J5:J6"/>
    <mergeCell ref="A17:B17"/>
    <mergeCell ref="A32:B32"/>
    <mergeCell ref="A9:D9"/>
    <mergeCell ref="A5:A6"/>
    <mergeCell ref="B5:B6"/>
    <mergeCell ref="C5:C6"/>
    <mergeCell ref="A24:D24"/>
    <mergeCell ref="A80:B80"/>
    <mergeCell ref="K5:K6"/>
    <mergeCell ref="L5:L6"/>
    <mergeCell ref="A2:B2"/>
    <mergeCell ref="K50:K51"/>
    <mergeCell ref="L50:L51"/>
    <mergeCell ref="A50:A51"/>
    <mergeCell ref="B50:B51"/>
    <mergeCell ref="C50:C51"/>
    <mergeCell ref="E50:E51"/>
    <mergeCell ref="G50:G51"/>
    <mergeCell ref="H50:H51"/>
    <mergeCell ref="I50:I51"/>
    <mergeCell ref="J50:J51"/>
    <mergeCell ref="E5:E6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6" manualBreakCount="6">
    <brk id="15" max="16383" man="1"/>
    <brk id="30" max="16383" man="1"/>
    <brk id="46" max="16383" man="1"/>
    <brk id="61" max="16383" man="1"/>
    <brk id="78" max="16383" man="1"/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ZP_46_2025</vt:lpstr>
      <vt:lpstr>ZP_46_2025!Obszar_wydruku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Pawlaczyk</dc:creator>
  <cp:keywords/>
  <dc:description/>
  <cp:lastModifiedBy>Aleksandra Owczarek</cp:lastModifiedBy>
  <cp:revision/>
  <cp:lastPrinted>2025-01-08T10:09:02Z</cp:lastPrinted>
  <dcterms:created xsi:type="dcterms:W3CDTF">2022-02-17T07:21:27Z</dcterms:created>
  <dcterms:modified xsi:type="dcterms:W3CDTF">2025-04-23T10:59:56Z</dcterms:modified>
  <cp:category/>
  <cp:contentStatus/>
</cp:coreProperties>
</file>