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\Desktop\kredyt 2019 r\załaczniki do SIWZ\"/>
    </mc:Choice>
  </mc:AlternateContent>
  <bookViews>
    <workbookView xWindow="0" yWindow="0" windowWidth="27075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B104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I104" i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H38" i="1"/>
  <c r="H39" i="1" s="1"/>
  <c r="H40" i="1" s="1"/>
  <c r="H41" i="1" s="1"/>
  <c r="H42" i="1" s="1"/>
  <c r="H43" i="1" s="1"/>
  <c r="H44" i="1" s="1"/>
  <c r="H45" i="1" s="1"/>
  <c r="I38" i="1"/>
  <c r="I39" i="1"/>
  <c r="I40" i="1"/>
  <c r="I41" i="1"/>
  <c r="I42" i="1"/>
  <c r="I43" i="1"/>
  <c r="I44" i="1"/>
  <c r="I45" i="1"/>
  <c r="I46" i="1"/>
  <c r="I47" i="1"/>
  <c r="I48" i="1"/>
  <c r="I49" i="1"/>
  <c r="H50" i="1"/>
  <c r="H51" i="1" s="1"/>
  <c r="H52" i="1" s="1"/>
  <c r="I50" i="1"/>
  <c r="I51" i="1"/>
  <c r="I52" i="1"/>
  <c r="H53" i="1"/>
  <c r="H54" i="1" s="1"/>
  <c r="H55" i="1" s="1"/>
  <c r="H56" i="1" s="1"/>
  <c r="H57" i="1" s="1"/>
  <c r="H58" i="1" s="1"/>
  <c r="H59" i="1" s="1"/>
  <c r="H60" i="1" s="1"/>
  <c r="I53" i="1"/>
  <c r="I54" i="1"/>
  <c r="I55" i="1"/>
  <c r="I56" i="1"/>
  <c r="I57" i="1"/>
  <c r="I58" i="1"/>
  <c r="I59" i="1"/>
  <c r="I60" i="1"/>
  <c r="G61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H74" i="1"/>
  <c r="H75" i="1" s="1"/>
  <c r="H76" i="1" s="1"/>
  <c r="H77" i="1" s="1"/>
  <c r="H78" i="1" s="1"/>
  <c r="I74" i="1"/>
  <c r="I75" i="1"/>
  <c r="I76" i="1"/>
  <c r="I77" i="1"/>
  <c r="I78" i="1"/>
  <c r="I79" i="1"/>
  <c r="I80" i="1"/>
  <c r="I81" i="1"/>
  <c r="I82" i="1"/>
  <c r="I83" i="1"/>
  <c r="I84" i="1"/>
  <c r="G85" i="1"/>
  <c r="I85" i="1"/>
  <c r="H86" i="1"/>
  <c r="H87" i="1" s="1"/>
  <c r="H88" i="1" s="1"/>
  <c r="I86" i="1"/>
  <c r="I87" i="1"/>
  <c r="I88" i="1"/>
  <c r="I89" i="1"/>
  <c r="I90" i="1"/>
  <c r="I91" i="1"/>
  <c r="I92" i="1"/>
  <c r="I93" i="1"/>
  <c r="I94" i="1"/>
  <c r="I95" i="1"/>
  <c r="I96" i="1"/>
  <c r="I97" i="1"/>
  <c r="H98" i="1"/>
  <c r="H99" i="1" s="1"/>
  <c r="H100" i="1" s="1"/>
  <c r="I98" i="1"/>
  <c r="I99" i="1"/>
  <c r="I100" i="1"/>
  <c r="I101" i="1"/>
  <c r="I102" i="1"/>
  <c r="I103" i="1"/>
  <c r="E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H112" i="1"/>
  <c r="H113" i="1" s="1"/>
  <c r="H114" i="1" s="1"/>
  <c r="I111" i="1"/>
  <c r="I110" i="1"/>
  <c r="I109" i="1"/>
  <c r="I108" i="1"/>
  <c r="I107" i="1"/>
  <c r="I106" i="1"/>
  <c r="I105" i="1"/>
  <c r="D104" i="1" l="1"/>
  <c r="B105" i="1"/>
  <c r="B106" i="1" s="1"/>
  <c r="B107" i="1" s="1"/>
  <c r="B108" i="1" s="1"/>
  <c r="B109" i="1" s="1"/>
  <c r="B110" i="1" s="1"/>
  <c r="B111" i="1" s="1"/>
  <c r="H79" i="1"/>
  <c r="H101" i="1"/>
  <c r="H89" i="1"/>
  <c r="C105" i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H46" i="1"/>
  <c r="H115" i="1"/>
  <c r="D13" i="1" l="1"/>
  <c r="H47" i="1"/>
  <c r="H102" i="1"/>
  <c r="D14" i="1"/>
  <c r="H80" i="1"/>
  <c r="H90" i="1"/>
  <c r="H116" i="1"/>
  <c r="F14" i="1" l="1"/>
  <c r="G14" i="1" s="1"/>
  <c r="F13" i="1"/>
  <c r="G13" i="1" s="1"/>
  <c r="H91" i="1"/>
  <c r="D15" i="1"/>
  <c r="H48" i="1"/>
  <c r="H81" i="1"/>
  <c r="H117" i="1"/>
  <c r="F15" i="1" l="1"/>
  <c r="G15" i="1" s="1"/>
  <c r="H82" i="1"/>
  <c r="D16" i="1"/>
  <c r="H92" i="1"/>
  <c r="H118" i="1"/>
  <c r="F16" i="1" l="1"/>
  <c r="G16" i="1" s="1"/>
  <c r="H93" i="1"/>
  <c r="H83" i="1"/>
  <c r="D17" i="1"/>
  <c r="H119" i="1"/>
  <c r="F17" i="1" l="1"/>
  <c r="G17" i="1" s="1"/>
  <c r="H84" i="1"/>
  <c r="H94" i="1"/>
  <c r="D18" i="1"/>
  <c r="H120" i="1"/>
  <c r="F18" i="1" l="1"/>
  <c r="G18" i="1" s="1"/>
  <c r="H95" i="1"/>
  <c r="D19" i="1"/>
  <c r="H121" i="1"/>
  <c r="F19" i="1" l="1"/>
  <c r="G19" i="1" s="1"/>
  <c r="D20" i="1"/>
  <c r="H96" i="1"/>
  <c r="H122" i="1"/>
  <c r="F20" i="1" l="1"/>
  <c r="G20" i="1" s="1"/>
  <c r="D21" i="1"/>
  <c r="H123" i="1"/>
  <c r="F21" i="1" l="1"/>
  <c r="G21" i="1" s="1"/>
  <c r="D22" i="1"/>
  <c r="H124" i="1"/>
  <c r="F22" i="1" l="1"/>
  <c r="G22" i="1" s="1"/>
  <c r="D23" i="1"/>
  <c r="H125" i="1"/>
  <c r="F23" i="1" l="1"/>
  <c r="G23" i="1" s="1"/>
  <c r="D24" i="1"/>
  <c r="H126" i="1"/>
  <c r="F24" i="1" l="1"/>
  <c r="G24" i="1" s="1"/>
  <c r="D25" i="1"/>
  <c r="H127" i="1"/>
  <c r="F25" i="1" l="1"/>
  <c r="G25" i="1" s="1"/>
  <c r="D26" i="1"/>
  <c r="H128" i="1"/>
  <c r="F26" i="1" l="1"/>
  <c r="G26" i="1" s="1"/>
  <c r="D27" i="1"/>
  <c r="H129" i="1"/>
  <c r="F27" i="1" l="1"/>
  <c r="G27" i="1" s="1"/>
  <c r="D28" i="1"/>
  <c r="H130" i="1"/>
  <c r="F28" i="1" l="1"/>
  <c r="G28" i="1" s="1"/>
  <c r="D29" i="1"/>
  <c r="H131" i="1"/>
  <c r="F29" i="1" l="1"/>
  <c r="G29" i="1" s="1"/>
  <c r="D30" i="1"/>
  <c r="H132" i="1"/>
  <c r="F30" i="1" l="1"/>
  <c r="G30" i="1" s="1"/>
  <c r="D31" i="1"/>
  <c r="H133" i="1"/>
  <c r="F31" i="1" l="1"/>
  <c r="G31" i="1" s="1"/>
  <c r="D32" i="1"/>
  <c r="H134" i="1"/>
  <c r="F32" i="1" l="1"/>
  <c r="G32" i="1" s="1"/>
  <c r="D33" i="1"/>
  <c r="H135" i="1"/>
  <c r="F33" i="1" l="1"/>
  <c r="G33" i="1" s="1"/>
  <c r="D34" i="1"/>
  <c r="H136" i="1"/>
  <c r="F34" i="1" l="1"/>
  <c r="G34" i="1" s="1"/>
  <c r="D35" i="1"/>
  <c r="H137" i="1"/>
  <c r="F35" i="1" l="1"/>
  <c r="G35" i="1" s="1"/>
  <c r="D36" i="1"/>
  <c r="H138" i="1"/>
  <c r="F36" i="1" l="1"/>
  <c r="G36" i="1" s="1"/>
  <c r="D37" i="1"/>
  <c r="H139" i="1"/>
  <c r="F37" i="1" l="1"/>
  <c r="G37" i="1" s="1"/>
  <c r="D38" i="1"/>
  <c r="H140" i="1"/>
  <c r="F38" i="1" l="1"/>
  <c r="G38" i="1" s="1"/>
  <c r="D39" i="1"/>
  <c r="H141" i="1"/>
  <c r="F39" i="1" l="1"/>
  <c r="G39" i="1" s="1"/>
  <c r="D40" i="1"/>
  <c r="H142" i="1"/>
  <c r="F40" i="1" l="1"/>
  <c r="G40" i="1" s="1"/>
  <c r="D41" i="1"/>
  <c r="H143" i="1"/>
  <c r="F41" i="1" l="1"/>
  <c r="G41" i="1" s="1"/>
  <c r="D42" i="1"/>
  <c r="H144" i="1"/>
  <c r="F42" i="1" l="1"/>
  <c r="G42" i="1" s="1"/>
  <c r="D43" i="1"/>
  <c r="H145" i="1"/>
  <c r="F43" i="1" l="1"/>
  <c r="G43" i="1" s="1"/>
  <c r="D44" i="1"/>
  <c r="H146" i="1"/>
  <c r="F44" i="1" l="1"/>
  <c r="G44" i="1" s="1"/>
  <c r="D45" i="1"/>
  <c r="H147" i="1"/>
  <c r="F45" i="1" l="1"/>
  <c r="G45" i="1" s="1"/>
  <c r="D46" i="1"/>
  <c r="H148" i="1"/>
  <c r="F46" i="1" l="1"/>
  <c r="G46" i="1" s="1"/>
  <c r="D47" i="1"/>
  <c r="H149" i="1"/>
  <c r="F47" i="1" l="1"/>
  <c r="G47" i="1" s="1"/>
  <c r="D48" i="1"/>
  <c r="H150" i="1"/>
  <c r="F48" i="1" l="1"/>
  <c r="G48" i="1" s="1"/>
  <c r="D49" i="1"/>
  <c r="H151" i="1"/>
  <c r="F49" i="1" l="1"/>
  <c r="D50" i="1"/>
  <c r="H152" i="1"/>
  <c r="G49" i="1" l="1"/>
  <c r="F50" i="1"/>
  <c r="G50" i="1" s="1"/>
  <c r="D51" i="1"/>
  <c r="H153" i="1"/>
  <c r="F51" i="1" l="1"/>
  <c r="G51" i="1" s="1"/>
  <c r="D52" i="1"/>
  <c r="H154" i="1"/>
  <c r="F52" i="1" l="1"/>
  <c r="G52" i="1" s="1"/>
  <c r="D53" i="1"/>
  <c r="H155" i="1"/>
  <c r="F53" i="1" l="1"/>
  <c r="G53" i="1" s="1"/>
  <c r="D54" i="1"/>
  <c r="H156" i="1"/>
  <c r="F54" i="1" l="1"/>
  <c r="G54" i="1" s="1"/>
  <c r="D55" i="1"/>
  <c r="H157" i="1"/>
  <c r="F55" i="1" l="1"/>
  <c r="G55" i="1" s="1"/>
  <c r="D56" i="1"/>
  <c r="H158" i="1"/>
  <c r="F56" i="1" l="1"/>
  <c r="G56" i="1" s="1"/>
  <c r="D57" i="1"/>
  <c r="H159" i="1"/>
  <c r="F57" i="1" l="1"/>
  <c r="G57" i="1" s="1"/>
  <c r="D58" i="1"/>
  <c r="H160" i="1"/>
  <c r="F58" i="1" l="1"/>
  <c r="G58" i="1" s="1"/>
  <c r="D59" i="1"/>
  <c r="H161" i="1"/>
  <c r="F59" i="1" l="1"/>
  <c r="G59" i="1" s="1"/>
  <c r="D60" i="1"/>
  <c r="H162" i="1"/>
  <c r="F60" i="1" l="1"/>
  <c r="G60" i="1" s="1"/>
  <c r="D61" i="1"/>
  <c r="H163" i="1"/>
  <c r="D62" i="1" l="1"/>
  <c r="H164" i="1"/>
  <c r="F62" i="1" l="1"/>
  <c r="G62" i="1" s="1"/>
  <c r="D63" i="1"/>
  <c r="H165" i="1"/>
  <c r="F63" i="1" l="1"/>
  <c r="G63" i="1" s="1"/>
  <c r="D64" i="1"/>
  <c r="H166" i="1"/>
  <c r="F64" i="1" l="1"/>
  <c r="G64" i="1" s="1"/>
  <c r="D65" i="1"/>
  <c r="H167" i="1"/>
  <c r="F65" i="1" l="1"/>
  <c r="G65" i="1" s="1"/>
  <c r="D66" i="1"/>
  <c r="H168" i="1"/>
  <c r="F66" i="1" l="1"/>
  <c r="G66" i="1" s="1"/>
  <c r="D67" i="1"/>
  <c r="H169" i="1"/>
  <c r="F67" i="1" l="1"/>
  <c r="G67" i="1" s="1"/>
  <c r="D68" i="1"/>
  <c r="H170" i="1"/>
  <c r="F68" i="1" l="1"/>
  <c r="G68" i="1" s="1"/>
  <c r="D69" i="1"/>
  <c r="H171" i="1"/>
  <c r="F69" i="1" l="1"/>
  <c r="G69" i="1" s="1"/>
  <c r="D70" i="1"/>
  <c r="H172" i="1"/>
  <c r="F70" i="1" l="1"/>
  <c r="G70" i="1" s="1"/>
  <c r="D71" i="1"/>
  <c r="H173" i="1"/>
  <c r="F71" i="1" l="1"/>
  <c r="G71" i="1" s="1"/>
  <c r="D72" i="1"/>
  <c r="H174" i="1"/>
  <c r="F72" i="1" l="1"/>
  <c r="G72" i="1" s="1"/>
  <c r="D73" i="1"/>
  <c r="H175" i="1"/>
  <c r="F73" i="1" l="1"/>
  <c r="D74" i="1"/>
  <c r="H176" i="1"/>
  <c r="G73" i="1" l="1"/>
  <c r="F74" i="1"/>
  <c r="G74" i="1" s="1"/>
  <c r="D75" i="1"/>
  <c r="H177" i="1"/>
  <c r="F75" i="1" l="1"/>
  <c r="G75" i="1" s="1"/>
  <c r="D76" i="1"/>
  <c r="H178" i="1"/>
  <c r="F76" i="1" l="1"/>
  <c r="G76" i="1" s="1"/>
  <c r="D77" i="1"/>
  <c r="H179" i="1"/>
  <c r="F77" i="1" l="1"/>
  <c r="G77" i="1" s="1"/>
  <c r="D78" i="1"/>
  <c r="H180" i="1"/>
  <c r="F78" i="1" l="1"/>
  <c r="G78" i="1" s="1"/>
  <c r="D79" i="1"/>
  <c r="H181" i="1"/>
  <c r="F79" i="1" l="1"/>
  <c r="D80" i="1"/>
  <c r="H182" i="1"/>
  <c r="G79" i="1" l="1"/>
  <c r="F80" i="1"/>
  <c r="G80" i="1" s="1"/>
  <c r="D81" i="1"/>
  <c r="H183" i="1"/>
  <c r="F81" i="1" l="1"/>
  <c r="G81" i="1" s="1"/>
  <c r="D82" i="1"/>
  <c r="H184" i="1"/>
  <c r="F82" i="1" l="1"/>
  <c r="G82" i="1" s="1"/>
  <c r="D83" i="1"/>
  <c r="H185" i="1"/>
  <c r="F83" i="1" l="1"/>
  <c r="G83" i="1" s="1"/>
  <c r="D84" i="1"/>
  <c r="H186" i="1"/>
  <c r="F84" i="1" l="1"/>
  <c r="G84" i="1" s="1"/>
  <c r="D85" i="1"/>
  <c r="H187" i="1"/>
  <c r="D86" i="1" l="1"/>
  <c r="H188" i="1"/>
  <c r="F86" i="1" l="1"/>
  <c r="G86" i="1" s="1"/>
  <c r="D87" i="1"/>
  <c r="H189" i="1"/>
  <c r="F87" i="1" l="1"/>
  <c r="G87" i="1" s="1"/>
  <c r="D88" i="1"/>
  <c r="H190" i="1"/>
  <c r="F88" i="1" l="1"/>
  <c r="G88" i="1" s="1"/>
  <c r="D89" i="1"/>
  <c r="H191" i="1"/>
  <c r="F89" i="1" l="1"/>
  <c r="G89" i="1" s="1"/>
  <c r="D90" i="1"/>
  <c r="H192" i="1"/>
  <c r="F90" i="1" l="1"/>
  <c r="G90" i="1" s="1"/>
  <c r="D91" i="1"/>
  <c r="H193" i="1"/>
  <c r="F91" i="1" l="1"/>
  <c r="D92" i="1"/>
  <c r="H194" i="1"/>
  <c r="G91" i="1" l="1"/>
  <c r="F92" i="1"/>
  <c r="G92" i="1" s="1"/>
  <c r="D93" i="1"/>
  <c r="H195" i="1"/>
  <c r="F93" i="1" l="1"/>
  <c r="G93" i="1" s="1"/>
  <c r="D94" i="1"/>
  <c r="H196" i="1"/>
  <c r="F94" i="1" l="1"/>
  <c r="G94" i="1" s="1"/>
  <c r="D95" i="1"/>
  <c r="H197" i="1"/>
  <c r="F95" i="1" l="1"/>
  <c r="G95" i="1" s="1"/>
  <c r="D96" i="1"/>
  <c r="H198" i="1"/>
  <c r="F96" i="1" l="1"/>
  <c r="G96" i="1" s="1"/>
  <c r="D97" i="1"/>
  <c r="H199" i="1"/>
  <c r="F97" i="1" l="1"/>
  <c r="G97" i="1" s="1"/>
  <c r="D98" i="1"/>
  <c r="H200" i="1"/>
  <c r="F98" i="1" l="1"/>
  <c r="G98" i="1" s="1"/>
  <c r="D99" i="1"/>
  <c r="H201" i="1"/>
  <c r="F99" i="1" l="1"/>
  <c r="G99" i="1" s="1"/>
  <c r="D100" i="1"/>
  <c r="H202" i="1"/>
  <c r="F100" i="1" l="1"/>
  <c r="G100" i="1" s="1"/>
  <c r="D101" i="1"/>
  <c r="H203" i="1"/>
  <c r="F101" i="1" l="1"/>
  <c r="G101" i="1" s="1"/>
  <c r="D102" i="1"/>
  <c r="F104" i="1"/>
  <c r="G104" i="1" s="1"/>
  <c r="H204" i="1"/>
  <c r="F102" i="1" l="1"/>
  <c r="G102" i="1" s="1"/>
  <c r="D103" i="1"/>
  <c r="H205" i="1"/>
  <c r="F103" i="1" l="1"/>
  <c r="G103" i="1" s="1"/>
  <c r="H206" i="1"/>
  <c r="D105" i="1"/>
  <c r="F105" i="1" s="1"/>
  <c r="G105" i="1" l="1"/>
  <c r="D106" i="1"/>
  <c r="H207" i="1"/>
  <c r="F106" i="1" l="1"/>
  <c r="G106" i="1" s="1"/>
  <c r="H208" i="1"/>
  <c r="D107" i="1"/>
  <c r="F107" i="1" s="1"/>
  <c r="H209" i="1" l="1"/>
  <c r="D108" i="1"/>
  <c r="F108" i="1" s="1"/>
  <c r="G108" i="1" s="1"/>
  <c r="G107" i="1"/>
  <c r="H210" i="1" l="1"/>
  <c r="D109" i="1"/>
  <c r="F109" i="1" s="1"/>
  <c r="G109" i="1" s="1"/>
  <c r="D110" i="1" l="1"/>
  <c r="F110" i="1" s="1"/>
  <c r="H211" i="1"/>
  <c r="H212" i="1" l="1"/>
  <c r="B112" i="1"/>
  <c r="D111" i="1"/>
  <c r="F111" i="1" s="1"/>
  <c r="G111" i="1" s="1"/>
  <c r="G110" i="1"/>
  <c r="B113" i="1" l="1"/>
  <c r="D112" i="1"/>
  <c r="F112" i="1" s="1"/>
  <c r="G112" i="1" s="1"/>
  <c r="H213" i="1"/>
  <c r="B114" i="1" l="1"/>
  <c r="D113" i="1"/>
  <c r="F113" i="1" s="1"/>
  <c r="G113" i="1" s="1"/>
  <c r="H214" i="1"/>
  <c r="H215" i="1" l="1"/>
  <c r="D114" i="1"/>
  <c r="F114" i="1" s="1"/>
  <c r="G114" i="1" s="1"/>
  <c r="B115" i="1"/>
  <c r="B116" i="1" l="1"/>
  <c r="D115" i="1"/>
  <c r="F115" i="1" s="1"/>
  <c r="G115" i="1" s="1"/>
  <c r="H216" i="1"/>
  <c r="B117" i="1" l="1"/>
  <c r="D116" i="1"/>
  <c r="F116" i="1" s="1"/>
  <c r="G116" i="1" s="1"/>
  <c r="H217" i="1"/>
  <c r="H218" i="1" l="1"/>
  <c r="B118" i="1"/>
  <c r="D117" i="1"/>
  <c r="F117" i="1" s="1"/>
  <c r="G117" i="1" l="1"/>
  <c r="H219" i="1"/>
  <c r="D118" i="1"/>
  <c r="B119" i="1"/>
  <c r="F118" i="1" l="1"/>
  <c r="G118" i="1" s="1"/>
  <c r="H220" i="1"/>
  <c r="B120" i="1"/>
  <c r="D119" i="1"/>
  <c r="F119" i="1" s="1"/>
  <c r="G119" i="1" s="1"/>
  <c r="B121" i="1" l="1"/>
  <c r="D120" i="1"/>
  <c r="F120" i="1" s="1"/>
  <c r="G120" i="1" s="1"/>
  <c r="H221" i="1"/>
  <c r="H222" i="1" l="1"/>
  <c r="B122" i="1"/>
  <c r="D121" i="1"/>
  <c r="F121" i="1" s="1"/>
  <c r="G121" i="1" s="1"/>
  <c r="B123" i="1" l="1"/>
  <c r="D122" i="1"/>
  <c r="F122" i="1" s="1"/>
  <c r="H223" i="1"/>
  <c r="H224" i="1" l="1"/>
  <c r="G122" i="1"/>
  <c r="D123" i="1"/>
  <c r="F123" i="1" s="1"/>
  <c r="G123" i="1" s="1"/>
  <c r="B124" i="1"/>
  <c r="D124" i="1" l="1"/>
  <c r="F124" i="1" s="1"/>
  <c r="G124" i="1" s="1"/>
  <c r="B125" i="1"/>
  <c r="H225" i="1"/>
  <c r="H226" i="1" l="1"/>
  <c r="B126" i="1"/>
  <c r="D125" i="1"/>
  <c r="F125" i="1" s="1"/>
  <c r="G125" i="1" l="1"/>
  <c r="H227" i="1"/>
  <c r="B127" i="1"/>
  <c r="D126" i="1"/>
  <c r="F126" i="1" s="1"/>
  <c r="G126" i="1" s="1"/>
  <c r="H228" i="1" l="1"/>
  <c r="B128" i="1"/>
  <c r="D127" i="1"/>
  <c r="F127" i="1" s="1"/>
  <c r="G127" i="1" s="1"/>
  <c r="D128" i="1" l="1"/>
  <c r="F128" i="1" s="1"/>
  <c r="G128" i="1" s="1"/>
  <c r="B129" i="1"/>
  <c r="H229" i="1"/>
  <c r="H230" i="1" l="1"/>
  <c r="B130" i="1"/>
  <c r="D129" i="1"/>
  <c r="F129" i="1" s="1"/>
  <c r="G129" i="1" l="1"/>
  <c r="B131" i="1"/>
  <c r="D130" i="1"/>
  <c r="F130" i="1" s="1"/>
  <c r="G130" i="1" s="1"/>
  <c r="H231" i="1"/>
  <c r="D131" i="1" l="1"/>
  <c r="F131" i="1" s="1"/>
  <c r="G131" i="1" s="1"/>
  <c r="B132" i="1"/>
  <c r="H232" i="1"/>
  <c r="H233" i="1" l="1"/>
  <c r="D132" i="1"/>
  <c r="F132" i="1" s="1"/>
  <c r="B133" i="1"/>
  <c r="D133" i="1" l="1"/>
  <c r="F133" i="1" s="1"/>
  <c r="G133" i="1" s="1"/>
  <c r="B134" i="1"/>
  <c r="G132" i="1"/>
  <c r="H234" i="1"/>
  <c r="D134" i="1" l="1"/>
  <c r="F134" i="1" s="1"/>
  <c r="B135" i="1"/>
  <c r="H235" i="1"/>
  <c r="H236" i="1" l="1"/>
  <c r="B136" i="1"/>
  <c r="D135" i="1"/>
  <c r="F135" i="1" s="1"/>
  <c r="G135" i="1" s="1"/>
  <c r="G134" i="1"/>
  <c r="B137" i="1" l="1"/>
  <c r="D136" i="1"/>
  <c r="F136" i="1" s="1"/>
  <c r="G136" i="1" s="1"/>
  <c r="H237" i="1"/>
  <c r="H238" i="1" l="1"/>
  <c r="D137" i="1"/>
  <c r="F137" i="1" s="1"/>
  <c r="G137" i="1" s="1"/>
  <c r="B138" i="1"/>
  <c r="D138" i="1" l="1"/>
  <c r="F138" i="1" s="1"/>
  <c r="G138" i="1" s="1"/>
  <c r="B139" i="1"/>
  <c r="H239" i="1"/>
  <c r="B140" i="1" l="1"/>
  <c r="D139" i="1"/>
  <c r="F139" i="1" s="1"/>
  <c r="G139" i="1" s="1"/>
  <c r="H240" i="1"/>
  <c r="H241" i="1" l="1"/>
  <c r="B141" i="1"/>
  <c r="D140" i="1"/>
  <c r="F140" i="1" s="1"/>
  <c r="G140" i="1" s="1"/>
  <c r="B142" i="1" l="1"/>
  <c r="D141" i="1"/>
  <c r="F141" i="1" s="1"/>
  <c r="G141" i="1" s="1"/>
  <c r="H242" i="1"/>
  <c r="H243" i="1" l="1"/>
  <c r="B143" i="1"/>
  <c r="D142" i="1"/>
  <c r="F142" i="1" s="1"/>
  <c r="G142" i="1" s="1"/>
  <c r="D143" i="1" l="1"/>
  <c r="F143" i="1" s="1"/>
  <c r="G143" i="1" s="1"/>
  <c r="B144" i="1"/>
  <c r="H244" i="1"/>
  <c r="H245" i="1" l="1"/>
  <c r="D144" i="1"/>
  <c r="F144" i="1" s="1"/>
  <c r="B145" i="1"/>
  <c r="D145" i="1" l="1"/>
  <c r="F145" i="1" s="1"/>
  <c r="G145" i="1" s="1"/>
  <c r="B146" i="1"/>
  <c r="H246" i="1"/>
  <c r="G144" i="1"/>
  <c r="H247" i="1" l="1"/>
  <c r="D146" i="1"/>
  <c r="F146" i="1" s="1"/>
  <c r="B147" i="1"/>
  <c r="B148" i="1" l="1"/>
  <c r="D147" i="1"/>
  <c r="F147" i="1" s="1"/>
  <c r="G147" i="1" s="1"/>
  <c r="G146" i="1"/>
  <c r="H248" i="1"/>
  <c r="H249" i="1" l="1"/>
  <c r="B149" i="1"/>
  <c r="D148" i="1"/>
  <c r="F148" i="1" s="1"/>
  <c r="G148" i="1" s="1"/>
  <c r="H250" i="1" l="1"/>
  <c r="B150" i="1"/>
  <c r="D149" i="1"/>
  <c r="F149" i="1" s="1"/>
  <c r="G149" i="1" s="1"/>
  <c r="D150" i="1" l="1"/>
  <c r="F150" i="1" s="1"/>
  <c r="G150" i="1" s="1"/>
  <c r="B151" i="1"/>
  <c r="H251" i="1"/>
  <c r="H252" i="1" l="1"/>
  <c r="B152" i="1"/>
  <c r="D151" i="1"/>
  <c r="F151" i="1" s="1"/>
  <c r="G151" i="1" s="1"/>
  <c r="B153" i="1" l="1"/>
  <c r="D152" i="1"/>
  <c r="F152" i="1" s="1"/>
  <c r="G152" i="1" s="1"/>
  <c r="H253" i="1"/>
  <c r="B154" i="1" l="1"/>
  <c r="D153" i="1"/>
  <c r="F153" i="1" s="1"/>
  <c r="G153" i="1" s="1"/>
  <c r="B155" i="1" l="1"/>
  <c r="D154" i="1"/>
  <c r="F154" i="1" s="1"/>
  <c r="G154" i="1" s="1"/>
  <c r="B156" i="1" l="1"/>
  <c r="D155" i="1"/>
  <c r="F155" i="1" s="1"/>
  <c r="G155" i="1" s="1"/>
  <c r="B157" i="1" l="1"/>
  <c r="D156" i="1"/>
  <c r="F156" i="1" s="1"/>
  <c r="G156" i="1" s="1"/>
  <c r="D157" i="1" l="1"/>
  <c r="F157" i="1" s="1"/>
  <c r="G157" i="1" s="1"/>
  <c r="B158" i="1"/>
  <c r="B159" i="1" l="1"/>
  <c r="D158" i="1"/>
  <c r="F158" i="1" s="1"/>
  <c r="G158" i="1" l="1"/>
  <c r="D159" i="1"/>
  <c r="F159" i="1" s="1"/>
  <c r="G159" i="1" s="1"/>
  <c r="B160" i="1"/>
  <c r="B161" i="1" l="1"/>
  <c r="D160" i="1"/>
  <c r="F160" i="1" s="1"/>
  <c r="G160" i="1" s="1"/>
  <c r="B162" i="1" l="1"/>
  <c r="D161" i="1"/>
  <c r="F161" i="1" s="1"/>
  <c r="G161" i="1" l="1"/>
  <c r="B163" i="1"/>
  <c r="D162" i="1"/>
  <c r="F162" i="1" s="1"/>
  <c r="G162" i="1" s="1"/>
  <c r="D163" i="1" l="1"/>
  <c r="F163" i="1" s="1"/>
  <c r="G163" i="1" s="1"/>
  <c r="B164" i="1"/>
  <c r="B165" i="1" l="1"/>
  <c r="D164" i="1"/>
  <c r="F164" i="1" s="1"/>
  <c r="G164" i="1" l="1"/>
  <c r="B166" i="1"/>
  <c r="D165" i="1"/>
  <c r="F165" i="1" s="1"/>
  <c r="G165" i="1" s="1"/>
  <c r="B167" i="1" l="1"/>
  <c r="D166" i="1"/>
  <c r="F166" i="1" s="1"/>
  <c r="G166" i="1" s="1"/>
  <c r="D167" i="1" l="1"/>
  <c r="F167" i="1" s="1"/>
  <c r="G167" i="1" s="1"/>
  <c r="B168" i="1"/>
  <c r="B169" i="1" l="1"/>
  <c r="D168" i="1"/>
  <c r="F168" i="1" s="1"/>
  <c r="G168" i="1" s="1"/>
  <c r="B170" i="1" l="1"/>
  <c r="D169" i="1"/>
  <c r="F169" i="1" s="1"/>
  <c r="G169" i="1" s="1"/>
  <c r="B171" i="1" l="1"/>
  <c r="D170" i="1"/>
  <c r="F170" i="1" s="1"/>
  <c r="G170" i="1" l="1"/>
  <c r="D171" i="1"/>
  <c r="F171" i="1" s="1"/>
  <c r="G171" i="1" s="1"/>
  <c r="B172" i="1"/>
  <c r="B173" i="1" l="1"/>
  <c r="D172" i="1"/>
  <c r="F172" i="1" s="1"/>
  <c r="G172" i="1" s="1"/>
  <c r="D173" i="1" l="1"/>
  <c r="F173" i="1" s="1"/>
  <c r="G173" i="1" s="1"/>
  <c r="B174" i="1"/>
  <c r="B175" i="1" l="1"/>
  <c r="D174" i="1"/>
  <c r="F174" i="1" s="1"/>
  <c r="G174" i="1" s="1"/>
  <c r="B176" i="1" l="1"/>
  <c r="D175" i="1"/>
  <c r="F175" i="1" s="1"/>
  <c r="G175" i="1" l="1"/>
  <c r="D176" i="1"/>
  <c r="F176" i="1" s="1"/>
  <c r="G176" i="1" s="1"/>
  <c r="B177" i="1"/>
  <c r="D177" i="1" l="1"/>
  <c r="F177" i="1" s="1"/>
  <c r="G177" i="1" s="1"/>
  <c r="B178" i="1"/>
  <c r="B179" i="1" l="1"/>
  <c r="D178" i="1"/>
  <c r="F178" i="1" s="1"/>
  <c r="G178" i="1" l="1"/>
  <c r="B180" i="1"/>
  <c r="D179" i="1"/>
  <c r="F179" i="1" s="1"/>
  <c r="G179" i="1" s="1"/>
  <c r="B181" i="1" l="1"/>
  <c r="D180" i="1"/>
  <c r="F180" i="1" s="1"/>
  <c r="G180" i="1" s="1"/>
  <c r="D181" i="1" l="1"/>
  <c r="F181" i="1" s="1"/>
  <c r="G181" i="1" s="1"/>
  <c r="B182" i="1"/>
  <c r="B183" i="1" l="1"/>
  <c r="D182" i="1"/>
  <c r="F182" i="1" s="1"/>
  <c r="G182" i="1" l="1"/>
  <c r="D183" i="1"/>
  <c r="F183" i="1" s="1"/>
  <c r="G183" i="1" s="1"/>
  <c r="B184" i="1"/>
  <c r="B185" i="1" l="1"/>
  <c r="D184" i="1"/>
  <c r="F184" i="1" s="1"/>
  <c r="G184" i="1" s="1"/>
  <c r="B186" i="1" l="1"/>
  <c r="D185" i="1"/>
  <c r="F185" i="1" s="1"/>
  <c r="G185" i="1" l="1"/>
  <c r="B187" i="1"/>
  <c r="D186" i="1"/>
  <c r="F186" i="1" s="1"/>
  <c r="G186" i="1" s="1"/>
  <c r="D187" i="1" l="1"/>
  <c r="F187" i="1" s="1"/>
  <c r="G187" i="1" s="1"/>
  <c r="B188" i="1"/>
  <c r="B189" i="1" l="1"/>
  <c r="D188" i="1"/>
  <c r="F188" i="1" s="1"/>
  <c r="G188" i="1" s="1"/>
  <c r="B190" i="1" l="1"/>
  <c r="D189" i="1"/>
  <c r="F189" i="1" s="1"/>
  <c r="G189" i="1" s="1"/>
  <c r="B191" i="1" l="1"/>
  <c r="D190" i="1"/>
  <c r="F190" i="1" s="1"/>
  <c r="G190" i="1" s="1"/>
  <c r="D191" i="1" l="1"/>
  <c r="F191" i="1" s="1"/>
  <c r="B192" i="1"/>
  <c r="B193" i="1" l="1"/>
  <c r="D192" i="1"/>
  <c r="F192" i="1" s="1"/>
  <c r="G192" i="1" s="1"/>
  <c r="G191" i="1"/>
  <c r="B194" i="1" l="1"/>
  <c r="D193" i="1"/>
  <c r="F193" i="1" s="1"/>
  <c r="G193" i="1" s="1"/>
  <c r="B195" i="1" l="1"/>
  <c r="D194" i="1"/>
  <c r="F194" i="1" s="1"/>
  <c r="G194" i="1" l="1"/>
  <c r="B196" i="1"/>
  <c r="D195" i="1"/>
  <c r="F195" i="1" s="1"/>
  <c r="G195" i="1" s="1"/>
  <c r="B197" i="1" l="1"/>
  <c r="D196" i="1"/>
  <c r="F196" i="1" s="1"/>
  <c r="G196" i="1" s="1"/>
  <c r="D197" i="1" l="1"/>
  <c r="F197" i="1" s="1"/>
  <c r="B198" i="1"/>
  <c r="B199" i="1" l="1"/>
  <c r="D198" i="1"/>
  <c r="F198" i="1" s="1"/>
  <c r="G198" i="1" s="1"/>
  <c r="G197" i="1"/>
  <c r="D199" i="1" l="1"/>
  <c r="F199" i="1" s="1"/>
  <c r="G199" i="1" s="1"/>
  <c r="B200" i="1"/>
  <c r="B201" i="1" l="1"/>
  <c r="D200" i="1"/>
  <c r="F200" i="1" s="1"/>
  <c r="G200" i="1" s="1"/>
  <c r="D201" i="1" l="1"/>
  <c r="F201" i="1" s="1"/>
  <c r="B202" i="1"/>
  <c r="B203" i="1" l="1"/>
  <c r="D202" i="1"/>
  <c r="F202" i="1" s="1"/>
  <c r="G202" i="1" s="1"/>
  <c r="G201" i="1"/>
  <c r="D203" i="1" l="1"/>
  <c r="F203" i="1" s="1"/>
  <c r="B204" i="1"/>
  <c r="B205" i="1" l="1"/>
  <c r="D204" i="1"/>
  <c r="F204" i="1" s="1"/>
  <c r="G204" i="1" s="1"/>
  <c r="G203" i="1"/>
  <c r="D205" i="1" l="1"/>
  <c r="F205" i="1" s="1"/>
  <c r="B206" i="1"/>
  <c r="B207" i="1" l="1"/>
  <c r="D206" i="1"/>
  <c r="F206" i="1" s="1"/>
  <c r="G205" i="1"/>
  <c r="G206" i="1" l="1"/>
  <c r="D207" i="1"/>
  <c r="F207" i="1" s="1"/>
  <c r="G207" i="1" s="1"/>
  <c r="B208" i="1"/>
  <c r="B209" i="1" l="1"/>
  <c r="D208" i="1"/>
  <c r="F208" i="1" s="1"/>
  <c r="G208" i="1" s="1"/>
  <c r="B210" i="1" l="1"/>
  <c r="D209" i="1"/>
  <c r="F209" i="1" s="1"/>
  <c r="G209" i="1" l="1"/>
  <c r="B211" i="1"/>
  <c r="D210" i="1"/>
  <c r="F210" i="1" s="1"/>
  <c r="G210" i="1" s="1"/>
  <c r="D211" i="1" l="1"/>
  <c r="F211" i="1" s="1"/>
  <c r="G211" i="1" s="1"/>
  <c r="B212" i="1"/>
  <c r="B213" i="1" l="1"/>
  <c r="D212" i="1"/>
  <c r="F212" i="1" s="1"/>
  <c r="G212" i="1" s="1"/>
  <c r="B214" i="1" l="1"/>
  <c r="D213" i="1"/>
  <c r="F213" i="1" s="1"/>
  <c r="G213" i="1" l="1"/>
  <c r="B215" i="1"/>
  <c r="D214" i="1"/>
  <c r="F214" i="1" s="1"/>
  <c r="G214" i="1" s="1"/>
  <c r="D215" i="1" l="1"/>
  <c r="F215" i="1" s="1"/>
  <c r="G215" i="1" s="1"/>
  <c r="B216" i="1"/>
  <c r="B217" i="1" l="1"/>
  <c r="D216" i="1"/>
  <c r="F216" i="1" s="1"/>
  <c r="G216" i="1" l="1"/>
  <c r="D217" i="1"/>
  <c r="F217" i="1" s="1"/>
  <c r="G217" i="1" s="1"/>
  <c r="B218" i="1"/>
  <c r="B219" i="1" l="1"/>
  <c r="D218" i="1"/>
  <c r="F218" i="1" s="1"/>
  <c r="G218" i="1" l="1"/>
  <c r="B220" i="1"/>
  <c r="D219" i="1"/>
  <c r="F219" i="1" s="1"/>
  <c r="G219" i="1" s="1"/>
  <c r="B221" i="1" l="1"/>
  <c r="D220" i="1"/>
  <c r="F220" i="1" s="1"/>
  <c r="G220" i="1" s="1"/>
  <c r="D221" i="1" l="1"/>
  <c r="F221" i="1" s="1"/>
  <c r="B222" i="1"/>
  <c r="B223" i="1" l="1"/>
  <c r="D222" i="1"/>
  <c r="F222" i="1" s="1"/>
  <c r="G222" i="1" s="1"/>
  <c r="G221" i="1"/>
  <c r="B224" i="1" l="1"/>
  <c r="D223" i="1"/>
  <c r="F223" i="1" s="1"/>
  <c r="G223" i="1" s="1"/>
  <c r="B225" i="1" l="1"/>
  <c r="D224" i="1"/>
  <c r="F224" i="1" s="1"/>
  <c r="G224" i="1" s="1"/>
  <c r="D225" i="1" l="1"/>
  <c r="F225" i="1" s="1"/>
  <c r="B226" i="1"/>
  <c r="B227" i="1" l="1"/>
  <c r="D226" i="1"/>
  <c r="F226" i="1" s="1"/>
  <c r="G226" i="1" s="1"/>
  <c r="G225" i="1"/>
  <c r="B228" i="1" l="1"/>
  <c r="D227" i="1"/>
  <c r="F227" i="1" s="1"/>
  <c r="G227" i="1" s="1"/>
  <c r="D228" i="1" l="1"/>
  <c r="F228" i="1" s="1"/>
  <c r="G228" i="1" s="1"/>
  <c r="B229" i="1"/>
  <c r="D229" i="1" l="1"/>
  <c r="F229" i="1" s="1"/>
  <c r="B230" i="1"/>
  <c r="D230" i="1" l="1"/>
  <c r="F230" i="1" s="1"/>
  <c r="B231" i="1"/>
  <c r="G229" i="1"/>
  <c r="B232" i="1" l="1"/>
  <c r="D231" i="1"/>
  <c r="F231" i="1" s="1"/>
  <c r="G231" i="1" s="1"/>
  <c r="G230" i="1"/>
  <c r="B233" i="1" l="1"/>
  <c r="D232" i="1"/>
  <c r="F232" i="1" s="1"/>
  <c r="G232" i="1" l="1"/>
  <c r="B234" i="1"/>
  <c r="D233" i="1"/>
  <c r="F233" i="1" s="1"/>
  <c r="G233" i="1" s="1"/>
  <c r="D234" i="1" l="1"/>
  <c r="F234" i="1" s="1"/>
  <c r="G234" i="1" s="1"/>
  <c r="B235" i="1"/>
  <c r="B236" i="1" l="1"/>
  <c r="D235" i="1"/>
  <c r="F235" i="1" s="1"/>
  <c r="G235" i="1" s="1"/>
  <c r="B237" i="1" l="1"/>
  <c r="D236" i="1"/>
  <c r="F236" i="1" s="1"/>
  <c r="G236" i="1" l="1"/>
  <c r="B238" i="1"/>
  <c r="D237" i="1"/>
  <c r="F237" i="1" s="1"/>
  <c r="G237" i="1" s="1"/>
  <c r="D238" i="1" l="1"/>
  <c r="F238" i="1" s="1"/>
  <c r="G238" i="1" s="1"/>
  <c r="B239" i="1"/>
  <c r="B240" i="1" l="1"/>
  <c r="D239" i="1"/>
  <c r="F239" i="1" s="1"/>
  <c r="G239" i="1" s="1"/>
  <c r="B241" i="1" l="1"/>
  <c r="D240" i="1"/>
  <c r="F240" i="1" s="1"/>
  <c r="G240" i="1" s="1"/>
  <c r="B242" i="1" l="1"/>
  <c r="D241" i="1"/>
  <c r="F241" i="1" s="1"/>
  <c r="G241" i="1" s="1"/>
  <c r="B243" i="1" l="1"/>
  <c r="D242" i="1"/>
  <c r="F242" i="1" s="1"/>
  <c r="G242" i="1" l="1"/>
  <c r="B244" i="1"/>
  <c r="D243" i="1"/>
  <c r="F243" i="1" s="1"/>
  <c r="G243" i="1" s="1"/>
  <c r="D244" i="1" l="1"/>
  <c r="F244" i="1" s="1"/>
  <c r="G244" i="1" s="1"/>
  <c r="B245" i="1"/>
  <c r="B246" i="1" l="1"/>
  <c r="D245" i="1"/>
  <c r="F245" i="1" s="1"/>
  <c r="G245" i="1" s="1"/>
  <c r="B247" i="1" l="1"/>
  <c r="D246" i="1"/>
  <c r="F246" i="1" s="1"/>
  <c r="G246" i="1" s="1"/>
  <c r="B248" i="1" l="1"/>
  <c r="D247" i="1"/>
  <c r="F247" i="1" s="1"/>
  <c r="G247" i="1" l="1"/>
  <c r="D248" i="1"/>
  <c r="F248" i="1" s="1"/>
  <c r="G248" i="1" s="1"/>
  <c r="B249" i="1"/>
  <c r="B250" i="1" l="1"/>
  <c r="D249" i="1"/>
  <c r="F249" i="1" s="1"/>
  <c r="G249" i="1" s="1"/>
  <c r="B251" i="1" l="1"/>
  <c r="D250" i="1"/>
  <c r="F250" i="1" s="1"/>
  <c r="G250" i="1" s="1"/>
  <c r="B252" i="1" l="1"/>
  <c r="D251" i="1"/>
  <c r="F251" i="1" s="1"/>
  <c r="G251" i="1" s="1"/>
  <c r="D252" i="1" l="1"/>
  <c r="F252" i="1" s="1"/>
  <c r="B253" i="1"/>
  <c r="D253" i="1" s="1"/>
  <c r="F253" i="1" s="1"/>
  <c r="G253" i="1" l="1"/>
  <c r="F254" i="1"/>
  <c r="H255" i="1" s="1"/>
  <c r="G252" i="1"/>
  <c r="G254" i="1" l="1"/>
</calcChain>
</file>

<file path=xl/sharedStrings.xml><?xml version="1.0" encoding="utf-8"?>
<sst xmlns="http://schemas.openxmlformats.org/spreadsheetml/2006/main" count="26" uniqueCount="23">
  <si>
    <t>PODSTAWOWE PARAMETRY FINANSOWANIA</t>
  </si>
  <si>
    <t>Kwota kredytu</t>
  </si>
  <si>
    <t>Podstawa oprocentowania</t>
  </si>
  <si>
    <t xml:space="preserve">Wibor 3 M                     </t>
  </si>
  <si>
    <t xml:space="preserve">Baza oprocentowania </t>
  </si>
  <si>
    <t xml:space="preserve">zał.WIBOR , </t>
  </si>
  <si>
    <t>Marża</t>
  </si>
  <si>
    <t>Data uruchomienia</t>
  </si>
  <si>
    <t>Data</t>
  </si>
  <si>
    <t>Baza % rocznie</t>
  </si>
  <si>
    <t>% rocznie</t>
  </si>
  <si>
    <t>Rata kapitałowa</t>
  </si>
  <si>
    <t>Odsetki</t>
  </si>
  <si>
    <t>Płatność razem (rata kap.+ odsetki)</t>
  </si>
  <si>
    <t>Saldo zadłużenia</t>
  </si>
  <si>
    <t>liczba dni w okresie</t>
  </si>
  <si>
    <t>Razem</t>
  </si>
  <si>
    <t xml:space="preserve"> -</t>
  </si>
  <si>
    <t>odsetki razem</t>
  </si>
  <si>
    <t>31/07/2019</t>
  </si>
  <si>
    <t>Planowany kredyt  na 2019 r. 18.525.000,00 PLN</t>
  </si>
  <si>
    <t>średnia 01.03.2019-31.03.2019 r.</t>
  </si>
  <si>
    <t>Formularz zostanie automatycznie wyliczony po wpisaniu bazy oprocentowania oraz marży.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</si>
</sst>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d/mm/yyyy"/>
  </numFmts>
  <fonts count="17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7"/>
      <name val="Arial CE"/>
      <charset val="238"/>
    </font>
    <font>
      <sz val="7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7"/>
      <name val="Arial CE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59"/>
      <name val="Arial CE"/>
      <family val="2"/>
      <charset val="238"/>
    </font>
    <font>
      <sz val="8"/>
      <color indexed="10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i/>
      <sz val="12"/>
      <name val="Arial CE"/>
      <family val="2"/>
      <charset val="238"/>
    </font>
    <font>
      <b/>
      <i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4" fontId="3" fillId="0" borderId="0" xfId="0" applyNumberFormat="1" applyFont="1"/>
    <xf numFmtId="0" fontId="4" fillId="0" borderId="0" xfId="0" applyFont="1"/>
    <xf numFmtId="164" fontId="5" fillId="0" borderId="0" xfId="0" applyNumberFormat="1" applyFont="1" applyBorder="1" applyAlignment="1">
      <alignment horizontal="center"/>
    </xf>
    <xf numFmtId="4" fontId="0" fillId="0" borderId="0" xfId="0" applyNumberFormat="1" applyFont="1"/>
    <xf numFmtId="4" fontId="4" fillId="0" borderId="0" xfId="0" applyNumberFormat="1" applyFont="1"/>
    <xf numFmtId="0" fontId="0" fillId="0" borderId="0" xfId="0" applyFont="1"/>
    <xf numFmtId="4" fontId="5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wrapText="1"/>
    </xf>
    <xf numFmtId="4" fontId="5" fillId="0" borderId="0" xfId="0" applyNumberFormat="1" applyFont="1"/>
    <xf numFmtId="10" fontId="5" fillId="4" borderId="1" xfId="0" applyNumberFormat="1" applyFont="1" applyFill="1" applyBorder="1" applyAlignment="1">
      <alignment horizontal="center"/>
    </xf>
    <xf numFmtId="10" fontId="5" fillId="5" borderId="1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10" fontId="0" fillId="0" borderId="0" xfId="0" applyNumberFormat="1" applyFont="1"/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right" wrapText="1"/>
    </xf>
    <xf numFmtId="10" fontId="3" fillId="0" borderId="3" xfId="0" applyNumberFormat="1" applyFont="1" applyBorder="1"/>
    <xf numFmtId="10" fontId="9" fillId="0" borderId="4" xfId="0" applyNumberFormat="1" applyFont="1" applyFill="1" applyBorder="1"/>
    <xf numFmtId="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10" fillId="0" borderId="6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165" fontId="11" fillId="0" borderId="8" xfId="0" applyNumberFormat="1" applyFont="1" applyBorder="1"/>
    <xf numFmtId="10" fontId="9" fillId="0" borderId="9" xfId="0" applyNumberFormat="1" applyFont="1" applyFill="1" applyBorder="1"/>
    <xf numFmtId="10" fontId="3" fillId="0" borderId="4" xfId="0" applyNumberFormat="1" applyFont="1" applyFill="1" applyBorder="1"/>
    <xf numFmtId="4" fontId="9" fillId="0" borderId="4" xfId="0" applyNumberFormat="1" applyFont="1" applyBorder="1"/>
    <xf numFmtId="4" fontId="9" fillId="0" borderId="4" xfId="0" applyNumberFormat="1" applyFont="1" applyFill="1" applyBorder="1"/>
    <xf numFmtId="3" fontId="9" fillId="0" borderId="10" xfId="0" applyNumberFormat="1" applyFont="1" applyBorder="1"/>
    <xf numFmtId="165" fontId="9" fillId="0" borderId="11" xfId="0" applyNumberFormat="1" applyFont="1" applyBorder="1"/>
    <xf numFmtId="165" fontId="9" fillId="0" borderId="8" xfId="0" applyNumberFormat="1" applyFont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3" fontId="9" fillId="0" borderId="7" xfId="0" applyNumberFormat="1" applyFont="1" applyBorder="1"/>
    <xf numFmtId="4" fontId="9" fillId="0" borderId="3" xfId="0" applyNumberFormat="1" applyFont="1" applyBorder="1"/>
    <xf numFmtId="10" fontId="9" fillId="0" borderId="14" xfId="0" applyNumberFormat="1" applyFont="1" applyFill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165" fontId="9" fillId="0" borderId="16" xfId="0" applyNumberFormat="1" applyFont="1" applyBorder="1"/>
    <xf numFmtId="10" fontId="9" fillId="0" borderId="17" xfId="0" applyNumberFormat="1" applyFont="1" applyFill="1" applyBorder="1"/>
    <xf numFmtId="10" fontId="3" fillId="0" borderId="3" xfId="0" applyNumberFormat="1" applyFont="1" applyFill="1" applyBorder="1"/>
    <xf numFmtId="10" fontId="9" fillId="0" borderId="18" xfId="0" applyNumberFormat="1" applyFont="1" applyFill="1" applyBorder="1"/>
    <xf numFmtId="4" fontId="9" fillId="0" borderId="17" xfId="0" applyNumberFormat="1" applyFont="1" applyBorder="1"/>
    <xf numFmtId="4" fontId="9" fillId="0" borderId="3" xfId="0" applyNumberFormat="1" applyFont="1" applyFill="1" applyBorder="1"/>
    <xf numFmtId="165" fontId="9" fillId="0" borderId="15" xfId="0" applyNumberFormat="1" applyFont="1" applyBorder="1"/>
    <xf numFmtId="10" fontId="9" fillId="0" borderId="15" xfId="0" applyNumberFormat="1" applyFont="1" applyFill="1" applyBorder="1"/>
    <xf numFmtId="10" fontId="3" fillId="0" borderId="15" xfId="0" applyNumberFormat="1" applyFont="1" applyFill="1" applyBorder="1"/>
    <xf numFmtId="4" fontId="9" fillId="0" borderId="15" xfId="0" applyNumberFormat="1" applyFont="1" applyFill="1" applyBorder="1"/>
    <xf numFmtId="3" fontId="9" fillId="0" borderId="19" xfId="0" applyNumberFormat="1" applyFont="1" applyBorder="1"/>
    <xf numFmtId="165" fontId="11" fillId="0" borderId="15" xfId="0" applyNumberFormat="1" applyFont="1" applyBorder="1"/>
    <xf numFmtId="164" fontId="5" fillId="6" borderId="20" xfId="0" applyNumberFormat="1" applyFont="1" applyFill="1" applyBorder="1" applyAlignment="1">
      <alignment horizontal="center"/>
    </xf>
    <xf numFmtId="164" fontId="5" fillId="6" borderId="21" xfId="0" applyNumberFormat="1" applyFont="1" applyFill="1" applyBorder="1" applyAlignment="1">
      <alignment horizontal="center"/>
    </xf>
    <xf numFmtId="164" fontId="7" fillId="6" borderId="21" xfId="0" applyNumberFormat="1" applyFont="1" applyFill="1" applyBorder="1" applyAlignment="1">
      <alignment horizontal="center"/>
    </xf>
    <xf numFmtId="4" fontId="5" fillId="6" borderId="22" xfId="0" applyNumberFormat="1" applyFont="1" applyFill="1" applyBorder="1" applyAlignment="1">
      <alignment horizontal="center"/>
    </xf>
    <xf numFmtId="4" fontId="8" fillId="6" borderId="15" xfId="0" applyNumberFormat="1" applyFont="1" applyFill="1" applyBorder="1"/>
    <xf numFmtId="4" fontId="8" fillId="6" borderId="21" xfId="0" applyNumberFormat="1" applyFont="1" applyFill="1" applyBorder="1"/>
    <xf numFmtId="4" fontId="5" fillId="6" borderId="21" xfId="0" applyNumberFormat="1" applyFont="1" applyFill="1" applyBorder="1"/>
    <xf numFmtId="4" fontId="5" fillId="6" borderId="24" xfId="0" applyNumberFormat="1" applyFont="1" applyFill="1" applyBorder="1"/>
    <xf numFmtId="164" fontId="9" fillId="0" borderId="0" xfId="0" applyNumberFormat="1" applyFont="1"/>
    <xf numFmtId="10" fontId="9" fillId="0" borderId="0" xfId="0" applyNumberFormat="1" applyFont="1"/>
    <xf numFmtId="1" fontId="5" fillId="0" borderId="15" xfId="0" applyNumberFormat="1" applyFont="1" applyBorder="1" applyAlignment="1">
      <alignment horizontal="center"/>
    </xf>
    <xf numFmtId="164" fontId="7" fillId="0" borderId="15" xfId="0" applyNumberFormat="1" applyFont="1" applyFill="1" applyBorder="1" applyAlignment="1">
      <alignment horizontal="left"/>
    </xf>
    <xf numFmtId="164" fontId="5" fillId="0" borderId="15" xfId="0" applyNumberFormat="1" applyFont="1" applyFill="1" applyBorder="1" applyAlignment="1">
      <alignment horizontal="left"/>
    </xf>
    <xf numFmtId="4" fontId="8" fillId="0" borderId="25" xfId="0" applyNumberFormat="1" applyFont="1" applyFill="1" applyBorder="1"/>
    <xf numFmtId="0" fontId="9" fillId="0" borderId="0" xfId="0" applyFont="1"/>
    <xf numFmtId="10" fontId="9" fillId="0" borderId="26" xfId="0" applyNumberFormat="1" applyFont="1" applyFill="1" applyBorder="1"/>
    <xf numFmtId="4" fontId="9" fillId="0" borderId="27" xfId="0" applyNumberFormat="1" applyFont="1" applyBorder="1"/>
    <xf numFmtId="4" fontId="8" fillId="6" borderId="23" xfId="0" applyNumberFormat="1" applyFont="1" applyFill="1" applyBorder="1"/>
    <xf numFmtId="4" fontId="13" fillId="0" borderId="4" xfId="0" applyNumberFormat="1" applyFont="1" applyBorder="1"/>
    <xf numFmtId="3" fontId="9" fillId="0" borderId="28" xfId="0" applyNumberFormat="1" applyFont="1" applyBorder="1"/>
    <xf numFmtId="10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164" fontId="5" fillId="6" borderId="29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Border="1"/>
    <xf numFmtId="165" fontId="5" fillId="0" borderId="15" xfId="0" applyNumberFormat="1" applyFont="1" applyBorder="1"/>
    <xf numFmtId="0" fontId="16" fillId="2" borderId="0" xfId="0" applyFont="1" applyFill="1"/>
    <xf numFmtId="164" fontId="6" fillId="0" borderId="0" xfId="0" applyNumberFormat="1" applyFont="1" applyBorder="1" applyAlignment="1">
      <alignment horizontal="left"/>
    </xf>
    <xf numFmtId="165" fontId="5" fillId="4" borderId="0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164" fontId="5" fillId="3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5"/>
  <sheetViews>
    <sheetView tabSelected="1" workbookViewId="0">
      <selection activeCell="D4" sqref="D4"/>
    </sheetView>
  </sheetViews>
  <sheetFormatPr defaultRowHeight="15" x14ac:dyDescent="0.25"/>
  <cols>
    <col min="4" max="4" width="10.85546875" bestFit="1" customWidth="1"/>
    <col min="7" max="7" width="11.140625" customWidth="1"/>
    <col min="8" max="8" width="11.85546875" customWidth="1"/>
  </cols>
  <sheetData>
    <row r="1" spans="1:9" ht="15.75" thickBot="1" x14ac:dyDescent="0.3">
      <c r="A1" s="83" t="s">
        <v>20</v>
      </c>
      <c r="B1" s="1"/>
      <c r="C1" s="2"/>
      <c r="D1" s="1"/>
      <c r="E1" s="1"/>
      <c r="F1" s="1"/>
      <c r="G1" s="1"/>
      <c r="H1" s="1"/>
      <c r="I1" s="1"/>
    </row>
    <row r="2" spans="1:9" ht="15.75" thickBot="1" x14ac:dyDescent="0.3">
      <c r="A2" s="87" t="s">
        <v>0</v>
      </c>
      <c r="B2" s="87"/>
      <c r="C2" s="87"/>
      <c r="D2" s="87"/>
      <c r="E2" s="5"/>
      <c r="F2" s="6"/>
      <c r="G2" s="7"/>
      <c r="H2" s="4"/>
      <c r="I2" s="8"/>
    </row>
    <row r="3" spans="1:9" ht="15.75" thickBot="1" x14ac:dyDescent="0.3">
      <c r="A3" s="88" t="s">
        <v>1</v>
      </c>
      <c r="B3" s="88"/>
      <c r="C3" s="88"/>
      <c r="D3" s="9">
        <v>18525000</v>
      </c>
      <c r="E3" s="5"/>
      <c r="F3" s="6"/>
      <c r="G3" s="6"/>
      <c r="H3" s="8"/>
      <c r="I3" s="8"/>
    </row>
    <row r="4" spans="1:9" ht="15.75" thickBot="1" x14ac:dyDescent="0.3">
      <c r="A4" s="89" t="s">
        <v>2</v>
      </c>
      <c r="B4" s="89"/>
      <c r="C4" s="89"/>
      <c r="D4" s="10" t="s">
        <v>3</v>
      </c>
      <c r="E4" s="11"/>
      <c r="F4" s="8"/>
      <c r="G4" s="8"/>
      <c r="H4" s="8"/>
      <c r="I4" s="8"/>
    </row>
    <row r="5" spans="1:9" ht="16.5" thickBot="1" x14ac:dyDescent="0.3">
      <c r="A5" s="86" t="s">
        <v>4</v>
      </c>
      <c r="B5" s="86"/>
      <c r="C5" s="86"/>
      <c r="D5" s="12"/>
      <c r="E5" s="76" t="s">
        <v>5</v>
      </c>
      <c r="F5" s="77" t="s">
        <v>21</v>
      </c>
      <c r="G5" s="78"/>
      <c r="H5" s="79"/>
      <c r="I5" s="8"/>
    </row>
    <row r="6" spans="1:9" ht="15.75" thickBot="1" x14ac:dyDescent="0.3">
      <c r="A6" s="86" t="s">
        <v>6</v>
      </c>
      <c r="B6" s="86"/>
      <c r="C6" s="86"/>
      <c r="D6" s="13"/>
      <c r="E6" s="14"/>
      <c r="F6" s="6"/>
      <c r="G6" s="8"/>
      <c r="H6" s="8"/>
      <c r="I6" s="8"/>
    </row>
    <row r="7" spans="1:9" ht="15.75" thickBot="1" x14ac:dyDescent="0.3">
      <c r="A7" s="86" t="s">
        <v>7</v>
      </c>
      <c r="B7" s="86"/>
      <c r="C7" s="86"/>
      <c r="D7" s="15" t="s">
        <v>19</v>
      </c>
      <c r="E7" s="16"/>
      <c r="F7" s="6"/>
      <c r="G7" s="8"/>
      <c r="H7" s="8"/>
      <c r="I7" s="8"/>
    </row>
    <row r="8" spans="1:9" x14ac:dyDescent="0.25">
      <c r="A8" s="84"/>
      <c r="B8" s="84"/>
      <c r="C8" s="84"/>
      <c r="D8" s="85"/>
      <c r="E8" s="16"/>
      <c r="F8" s="6"/>
      <c r="G8" s="8"/>
      <c r="H8" s="8"/>
      <c r="I8" s="8"/>
    </row>
    <row r="9" spans="1:9" x14ac:dyDescent="0.25">
      <c r="A9" s="84" t="s">
        <v>22</v>
      </c>
      <c r="B9" s="84"/>
      <c r="C9" s="84"/>
      <c r="D9" s="16"/>
      <c r="E9" s="16"/>
      <c r="F9" s="6"/>
      <c r="G9" s="8"/>
      <c r="H9" s="8"/>
      <c r="I9" s="8"/>
    </row>
    <row r="10" spans="1:9" ht="15.75" thickBot="1" x14ac:dyDescent="0.3">
      <c r="A10" s="17"/>
      <c r="B10" s="17"/>
      <c r="C10" s="3"/>
      <c r="D10" s="18"/>
      <c r="E10" s="18"/>
      <c r="F10" s="6"/>
      <c r="G10" s="8"/>
      <c r="H10" s="8"/>
      <c r="I10" s="8"/>
    </row>
    <row r="11" spans="1:9" ht="45.75" thickBot="1" x14ac:dyDescent="0.3">
      <c r="A11" s="80" t="s">
        <v>8</v>
      </c>
      <c r="B11" s="19" t="s">
        <v>9</v>
      </c>
      <c r="C11" s="20" t="s">
        <v>6</v>
      </c>
      <c r="D11" s="19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21" t="s">
        <v>15</v>
      </c>
    </row>
    <row r="12" spans="1:9" x14ac:dyDescent="0.25">
      <c r="A12" s="82"/>
      <c r="B12" s="22"/>
      <c r="C12" s="23"/>
      <c r="D12" s="24"/>
      <c r="E12" s="25"/>
      <c r="F12" s="26"/>
      <c r="G12" s="26"/>
      <c r="H12" s="27"/>
      <c r="I12" s="28"/>
    </row>
    <row r="13" spans="1:9" hidden="1" x14ac:dyDescent="0.25">
      <c r="A13" s="81">
        <v>40908</v>
      </c>
      <c r="B13" s="30">
        <f t="shared" ref="B13:C28" si="0">B12</f>
        <v>0</v>
      </c>
      <c r="C13" s="31">
        <f t="shared" si="0"/>
        <v>0</v>
      </c>
      <c r="D13" s="24">
        <f>B13+C13</f>
        <v>0</v>
      </c>
      <c r="E13" s="32">
        <v>0</v>
      </c>
      <c r="F13" s="32">
        <f>H12*D13*(A13-A12)/365</f>
        <v>0</v>
      </c>
      <c r="G13" s="33">
        <f t="shared" ref="G13:G76" si="1">E13+F13</f>
        <v>0</v>
      </c>
      <c r="H13" s="32"/>
      <c r="I13" s="34">
        <v>30</v>
      </c>
    </row>
    <row r="14" spans="1:9" hidden="1" x14ac:dyDescent="0.25">
      <c r="A14" s="35">
        <v>40939</v>
      </c>
      <c r="B14" s="30">
        <f t="shared" si="0"/>
        <v>0</v>
      </c>
      <c r="C14" s="31">
        <f t="shared" si="0"/>
        <v>0</v>
      </c>
      <c r="D14" s="24">
        <f t="shared" ref="D14:D77" si="2">B14+C14</f>
        <v>0</v>
      </c>
      <c r="E14" s="32">
        <v>0</v>
      </c>
      <c r="F14" s="32">
        <f>H13*D14*(A14-A13)/366</f>
        <v>0</v>
      </c>
      <c r="G14" s="33">
        <f t="shared" si="1"/>
        <v>0</v>
      </c>
      <c r="H14" s="32"/>
      <c r="I14" s="34">
        <v>31</v>
      </c>
    </row>
    <row r="15" spans="1:9" hidden="1" x14ac:dyDescent="0.25">
      <c r="A15" s="36">
        <v>40968</v>
      </c>
      <c r="B15" s="30">
        <f t="shared" si="0"/>
        <v>0</v>
      </c>
      <c r="C15" s="31">
        <f t="shared" si="0"/>
        <v>0</v>
      </c>
      <c r="D15" s="24">
        <f t="shared" si="2"/>
        <v>0</v>
      </c>
      <c r="E15" s="32">
        <v>0</v>
      </c>
      <c r="F15" s="32">
        <f t="shared" ref="F15:F25" si="3">H14*D15*(A15-A14)/366</f>
        <v>0</v>
      </c>
      <c r="G15" s="33">
        <f t="shared" si="1"/>
        <v>0</v>
      </c>
      <c r="H15" s="32"/>
      <c r="I15" s="34">
        <f>A15-A14</f>
        <v>29</v>
      </c>
    </row>
    <row r="16" spans="1:9" hidden="1" x14ac:dyDescent="0.25">
      <c r="A16" s="36">
        <v>40999</v>
      </c>
      <c r="B16" s="30">
        <f t="shared" si="0"/>
        <v>0</v>
      </c>
      <c r="C16" s="31">
        <f t="shared" si="0"/>
        <v>0</v>
      </c>
      <c r="D16" s="24">
        <f t="shared" si="2"/>
        <v>0</v>
      </c>
      <c r="E16" s="32"/>
      <c r="F16" s="32">
        <f t="shared" si="3"/>
        <v>0</v>
      </c>
      <c r="G16" s="33">
        <f t="shared" si="1"/>
        <v>0</v>
      </c>
      <c r="H16" s="32"/>
      <c r="I16" s="34">
        <f>A16-A15</f>
        <v>31</v>
      </c>
    </row>
    <row r="17" spans="1:9" hidden="1" x14ac:dyDescent="0.25">
      <c r="A17" s="35">
        <v>41029</v>
      </c>
      <c r="B17" s="30">
        <f t="shared" si="0"/>
        <v>0</v>
      </c>
      <c r="C17" s="31">
        <f t="shared" si="0"/>
        <v>0</v>
      </c>
      <c r="D17" s="24">
        <f t="shared" si="2"/>
        <v>0</v>
      </c>
      <c r="E17" s="32"/>
      <c r="F17" s="32">
        <f t="shared" si="3"/>
        <v>0</v>
      </c>
      <c r="G17" s="33">
        <f t="shared" si="1"/>
        <v>0</v>
      </c>
      <c r="H17" s="32"/>
      <c r="I17" s="34">
        <f t="shared" ref="I17:I80" si="4">A17-A16</f>
        <v>30</v>
      </c>
    </row>
    <row r="18" spans="1:9" hidden="1" x14ac:dyDescent="0.25">
      <c r="A18" s="36">
        <v>41060</v>
      </c>
      <c r="B18" s="30">
        <f t="shared" si="0"/>
        <v>0</v>
      </c>
      <c r="C18" s="31">
        <f t="shared" si="0"/>
        <v>0</v>
      </c>
      <c r="D18" s="24">
        <f t="shared" si="2"/>
        <v>0</v>
      </c>
      <c r="E18" s="32"/>
      <c r="F18" s="32">
        <f t="shared" si="3"/>
        <v>0</v>
      </c>
      <c r="G18" s="33">
        <f t="shared" si="1"/>
        <v>0</v>
      </c>
      <c r="H18" s="32"/>
      <c r="I18" s="34">
        <f t="shared" si="4"/>
        <v>31</v>
      </c>
    </row>
    <row r="19" spans="1:9" hidden="1" x14ac:dyDescent="0.25">
      <c r="A19" s="36">
        <v>41090</v>
      </c>
      <c r="B19" s="30">
        <f t="shared" si="0"/>
        <v>0</v>
      </c>
      <c r="C19" s="31">
        <f t="shared" si="0"/>
        <v>0</v>
      </c>
      <c r="D19" s="24">
        <f t="shared" si="2"/>
        <v>0</v>
      </c>
      <c r="E19" s="32"/>
      <c r="F19" s="32">
        <f t="shared" si="3"/>
        <v>0</v>
      </c>
      <c r="G19" s="33">
        <f t="shared" si="1"/>
        <v>0</v>
      </c>
      <c r="H19" s="32"/>
      <c r="I19" s="37">
        <f t="shared" si="4"/>
        <v>30</v>
      </c>
    </row>
    <row r="20" spans="1:9" hidden="1" x14ac:dyDescent="0.25">
      <c r="A20" s="35">
        <v>41121</v>
      </c>
      <c r="B20" s="30">
        <f t="shared" si="0"/>
        <v>0</v>
      </c>
      <c r="C20" s="31">
        <f t="shared" si="0"/>
        <v>0</v>
      </c>
      <c r="D20" s="24">
        <f t="shared" si="2"/>
        <v>0</v>
      </c>
      <c r="E20" s="32"/>
      <c r="F20" s="32">
        <f t="shared" si="3"/>
        <v>0</v>
      </c>
      <c r="G20" s="33">
        <f t="shared" si="1"/>
        <v>0</v>
      </c>
      <c r="H20" s="32"/>
      <c r="I20" s="34">
        <f t="shared" si="4"/>
        <v>31</v>
      </c>
    </row>
    <row r="21" spans="1:9" hidden="1" x14ac:dyDescent="0.25">
      <c r="A21" s="36">
        <v>41152</v>
      </c>
      <c r="B21" s="30">
        <f t="shared" si="0"/>
        <v>0</v>
      </c>
      <c r="C21" s="31">
        <f t="shared" si="0"/>
        <v>0</v>
      </c>
      <c r="D21" s="24">
        <f t="shared" si="2"/>
        <v>0</v>
      </c>
      <c r="E21" s="32"/>
      <c r="F21" s="32">
        <f t="shared" si="3"/>
        <v>0</v>
      </c>
      <c r="G21" s="33">
        <f t="shared" si="1"/>
        <v>0</v>
      </c>
      <c r="H21" s="32"/>
      <c r="I21" s="34">
        <f t="shared" si="4"/>
        <v>31</v>
      </c>
    </row>
    <row r="22" spans="1:9" hidden="1" x14ac:dyDescent="0.25">
      <c r="A22" s="36">
        <v>41182</v>
      </c>
      <c r="B22" s="30">
        <f t="shared" si="0"/>
        <v>0</v>
      </c>
      <c r="C22" s="31">
        <f t="shared" si="0"/>
        <v>0</v>
      </c>
      <c r="D22" s="24">
        <f t="shared" si="2"/>
        <v>0</v>
      </c>
      <c r="E22" s="32"/>
      <c r="F22" s="32">
        <f t="shared" si="3"/>
        <v>0</v>
      </c>
      <c r="G22" s="33">
        <f t="shared" si="1"/>
        <v>0</v>
      </c>
      <c r="H22" s="32"/>
      <c r="I22" s="34">
        <f t="shared" si="4"/>
        <v>30</v>
      </c>
    </row>
    <row r="23" spans="1:9" hidden="1" x14ac:dyDescent="0.25">
      <c r="A23" s="35">
        <v>41213</v>
      </c>
      <c r="B23" s="30">
        <f t="shared" si="0"/>
        <v>0</v>
      </c>
      <c r="C23" s="31">
        <f t="shared" si="0"/>
        <v>0</v>
      </c>
      <c r="D23" s="24">
        <f t="shared" si="2"/>
        <v>0</v>
      </c>
      <c r="E23" s="32"/>
      <c r="F23" s="32">
        <f t="shared" si="3"/>
        <v>0</v>
      </c>
      <c r="G23" s="33">
        <f t="shared" si="1"/>
        <v>0</v>
      </c>
      <c r="H23" s="32"/>
      <c r="I23" s="34">
        <f t="shared" si="4"/>
        <v>31</v>
      </c>
    </row>
    <row r="24" spans="1:9" hidden="1" x14ac:dyDescent="0.25">
      <c r="A24" s="36">
        <v>41243</v>
      </c>
      <c r="B24" s="30">
        <f t="shared" si="0"/>
        <v>0</v>
      </c>
      <c r="C24" s="31">
        <f t="shared" si="0"/>
        <v>0</v>
      </c>
      <c r="D24" s="24">
        <f t="shared" si="2"/>
        <v>0</v>
      </c>
      <c r="E24" s="32"/>
      <c r="F24" s="32">
        <f t="shared" si="3"/>
        <v>0</v>
      </c>
      <c r="G24" s="33">
        <f t="shared" si="1"/>
        <v>0</v>
      </c>
      <c r="H24" s="32"/>
      <c r="I24" s="38">
        <f t="shared" si="4"/>
        <v>30</v>
      </c>
    </row>
    <row r="25" spans="1:9" hidden="1" x14ac:dyDescent="0.25">
      <c r="A25" s="29">
        <v>41274</v>
      </c>
      <c r="B25" s="30">
        <f t="shared" si="0"/>
        <v>0</v>
      </c>
      <c r="C25" s="31">
        <f t="shared" si="0"/>
        <v>0</v>
      </c>
      <c r="D25" s="24">
        <f t="shared" si="2"/>
        <v>0</v>
      </c>
      <c r="E25" s="32"/>
      <c r="F25" s="32">
        <f t="shared" si="3"/>
        <v>0</v>
      </c>
      <c r="G25" s="33">
        <f t="shared" si="1"/>
        <v>0</v>
      </c>
      <c r="H25" s="32"/>
      <c r="I25" s="34">
        <f t="shared" si="4"/>
        <v>31</v>
      </c>
    </row>
    <row r="26" spans="1:9" hidden="1" x14ac:dyDescent="0.25">
      <c r="A26" s="35">
        <v>41305</v>
      </c>
      <c r="B26" s="30">
        <f t="shared" si="0"/>
        <v>0</v>
      </c>
      <c r="C26" s="31">
        <f t="shared" si="0"/>
        <v>0</v>
      </c>
      <c r="D26" s="24">
        <f t="shared" si="2"/>
        <v>0</v>
      </c>
      <c r="E26" s="32"/>
      <c r="F26" s="32">
        <f>H26*D26*(A26-A25)/365</f>
        <v>0</v>
      </c>
      <c r="G26" s="33">
        <f t="shared" si="1"/>
        <v>0</v>
      </c>
      <c r="H26" s="32"/>
      <c r="I26" s="37">
        <f t="shared" si="4"/>
        <v>31</v>
      </c>
    </row>
    <row r="27" spans="1:9" hidden="1" x14ac:dyDescent="0.25">
      <c r="A27" s="36">
        <v>41333</v>
      </c>
      <c r="B27" s="30">
        <f t="shared" si="0"/>
        <v>0</v>
      </c>
      <c r="C27" s="31">
        <f t="shared" si="0"/>
        <v>0</v>
      </c>
      <c r="D27" s="24">
        <f t="shared" si="2"/>
        <v>0</v>
      </c>
      <c r="E27" s="32"/>
      <c r="F27" s="32">
        <f>H26*D27*(A27-A26)/365</f>
        <v>0</v>
      </c>
      <c r="G27" s="33">
        <f t="shared" si="1"/>
        <v>0</v>
      </c>
      <c r="H27" s="32"/>
      <c r="I27" s="34">
        <f t="shared" si="4"/>
        <v>28</v>
      </c>
    </row>
    <row r="28" spans="1:9" hidden="1" x14ac:dyDescent="0.25">
      <c r="A28" s="36">
        <v>41364</v>
      </c>
      <c r="B28" s="30">
        <f t="shared" si="0"/>
        <v>0</v>
      </c>
      <c r="C28" s="31">
        <f t="shared" si="0"/>
        <v>0</v>
      </c>
      <c r="D28" s="24">
        <f t="shared" si="2"/>
        <v>0</v>
      </c>
      <c r="E28" s="32"/>
      <c r="F28" s="32">
        <f t="shared" ref="F28:F60" si="5">H27*D28*(A28-A27)/365</f>
        <v>0</v>
      </c>
      <c r="G28" s="33">
        <f t="shared" si="1"/>
        <v>0</v>
      </c>
      <c r="H28" s="32"/>
      <c r="I28" s="34">
        <f t="shared" si="4"/>
        <v>31</v>
      </c>
    </row>
    <row r="29" spans="1:9" hidden="1" x14ac:dyDescent="0.25">
      <c r="A29" s="35">
        <v>41394</v>
      </c>
      <c r="B29" s="30">
        <f t="shared" ref="B29:C44" si="6">B28</f>
        <v>0</v>
      </c>
      <c r="C29" s="31">
        <f t="shared" si="6"/>
        <v>0</v>
      </c>
      <c r="D29" s="24">
        <f t="shared" si="2"/>
        <v>0</v>
      </c>
      <c r="E29" s="32"/>
      <c r="F29" s="32">
        <f t="shared" si="5"/>
        <v>0</v>
      </c>
      <c r="G29" s="33">
        <f t="shared" si="1"/>
        <v>0</v>
      </c>
      <c r="H29" s="32"/>
      <c r="I29" s="34">
        <f t="shared" si="4"/>
        <v>30</v>
      </c>
    </row>
    <row r="30" spans="1:9" hidden="1" x14ac:dyDescent="0.25">
      <c r="A30" s="36">
        <v>41425</v>
      </c>
      <c r="B30" s="30">
        <f t="shared" si="6"/>
        <v>0</v>
      </c>
      <c r="C30" s="31">
        <f t="shared" si="6"/>
        <v>0</v>
      </c>
      <c r="D30" s="24">
        <f t="shared" si="2"/>
        <v>0</v>
      </c>
      <c r="E30" s="32"/>
      <c r="F30" s="32">
        <f t="shared" si="5"/>
        <v>0</v>
      </c>
      <c r="G30" s="33">
        <f t="shared" si="1"/>
        <v>0</v>
      </c>
      <c r="H30" s="32"/>
      <c r="I30" s="34">
        <f t="shared" si="4"/>
        <v>31</v>
      </c>
    </row>
    <row r="31" spans="1:9" hidden="1" x14ac:dyDescent="0.25">
      <c r="A31" s="36">
        <v>41455</v>
      </c>
      <c r="B31" s="30">
        <f t="shared" si="6"/>
        <v>0</v>
      </c>
      <c r="C31" s="31">
        <f t="shared" si="6"/>
        <v>0</v>
      </c>
      <c r="D31" s="24">
        <f t="shared" si="2"/>
        <v>0</v>
      </c>
      <c r="E31" s="32"/>
      <c r="F31" s="32">
        <f t="shared" si="5"/>
        <v>0</v>
      </c>
      <c r="G31" s="33">
        <f t="shared" si="1"/>
        <v>0</v>
      </c>
      <c r="H31" s="32"/>
      <c r="I31" s="37">
        <f t="shared" si="4"/>
        <v>30</v>
      </c>
    </row>
    <row r="32" spans="1:9" hidden="1" x14ac:dyDescent="0.25">
      <c r="A32" s="35">
        <v>41486</v>
      </c>
      <c r="B32" s="30">
        <f t="shared" si="6"/>
        <v>0</v>
      </c>
      <c r="C32" s="31">
        <f t="shared" si="6"/>
        <v>0</v>
      </c>
      <c r="D32" s="24">
        <f t="shared" si="2"/>
        <v>0</v>
      </c>
      <c r="E32" s="32"/>
      <c r="F32" s="32">
        <f t="shared" si="5"/>
        <v>0</v>
      </c>
      <c r="G32" s="33">
        <f t="shared" si="1"/>
        <v>0</v>
      </c>
      <c r="H32" s="32"/>
      <c r="I32" s="38">
        <f t="shared" si="4"/>
        <v>31</v>
      </c>
    </row>
    <row r="33" spans="1:9" hidden="1" x14ac:dyDescent="0.25">
      <c r="A33" s="36">
        <v>41517</v>
      </c>
      <c r="B33" s="30">
        <f t="shared" si="6"/>
        <v>0</v>
      </c>
      <c r="C33" s="31">
        <f t="shared" si="6"/>
        <v>0</v>
      </c>
      <c r="D33" s="24">
        <f t="shared" si="2"/>
        <v>0</v>
      </c>
      <c r="E33" s="32"/>
      <c r="F33" s="32">
        <f t="shared" si="5"/>
        <v>0</v>
      </c>
      <c r="G33" s="33">
        <f t="shared" si="1"/>
        <v>0</v>
      </c>
      <c r="H33" s="32"/>
      <c r="I33" s="38">
        <f t="shared" si="4"/>
        <v>31</v>
      </c>
    </row>
    <row r="34" spans="1:9" hidden="1" x14ac:dyDescent="0.25">
      <c r="A34" s="36">
        <v>41547</v>
      </c>
      <c r="B34" s="30">
        <f t="shared" si="6"/>
        <v>0</v>
      </c>
      <c r="C34" s="31">
        <f t="shared" si="6"/>
        <v>0</v>
      </c>
      <c r="D34" s="24">
        <f t="shared" si="2"/>
        <v>0</v>
      </c>
      <c r="E34" s="32"/>
      <c r="F34" s="32">
        <f t="shared" si="5"/>
        <v>0</v>
      </c>
      <c r="G34" s="33">
        <f t="shared" si="1"/>
        <v>0</v>
      </c>
      <c r="H34" s="32"/>
      <c r="I34" s="38">
        <f t="shared" si="4"/>
        <v>30</v>
      </c>
    </row>
    <row r="35" spans="1:9" hidden="1" x14ac:dyDescent="0.25">
      <c r="A35" s="35">
        <v>41578</v>
      </c>
      <c r="B35" s="30">
        <f t="shared" si="6"/>
        <v>0</v>
      </c>
      <c r="C35" s="31">
        <f t="shared" si="6"/>
        <v>0</v>
      </c>
      <c r="D35" s="24">
        <f t="shared" si="2"/>
        <v>0</v>
      </c>
      <c r="E35" s="32"/>
      <c r="F35" s="32">
        <f t="shared" si="5"/>
        <v>0</v>
      </c>
      <c r="G35" s="33">
        <f t="shared" si="1"/>
        <v>0</v>
      </c>
      <c r="H35" s="32"/>
      <c r="I35" s="38">
        <f t="shared" si="4"/>
        <v>31</v>
      </c>
    </row>
    <row r="36" spans="1:9" hidden="1" x14ac:dyDescent="0.25">
      <c r="A36" s="36">
        <v>41608</v>
      </c>
      <c r="B36" s="30">
        <f t="shared" si="6"/>
        <v>0</v>
      </c>
      <c r="C36" s="31">
        <f t="shared" si="6"/>
        <v>0</v>
      </c>
      <c r="D36" s="24">
        <f t="shared" si="2"/>
        <v>0</v>
      </c>
      <c r="E36" s="32"/>
      <c r="F36" s="32">
        <f t="shared" si="5"/>
        <v>0</v>
      </c>
      <c r="G36" s="33">
        <f t="shared" si="1"/>
        <v>0</v>
      </c>
      <c r="H36" s="32"/>
      <c r="I36" s="38">
        <f t="shared" si="4"/>
        <v>30</v>
      </c>
    </row>
    <row r="37" spans="1:9" hidden="1" x14ac:dyDescent="0.25">
      <c r="A37" s="29">
        <v>41639</v>
      </c>
      <c r="B37" s="30">
        <f t="shared" si="6"/>
        <v>0</v>
      </c>
      <c r="C37" s="31">
        <f t="shared" si="6"/>
        <v>0</v>
      </c>
      <c r="D37" s="24">
        <f t="shared" si="2"/>
        <v>0</v>
      </c>
      <c r="E37" s="32"/>
      <c r="F37" s="32">
        <f t="shared" si="5"/>
        <v>0</v>
      </c>
      <c r="G37" s="33">
        <f t="shared" si="1"/>
        <v>0</v>
      </c>
      <c r="H37" s="32"/>
      <c r="I37" s="34">
        <f t="shared" si="4"/>
        <v>31</v>
      </c>
    </row>
    <row r="38" spans="1:9" hidden="1" x14ac:dyDescent="0.25">
      <c r="A38" s="35">
        <v>41670</v>
      </c>
      <c r="B38" s="30">
        <f t="shared" si="6"/>
        <v>0</v>
      </c>
      <c r="C38" s="31">
        <f t="shared" si="6"/>
        <v>0</v>
      </c>
      <c r="D38" s="24">
        <f t="shared" si="2"/>
        <v>0</v>
      </c>
      <c r="E38" s="32"/>
      <c r="F38" s="32">
        <f t="shared" si="5"/>
        <v>0</v>
      </c>
      <c r="G38" s="33">
        <f t="shared" si="1"/>
        <v>0</v>
      </c>
      <c r="H38" s="32">
        <f t="shared" ref="H38:H48" si="7">H37-E38</f>
        <v>0</v>
      </c>
      <c r="I38" s="39">
        <f t="shared" si="4"/>
        <v>31</v>
      </c>
    </row>
    <row r="39" spans="1:9" hidden="1" x14ac:dyDescent="0.25">
      <c r="A39" s="36">
        <v>41698</v>
      </c>
      <c r="B39" s="30">
        <f t="shared" si="6"/>
        <v>0</v>
      </c>
      <c r="C39" s="31">
        <f t="shared" si="6"/>
        <v>0</v>
      </c>
      <c r="D39" s="24">
        <f t="shared" si="2"/>
        <v>0</v>
      </c>
      <c r="E39" s="32"/>
      <c r="F39" s="32">
        <f t="shared" si="5"/>
        <v>0</v>
      </c>
      <c r="G39" s="33">
        <f t="shared" si="1"/>
        <v>0</v>
      </c>
      <c r="H39" s="32">
        <f t="shared" si="7"/>
        <v>0</v>
      </c>
      <c r="I39" s="38">
        <f t="shared" si="4"/>
        <v>28</v>
      </c>
    </row>
    <row r="40" spans="1:9" hidden="1" x14ac:dyDescent="0.25">
      <c r="A40" s="36">
        <v>41729</v>
      </c>
      <c r="B40" s="30">
        <f t="shared" si="6"/>
        <v>0</v>
      </c>
      <c r="C40" s="31">
        <f t="shared" si="6"/>
        <v>0</v>
      </c>
      <c r="D40" s="24">
        <f t="shared" si="2"/>
        <v>0</v>
      </c>
      <c r="E40" s="32"/>
      <c r="F40" s="32">
        <f t="shared" si="5"/>
        <v>0</v>
      </c>
      <c r="G40" s="33">
        <f t="shared" si="1"/>
        <v>0</v>
      </c>
      <c r="H40" s="32">
        <f t="shared" si="7"/>
        <v>0</v>
      </c>
      <c r="I40" s="38">
        <f t="shared" si="4"/>
        <v>31</v>
      </c>
    </row>
    <row r="41" spans="1:9" hidden="1" x14ac:dyDescent="0.25">
      <c r="A41" s="35">
        <v>41759</v>
      </c>
      <c r="B41" s="30">
        <f t="shared" si="6"/>
        <v>0</v>
      </c>
      <c r="C41" s="31">
        <f t="shared" si="6"/>
        <v>0</v>
      </c>
      <c r="D41" s="24">
        <f t="shared" si="2"/>
        <v>0</v>
      </c>
      <c r="E41" s="32"/>
      <c r="F41" s="32">
        <f t="shared" si="5"/>
        <v>0</v>
      </c>
      <c r="G41" s="33">
        <f t="shared" si="1"/>
        <v>0</v>
      </c>
      <c r="H41" s="32">
        <f t="shared" si="7"/>
        <v>0</v>
      </c>
      <c r="I41" s="38">
        <f t="shared" si="4"/>
        <v>30</v>
      </c>
    </row>
    <row r="42" spans="1:9" hidden="1" x14ac:dyDescent="0.25">
      <c r="A42" s="36">
        <v>41790</v>
      </c>
      <c r="B42" s="30">
        <f t="shared" si="6"/>
        <v>0</v>
      </c>
      <c r="C42" s="31">
        <f t="shared" si="6"/>
        <v>0</v>
      </c>
      <c r="D42" s="24">
        <f t="shared" si="2"/>
        <v>0</v>
      </c>
      <c r="E42" s="32"/>
      <c r="F42" s="32">
        <f t="shared" si="5"/>
        <v>0</v>
      </c>
      <c r="G42" s="33">
        <f t="shared" si="1"/>
        <v>0</v>
      </c>
      <c r="H42" s="32">
        <f t="shared" si="7"/>
        <v>0</v>
      </c>
      <c r="I42" s="38">
        <f t="shared" si="4"/>
        <v>31</v>
      </c>
    </row>
    <row r="43" spans="1:9" hidden="1" x14ac:dyDescent="0.25">
      <c r="A43" s="36">
        <v>41820</v>
      </c>
      <c r="B43" s="30">
        <f t="shared" si="6"/>
        <v>0</v>
      </c>
      <c r="C43" s="31">
        <f t="shared" si="6"/>
        <v>0</v>
      </c>
      <c r="D43" s="24">
        <f t="shared" si="2"/>
        <v>0</v>
      </c>
      <c r="E43" s="32"/>
      <c r="F43" s="32">
        <f t="shared" si="5"/>
        <v>0</v>
      </c>
      <c r="G43" s="33">
        <f t="shared" si="1"/>
        <v>0</v>
      </c>
      <c r="H43" s="32">
        <f t="shared" si="7"/>
        <v>0</v>
      </c>
      <c r="I43" s="38">
        <f t="shared" si="4"/>
        <v>30</v>
      </c>
    </row>
    <row r="44" spans="1:9" hidden="1" x14ac:dyDescent="0.25">
      <c r="A44" s="35">
        <v>41851</v>
      </c>
      <c r="B44" s="30">
        <f t="shared" si="6"/>
        <v>0</v>
      </c>
      <c r="C44" s="31">
        <f t="shared" si="6"/>
        <v>0</v>
      </c>
      <c r="D44" s="24">
        <f t="shared" si="2"/>
        <v>0</v>
      </c>
      <c r="E44" s="32"/>
      <c r="F44" s="32">
        <f t="shared" si="5"/>
        <v>0</v>
      </c>
      <c r="G44" s="33">
        <f t="shared" si="1"/>
        <v>0</v>
      </c>
      <c r="H44" s="32">
        <f t="shared" si="7"/>
        <v>0</v>
      </c>
      <c r="I44" s="38">
        <f t="shared" si="4"/>
        <v>31</v>
      </c>
    </row>
    <row r="45" spans="1:9" hidden="1" x14ac:dyDescent="0.25">
      <c r="A45" s="36">
        <v>41882</v>
      </c>
      <c r="B45" s="30">
        <f t="shared" ref="B45:C60" si="8">B44</f>
        <v>0</v>
      </c>
      <c r="C45" s="31">
        <f t="shared" si="8"/>
        <v>0</v>
      </c>
      <c r="D45" s="24">
        <f t="shared" si="2"/>
        <v>0</v>
      </c>
      <c r="E45" s="32"/>
      <c r="F45" s="32">
        <f t="shared" si="5"/>
        <v>0</v>
      </c>
      <c r="G45" s="33">
        <f t="shared" si="1"/>
        <v>0</v>
      </c>
      <c r="H45" s="32">
        <f t="shared" si="7"/>
        <v>0</v>
      </c>
      <c r="I45" s="38">
        <f t="shared" si="4"/>
        <v>31</v>
      </c>
    </row>
    <row r="46" spans="1:9" hidden="1" x14ac:dyDescent="0.25">
      <c r="A46" s="36">
        <v>41912</v>
      </c>
      <c r="B46" s="30">
        <f t="shared" si="8"/>
        <v>0</v>
      </c>
      <c r="C46" s="31">
        <f t="shared" si="8"/>
        <v>0</v>
      </c>
      <c r="D46" s="24">
        <f t="shared" si="2"/>
        <v>0</v>
      </c>
      <c r="E46" s="32"/>
      <c r="F46" s="32">
        <f t="shared" si="5"/>
        <v>0</v>
      </c>
      <c r="G46" s="33">
        <f t="shared" si="1"/>
        <v>0</v>
      </c>
      <c r="H46" s="32">
        <f t="shared" si="7"/>
        <v>0</v>
      </c>
      <c r="I46" s="38">
        <f t="shared" si="4"/>
        <v>30</v>
      </c>
    </row>
    <row r="47" spans="1:9" hidden="1" x14ac:dyDescent="0.25">
      <c r="A47" s="35">
        <v>41943</v>
      </c>
      <c r="B47" s="30">
        <f t="shared" si="8"/>
        <v>0</v>
      </c>
      <c r="C47" s="31">
        <f t="shared" si="8"/>
        <v>0</v>
      </c>
      <c r="D47" s="24">
        <f t="shared" si="2"/>
        <v>0</v>
      </c>
      <c r="E47" s="32"/>
      <c r="F47" s="32">
        <f t="shared" si="5"/>
        <v>0</v>
      </c>
      <c r="G47" s="33">
        <f t="shared" si="1"/>
        <v>0</v>
      </c>
      <c r="H47" s="32">
        <f t="shared" si="7"/>
        <v>0</v>
      </c>
      <c r="I47" s="38">
        <f t="shared" si="4"/>
        <v>31</v>
      </c>
    </row>
    <row r="48" spans="1:9" hidden="1" x14ac:dyDescent="0.25">
      <c r="A48" s="36">
        <v>41973</v>
      </c>
      <c r="B48" s="30">
        <f t="shared" si="8"/>
        <v>0</v>
      </c>
      <c r="C48" s="31">
        <f t="shared" si="8"/>
        <v>0</v>
      </c>
      <c r="D48" s="24">
        <f t="shared" si="2"/>
        <v>0</v>
      </c>
      <c r="E48" s="32"/>
      <c r="F48" s="32">
        <f t="shared" si="5"/>
        <v>0</v>
      </c>
      <c r="G48" s="33">
        <f t="shared" si="1"/>
        <v>0</v>
      </c>
      <c r="H48" s="32">
        <f t="shared" si="7"/>
        <v>0</v>
      </c>
      <c r="I48" s="38">
        <f t="shared" si="4"/>
        <v>30</v>
      </c>
    </row>
    <row r="49" spans="1:9" hidden="1" x14ac:dyDescent="0.25">
      <c r="A49" s="29">
        <v>42004</v>
      </c>
      <c r="B49" s="30">
        <f t="shared" si="8"/>
        <v>0</v>
      </c>
      <c r="C49" s="31">
        <f t="shared" si="8"/>
        <v>0</v>
      </c>
      <c r="D49" s="24">
        <f t="shared" si="2"/>
        <v>0</v>
      </c>
      <c r="E49" s="32"/>
      <c r="F49" s="32">
        <f t="shared" si="5"/>
        <v>0</v>
      </c>
      <c r="G49" s="33">
        <f t="shared" si="1"/>
        <v>0</v>
      </c>
      <c r="H49" s="32">
        <v>8500000</v>
      </c>
      <c r="I49" s="34">
        <f t="shared" si="4"/>
        <v>31</v>
      </c>
    </row>
    <row r="50" spans="1:9" hidden="1" x14ac:dyDescent="0.25">
      <c r="A50" s="35">
        <v>42035</v>
      </c>
      <c r="B50" s="30">
        <f t="shared" si="8"/>
        <v>0</v>
      </c>
      <c r="C50" s="31">
        <f t="shared" si="8"/>
        <v>0</v>
      </c>
      <c r="D50" s="24">
        <f t="shared" si="2"/>
        <v>0</v>
      </c>
      <c r="E50" s="32"/>
      <c r="F50" s="32">
        <f t="shared" si="5"/>
        <v>0</v>
      </c>
      <c r="G50" s="33">
        <f t="shared" si="1"/>
        <v>0</v>
      </c>
      <c r="H50" s="32">
        <f t="shared" ref="H50:H60" si="9">H49-E50</f>
        <v>8500000</v>
      </c>
      <c r="I50" s="39">
        <f t="shared" si="4"/>
        <v>31</v>
      </c>
    </row>
    <row r="51" spans="1:9" hidden="1" x14ac:dyDescent="0.25">
      <c r="A51" s="36">
        <v>42063</v>
      </c>
      <c r="B51" s="30">
        <f t="shared" si="8"/>
        <v>0</v>
      </c>
      <c r="C51" s="31">
        <f t="shared" si="8"/>
        <v>0</v>
      </c>
      <c r="D51" s="24">
        <f t="shared" si="2"/>
        <v>0</v>
      </c>
      <c r="E51" s="32"/>
      <c r="F51" s="32">
        <f t="shared" si="5"/>
        <v>0</v>
      </c>
      <c r="G51" s="33">
        <f t="shared" si="1"/>
        <v>0</v>
      </c>
      <c r="H51" s="32">
        <f t="shared" si="9"/>
        <v>8500000</v>
      </c>
      <c r="I51" s="38">
        <f t="shared" si="4"/>
        <v>28</v>
      </c>
    </row>
    <row r="52" spans="1:9" hidden="1" x14ac:dyDescent="0.25">
      <c r="A52" s="36">
        <v>42094</v>
      </c>
      <c r="B52" s="30">
        <f t="shared" si="8"/>
        <v>0</v>
      </c>
      <c r="C52" s="31">
        <f t="shared" si="8"/>
        <v>0</v>
      </c>
      <c r="D52" s="24">
        <f t="shared" si="2"/>
        <v>0</v>
      </c>
      <c r="E52" s="32">
        <v>125000</v>
      </c>
      <c r="F52" s="32">
        <f t="shared" si="5"/>
        <v>0</v>
      </c>
      <c r="G52" s="33">
        <f t="shared" si="1"/>
        <v>125000</v>
      </c>
      <c r="H52" s="32">
        <f t="shared" si="9"/>
        <v>8375000</v>
      </c>
      <c r="I52" s="38">
        <f t="shared" si="4"/>
        <v>31</v>
      </c>
    </row>
    <row r="53" spans="1:9" hidden="1" x14ac:dyDescent="0.25">
      <c r="A53" s="35">
        <v>42124</v>
      </c>
      <c r="B53" s="30">
        <f t="shared" si="8"/>
        <v>0</v>
      </c>
      <c r="C53" s="31">
        <f t="shared" si="8"/>
        <v>0</v>
      </c>
      <c r="D53" s="24">
        <f t="shared" si="2"/>
        <v>0</v>
      </c>
      <c r="E53" s="32"/>
      <c r="F53" s="32">
        <f t="shared" si="5"/>
        <v>0</v>
      </c>
      <c r="G53" s="33">
        <f t="shared" si="1"/>
        <v>0</v>
      </c>
      <c r="H53" s="32">
        <f t="shared" si="9"/>
        <v>8375000</v>
      </c>
      <c r="I53" s="38">
        <f t="shared" si="4"/>
        <v>30</v>
      </c>
    </row>
    <row r="54" spans="1:9" hidden="1" x14ac:dyDescent="0.25">
      <c r="A54" s="36">
        <v>42155</v>
      </c>
      <c r="B54" s="30">
        <f t="shared" si="8"/>
        <v>0</v>
      </c>
      <c r="C54" s="31">
        <f t="shared" si="8"/>
        <v>0</v>
      </c>
      <c r="D54" s="24">
        <f t="shared" si="2"/>
        <v>0</v>
      </c>
      <c r="E54" s="32"/>
      <c r="F54" s="32">
        <f t="shared" si="5"/>
        <v>0</v>
      </c>
      <c r="G54" s="33">
        <f t="shared" si="1"/>
        <v>0</v>
      </c>
      <c r="H54" s="32">
        <f t="shared" si="9"/>
        <v>8375000</v>
      </c>
      <c r="I54" s="38">
        <f t="shared" si="4"/>
        <v>31</v>
      </c>
    </row>
    <row r="55" spans="1:9" hidden="1" x14ac:dyDescent="0.25">
      <c r="A55" s="36">
        <v>42185</v>
      </c>
      <c r="B55" s="30">
        <f t="shared" si="8"/>
        <v>0</v>
      </c>
      <c r="C55" s="31">
        <f t="shared" si="8"/>
        <v>0</v>
      </c>
      <c r="D55" s="24">
        <f t="shared" si="2"/>
        <v>0</v>
      </c>
      <c r="E55" s="32">
        <v>125000</v>
      </c>
      <c r="F55" s="32">
        <f t="shared" si="5"/>
        <v>0</v>
      </c>
      <c r="G55" s="33">
        <f t="shared" si="1"/>
        <v>125000</v>
      </c>
      <c r="H55" s="32">
        <f t="shared" si="9"/>
        <v>8250000</v>
      </c>
      <c r="I55" s="38">
        <f t="shared" si="4"/>
        <v>30</v>
      </c>
    </row>
    <row r="56" spans="1:9" hidden="1" x14ac:dyDescent="0.25">
      <c r="A56" s="35">
        <v>42216</v>
      </c>
      <c r="B56" s="30">
        <f t="shared" si="8"/>
        <v>0</v>
      </c>
      <c r="C56" s="31">
        <f t="shared" si="8"/>
        <v>0</v>
      </c>
      <c r="D56" s="24">
        <f t="shared" si="2"/>
        <v>0</v>
      </c>
      <c r="E56" s="32"/>
      <c r="F56" s="32">
        <f t="shared" si="5"/>
        <v>0</v>
      </c>
      <c r="G56" s="33">
        <f t="shared" si="1"/>
        <v>0</v>
      </c>
      <c r="H56" s="32">
        <f t="shared" si="9"/>
        <v>8250000</v>
      </c>
      <c r="I56" s="38">
        <f t="shared" si="4"/>
        <v>31</v>
      </c>
    </row>
    <row r="57" spans="1:9" hidden="1" x14ac:dyDescent="0.25">
      <c r="A57" s="36">
        <v>42247</v>
      </c>
      <c r="B57" s="30">
        <f t="shared" si="8"/>
        <v>0</v>
      </c>
      <c r="C57" s="31">
        <f t="shared" si="8"/>
        <v>0</v>
      </c>
      <c r="D57" s="24">
        <f t="shared" si="2"/>
        <v>0</v>
      </c>
      <c r="E57" s="32"/>
      <c r="F57" s="32">
        <f t="shared" si="5"/>
        <v>0</v>
      </c>
      <c r="G57" s="33">
        <f t="shared" si="1"/>
        <v>0</v>
      </c>
      <c r="H57" s="32">
        <f t="shared" si="9"/>
        <v>8250000</v>
      </c>
      <c r="I57" s="38">
        <f t="shared" si="4"/>
        <v>31</v>
      </c>
    </row>
    <row r="58" spans="1:9" hidden="1" x14ac:dyDescent="0.25">
      <c r="A58" s="36">
        <v>42277</v>
      </c>
      <c r="B58" s="30">
        <f t="shared" si="8"/>
        <v>0</v>
      </c>
      <c r="C58" s="31">
        <f t="shared" si="8"/>
        <v>0</v>
      </c>
      <c r="D58" s="24">
        <f t="shared" si="2"/>
        <v>0</v>
      </c>
      <c r="E58" s="32">
        <v>125000</v>
      </c>
      <c r="F58" s="32">
        <f t="shared" si="5"/>
        <v>0</v>
      </c>
      <c r="G58" s="33">
        <f t="shared" si="1"/>
        <v>125000</v>
      </c>
      <c r="H58" s="32">
        <f t="shared" si="9"/>
        <v>8125000</v>
      </c>
      <c r="I58" s="38">
        <f t="shared" si="4"/>
        <v>30</v>
      </c>
    </row>
    <row r="59" spans="1:9" hidden="1" x14ac:dyDescent="0.25">
      <c r="A59" s="35">
        <v>42308</v>
      </c>
      <c r="B59" s="30">
        <f t="shared" si="8"/>
        <v>0</v>
      </c>
      <c r="C59" s="31">
        <f t="shared" si="8"/>
        <v>0</v>
      </c>
      <c r="D59" s="24">
        <f t="shared" si="2"/>
        <v>0</v>
      </c>
      <c r="E59" s="32"/>
      <c r="F59" s="32">
        <f t="shared" si="5"/>
        <v>0</v>
      </c>
      <c r="G59" s="33">
        <f t="shared" si="1"/>
        <v>0</v>
      </c>
      <c r="H59" s="32">
        <f t="shared" si="9"/>
        <v>8125000</v>
      </c>
      <c r="I59" s="38">
        <f t="shared" si="4"/>
        <v>31</v>
      </c>
    </row>
    <row r="60" spans="1:9" hidden="1" x14ac:dyDescent="0.25">
      <c r="A60" s="36">
        <v>42338</v>
      </c>
      <c r="B60" s="30">
        <f t="shared" si="8"/>
        <v>0</v>
      </c>
      <c r="C60" s="31">
        <f t="shared" si="8"/>
        <v>0</v>
      </c>
      <c r="D60" s="24">
        <f t="shared" si="2"/>
        <v>0</v>
      </c>
      <c r="E60" s="32"/>
      <c r="F60" s="32">
        <f t="shared" si="5"/>
        <v>0</v>
      </c>
      <c r="G60" s="33">
        <f t="shared" si="1"/>
        <v>0</v>
      </c>
      <c r="H60" s="32">
        <f t="shared" si="9"/>
        <v>8125000</v>
      </c>
      <c r="I60" s="38">
        <f t="shared" si="4"/>
        <v>30</v>
      </c>
    </row>
    <row r="61" spans="1:9" hidden="1" x14ac:dyDescent="0.25">
      <c r="A61" s="29">
        <v>42369</v>
      </c>
      <c r="B61" s="30">
        <f t="shared" ref="B61:C76" si="10">B60</f>
        <v>0</v>
      </c>
      <c r="C61" s="31">
        <f t="shared" si="10"/>
        <v>0</v>
      </c>
      <c r="D61" s="24">
        <f t="shared" si="2"/>
        <v>0</v>
      </c>
      <c r="E61" s="32"/>
      <c r="F61" s="32"/>
      <c r="G61" s="33">
        <f t="shared" si="1"/>
        <v>0</v>
      </c>
      <c r="H61" s="32"/>
      <c r="I61" s="34">
        <f t="shared" si="4"/>
        <v>31</v>
      </c>
    </row>
    <row r="62" spans="1:9" hidden="1" x14ac:dyDescent="0.25">
      <c r="A62" s="35">
        <v>42400</v>
      </c>
      <c r="B62" s="30">
        <f t="shared" si="10"/>
        <v>0</v>
      </c>
      <c r="C62" s="31">
        <f t="shared" si="10"/>
        <v>0</v>
      </c>
      <c r="D62" s="24">
        <f t="shared" si="2"/>
        <v>0</v>
      </c>
      <c r="E62" s="32"/>
      <c r="F62" s="32">
        <f>H61*D62*(A62-A61)/366</f>
        <v>0</v>
      </c>
      <c r="G62" s="33">
        <f t="shared" si="1"/>
        <v>0</v>
      </c>
      <c r="H62" s="32"/>
      <c r="I62" s="34">
        <f t="shared" si="4"/>
        <v>31</v>
      </c>
    </row>
    <row r="63" spans="1:9" hidden="1" x14ac:dyDescent="0.25">
      <c r="A63" s="36">
        <v>42429</v>
      </c>
      <c r="B63" s="30">
        <f t="shared" si="10"/>
        <v>0</v>
      </c>
      <c r="C63" s="31">
        <f t="shared" si="10"/>
        <v>0</v>
      </c>
      <c r="D63" s="24">
        <f t="shared" si="2"/>
        <v>0</v>
      </c>
      <c r="E63" s="32"/>
      <c r="F63" s="32">
        <f t="shared" ref="F63:F73" si="11">H62*D63*(A63-A62)/366</f>
        <v>0</v>
      </c>
      <c r="G63" s="33">
        <f t="shared" si="1"/>
        <v>0</v>
      </c>
      <c r="H63" s="32"/>
      <c r="I63" s="38">
        <f t="shared" si="4"/>
        <v>29</v>
      </c>
    </row>
    <row r="64" spans="1:9" hidden="1" x14ac:dyDescent="0.25">
      <c r="A64" s="36">
        <v>42460</v>
      </c>
      <c r="B64" s="30">
        <f t="shared" si="10"/>
        <v>0</v>
      </c>
      <c r="C64" s="31">
        <f t="shared" si="10"/>
        <v>0</v>
      </c>
      <c r="D64" s="24">
        <f t="shared" si="2"/>
        <v>0</v>
      </c>
      <c r="E64" s="32"/>
      <c r="F64" s="32">
        <f t="shared" si="11"/>
        <v>0</v>
      </c>
      <c r="G64" s="33">
        <f t="shared" si="1"/>
        <v>0</v>
      </c>
      <c r="H64" s="32"/>
      <c r="I64" s="38">
        <f t="shared" si="4"/>
        <v>31</v>
      </c>
    </row>
    <row r="65" spans="1:9" hidden="1" x14ac:dyDescent="0.25">
      <c r="A65" s="35">
        <v>42490</v>
      </c>
      <c r="B65" s="30">
        <f t="shared" si="10"/>
        <v>0</v>
      </c>
      <c r="C65" s="31">
        <f t="shared" si="10"/>
        <v>0</v>
      </c>
      <c r="D65" s="24">
        <f t="shared" si="2"/>
        <v>0</v>
      </c>
      <c r="E65" s="32"/>
      <c r="F65" s="32">
        <f t="shared" si="11"/>
        <v>0</v>
      </c>
      <c r="G65" s="33">
        <f t="shared" si="1"/>
        <v>0</v>
      </c>
      <c r="H65" s="32"/>
      <c r="I65" s="38">
        <f t="shared" si="4"/>
        <v>30</v>
      </c>
    </row>
    <row r="66" spans="1:9" hidden="1" x14ac:dyDescent="0.25">
      <c r="A66" s="36">
        <v>42521</v>
      </c>
      <c r="B66" s="30">
        <f t="shared" si="10"/>
        <v>0</v>
      </c>
      <c r="C66" s="31">
        <f t="shared" si="10"/>
        <v>0</v>
      </c>
      <c r="D66" s="24">
        <f t="shared" si="2"/>
        <v>0</v>
      </c>
      <c r="E66" s="32"/>
      <c r="F66" s="32">
        <f t="shared" si="11"/>
        <v>0</v>
      </c>
      <c r="G66" s="33">
        <f t="shared" si="1"/>
        <v>0</v>
      </c>
      <c r="H66" s="32"/>
      <c r="I66" s="38">
        <f t="shared" si="4"/>
        <v>31</v>
      </c>
    </row>
    <row r="67" spans="1:9" hidden="1" x14ac:dyDescent="0.25">
      <c r="A67" s="36">
        <v>42551</v>
      </c>
      <c r="B67" s="30">
        <f t="shared" si="10"/>
        <v>0</v>
      </c>
      <c r="C67" s="31">
        <f t="shared" si="10"/>
        <v>0</v>
      </c>
      <c r="D67" s="24">
        <f t="shared" si="2"/>
        <v>0</v>
      </c>
      <c r="E67" s="32"/>
      <c r="F67" s="32">
        <f t="shared" si="11"/>
        <v>0</v>
      </c>
      <c r="G67" s="33">
        <f t="shared" si="1"/>
        <v>0</v>
      </c>
      <c r="H67" s="32"/>
      <c r="I67" s="38">
        <f t="shared" si="4"/>
        <v>30</v>
      </c>
    </row>
    <row r="68" spans="1:9" hidden="1" x14ac:dyDescent="0.25">
      <c r="A68" s="35">
        <v>42582</v>
      </c>
      <c r="B68" s="30">
        <f t="shared" si="10"/>
        <v>0</v>
      </c>
      <c r="C68" s="31">
        <f t="shared" si="10"/>
        <v>0</v>
      </c>
      <c r="D68" s="24">
        <f t="shared" si="2"/>
        <v>0</v>
      </c>
      <c r="E68" s="32"/>
      <c r="F68" s="32">
        <f t="shared" si="11"/>
        <v>0</v>
      </c>
      <c r="G68" s="33">
        <f t="shared" si="1"/>
        <v>0</v>
      </c>
      <c r="H68" s="32"/>
      <c r="I68" s="38">
        <f t="shared" si="4"/>
        <v>31</v>
      </c>
    </row>
    <row r="69" spans="1:9" hidden="1" x14ac:dyDescent="0.25">
      <c r="A69" s="36">
        <v>42613</v>
      </c>
      <c r="B69" s="30">
        <f t="shared" si="10"/>
        <v>0</v>
      </c>
      <c r="C69" s="31">
        <f t="shared" si="10"/>
        <v>0</v>
      </c>
      <c r="D69" s="24">
        <f t="shared" si="2"/>
        <v>0</v>
      </c>
      <c r="E69" s="32"/>
      <c r="F69" s="32">
        <f t="shared" si="11"/>
        <v>0</v>
      </c>
      <c r="G69" s="33">
        <f t="shared" si="1"/>
        <v>0</v>
      </c>
      <c r="H69" s="32"/>
      <c r="I69" s="38">
        <f t="shared" si="4"/>
        <v>31</v>
      </c>
    </row>
    <row r="70" spans="1:9" hidden="1" x14ac:dyDescent="0.25">
      <c r="A70" s="36">
        <v>42643</v>
      </c>
      <c r="B70" s="30">
        <f t="shared" si="10"/>
        <v>0</v>
      </c>
      <c r="C70" s="31">
        <f t="shared" si="10"/>
        <v>0</v>
      </c>
      <c r="D70" s="24">
        <f t="shared" si="2"/>
        <v>0</v>
      </c>
      <c r="E70" s="32"/>
      <c r="F70" s="32">
        <f t="shared" si="11"/>
        <v>0</v>
      </c>
      <c r="G70" s="33">
        <f t="shared" si="1"/>
        <v>0</v>
      </c>
      <c r="H70" s="32"/>
      <c r="I70" s="38">
        <f t="shared" si="4"/>
        <v>30</v>
      </c>
    </row>
    <row r="71" spans="1:9" hidden="1" x14ac:dyDescent="0.25">
      <c r="A71" s="35">
        <v>42674</v>
      </c>
      <c r="B71" s="30">
        <f t="shared" si="10"/>
        <v>0</v>
      </c>
      <c r="C71" s="31">
        <f t="shared" si="10"/>
        <v>0</v>
      </c>
      <c r="D71" s="24">
        <f t="shared" si="2"/>
        <v>0</v>
      </c>
      <c r="E71" s="32"/>
      <c r="F71" s="32">
        <f t="shared" si="11"/>
        <v>0</v>
      </c>
      <c r="G71" s="33">
        <f t="shared" si="1"/>
        <v>0</v>
      </c>
      <c r="H71" s="32"/>
      <c r="I71" s="38">
        <f t="shared" si="4"/>
        <v>31</v>
      </c>
    </row>
    <row r="72" spans="1:9" hidden="1" x14ac:dyDescent="0.25">
      <c r="A72" s="36">
        <v>42704</v>
      </c>
      <c r="B72" s="30">
        <f t="shared" si="10"/>
        <v>0</v>
      </c>
      <c r="C72" s="31">
        <f t="shared" si="10"/>
        <v>0</v>
      </c>
      <c r="D72" s="24">
        <f t="shared" si="2"/>
        <v>0</v>
      </c>
      <c r="E72" s="32"/>
      <c r="F72" s="32">
        <f t="shared" si="11"/>
        <v>0</v>
      </c>
      <c r="G72" s="33">
        <f t="shared" si="1"/>
        <v>0</v>
      </c>
      <c r="H72" s="32"/>
      <c r="I72" s="38">
        <f t="shared" si="4"/>
        <v>30</v>
      </c>
    </row>
    <row r="73" spans="1:9" hidden="1" x14ac:dyDescent="0.25">
      <c r="A73" s="29">
        <v>42735</v>
      </c>
      <c r="B73" s="30">
        <f t="shared" si="10"/>
        <v>0</v>
      </c>
      <c r="C73" s="31">
        <f t="shared" si="10"/>
        <v>0</v>
      </c>
      <c r="D73" s="24">
        <f t="shared" si="2"/>
        <v>0</v>
      </c>
      <c r="E73" s="32"/>
      <c r="F73" s="32">
        <f t="shared" si="11"/>
        <v>0</v>
      </c>
      <c r="G73" s="33">
        <f t="shared" si="1"/>
        <v>0</v>
      </c>
      <c r="H73" s="32">
        <v>7500000</v>
      </c>
      <c r="I73" s="34">
        <f t="shared" si="4"/>
        <v>31</v>
      </c>
    </row>
    <row r="74" spans="1:9" hidden="1" x14ac:dyDescent="0.25">
      <c r="A74" s="35">
        <v>42766</v>
      </c>
      <c r="B74" s="30">
        <f t="shared" si="10"/>
        <v>0</v>
      </c>
      <c r="C74" s="31">
        <f t="shared" si="10"/>
        <v>0</v>
      </c>
      <c r="D74" s="24">
        <f t="shared" si="2"/>
        <v>0</v>
      </c>
      <c r="E74" s="32"/>
      <c r="F74" s="32">
        <f t="shared" ref="F74:F84" si="12">H73*D74*(A74-A73)/365</f>
        <v>0</v>
      </c>
      <c r="G74" s="33">
        <f t="shared" si="1"/>
        <v>0</v>
      </c>
      <c r="H74" s="32">
        <f t="shared" ref="H74:H84" si="13">H73-E74</f>
        <v>7500000</v>
      </c>
      <c r="I74" s="39">
        <f t="shared" si="4"/>
        <v>31</v>
      </c>
    </row>
    <row r="75" spans="1:9" hidden="1" x14ac:dyDescent="0.25">
      <c r="A75" s="36">
        <v>42794</v>
      </c>
      <c r="B75" s="30">
        <f t="shared" si="10"/>
        <v>0</v>
      </c>
      <c r="C75" s="31">
        <f t="shared" si="10"/>
        <v>0</v>
      </c>
      <c r="D75" s="24">
        <f t="shared" si="2"/>
        <v>0</v>
      </c>
      <c r="E75" s="32"/>
      <c r="F75" s="32">
        <f t="shared" si="12"/>
        <v>0</v>
      </c>
      <c r="G75" s="33">
        <f t="shared" si="1"/>
        <v>0</v>
      </c>
      <c r="H75" s="32">
        <f t="shared" si="13"/>
        <v>7500000</v>
      </c>
      <c r="I75" s="38">
        <f t="shared" si="4"/>
        <v>28</v>
      </c>
    </row>
    <row r="76" spans="1:9" hidden="1" x14ac:dyDescent="0.25">
      <c r="A76" s="36">
        <v>42825</v>
      </c>
      <c r="B76" s="30">
        <f t="shared" si="10"/>
        <v>0</v>
      </c>
      <c r="C76" s="31">
        <f t="shared" si="10"/>
        <v>0</v>
      </c>
      <c r="D76" s="24">
        <f t="shared" si="2"/>
        <v>0</v>
      </c>
      <c r="E76" s="32">
        <v>125000</v>
      </c>
      <c r="F76" s="32">
        <f t="shared" si="12"/>
        <v>0</v>
      </c>
      <c r="G76" s="33">
        <f t="shared" si="1"/>
        <v>125000</v>
      </c>
      <c r="H76" s="32">
        <f t="shared" si="13"/>
        <v>7375000</v>
      </c>
      <c r="I76" s="38">
        <f t="shared" si="4"/>
        <v>31</v>
      </c>
    </row>
    <row r="77" spans="1:9" hidden="1" x14ac:dyDescent="0.25">
      <c r="A77" s="35">
        <v>42855</v>
      </c>
      <c r="B77" s="30">
        <f t="shared" ref="B77:C92" si="14">B76</f>
        <v>0</v>
      </c>
      <c r="C77" s="31">
        <f t="shared" si="14"/>
        <v>0</v>
      </c>
      <c r="D77" s="24">
        <f t="shared" si="2"/>
        <v>0</v>
      </c>
      <c r="E77" s="32"/>
      <c r="F77" s="32">
        <f t="shared" si="12"/>
        <v>0</v>
      </c>
      <c r="G77" s="33">
        <f t="shared" ref="G77:G127" si="15">E77+F77</f>
        <v>0</v>
      </c>
      <c r="H77" s="32">
        <f t="shared" si="13"/>
        <v>7375000</v>
      </c>
      <c r="I77" s="38">
        <f t="shared" si="4"/>
        <v>30</v>
      </c>
    </row>
    <row r="78" spans="1:9" hidden="1" x14ac:dyDescent="0.25">
      <c r="A78" s="36">
        <v>42886</v>
      </c>
      <c r="B78" s="30">
        <f t="shared" si="14"/>
        <v>0</v>
      </c>
      <c r="C78" s="31">
        <f t="shared" si="14"/>
        <v>0</v>
      </c>
      <c r="D78" s="24">
        <f t="shared" ref="D78:D127" si="16">B78+C78</f>
        <v>0</v>
      </c>
      <c r="E78" s="32"/>
      <c r="F78" s="32">
        <f t="shared" si="12"/>
        <v>0</v>
      </c>
      <c r="G78" s="33">
        <f t="shared" si="15"/>
        <v>0</v>
      </c>
      <c r="H78" s="32">
        <f t="shared" si="13"/>
        <v>7375000</v>
      </c>
      <c r="I78" s="38">
        <f t="shared" si="4"/>
        <v>31</v>
      </c>
    </row>
    <row r="79" spans="1:9" hidden="1" x14ac:dyDescent="0.25">
      <c r="A79" s="36">
        <v>42916</v>
      </c>
      <c r="B79" s="30">
        <f t="shared" si="14"/>
        <v>0</v>
      </c>
      <c r="C79" s="31">
        <f t="shared" si="14"/>
        <v>0</v>
      </c>
      <c r="D79" s="24">
        <f t="shared" si="16"/>
        <v>0</v>
      </c>
      <c r="E79" s="32">
        <v>125000</v>
      </c>
      <c r="F79" s="32">
        <f t="shared" si="12"/>
        <v>0</v>
      </c>
      <c r="G79" s="33">
        <f t="shared" si="15"/>
        <v>125000</v>
      </c>
      <c r="H79" s="32">
        <f t="shared" si="13"/>
        <v>7250000</v>
      </c>
      <c r="I79" s="38">
        <f t="shared" si="4"/>
        <v>30</v>
      </c>
    </row>
    <row r="80" spans="1:9" hidden="1" x14ac:dyDescent="0.25">
      <c r="A80" s="35">
        <v>42947</v>
      </c>
      <c r="B80" s="30">
        <f t="shared" si="14"/>
        <v>0</v>
      </c>
      <c r="C80" s="31">
        <f t="shared" si="14"/>
        <v>0</v>
      </c>
      <c r="D80" s="24">
        <f t="shared" si="16"/>
        <v>0</v>
      </c>
      <c r="E80" s="32"/>
      <c r="F80" s="32">
        <f t="shared" si="12"/>
        <v>0</v>
      </c>
      <c r="G80" s="33">
        <f t="shared" si="15"/>
        <v>0</v>
      </c>
      <c r="H80" s="32">
        <f t="shared" si="13"/>
        <v>7250000</v>
      </c>
      <c r="I80" s="38">
        <f t="shared" si="4"/>
        <v>31</v>
      </c>
    </row>
    <row r="81" spans="1:9" hidden="1" x14ac:dyDescent="0.25">
      <c r="A81" s="36">
        <v>42978</v>
      </c>
      <c r="B81" s="30">
        <f t="shared" si="14"/>
        <v>0</v>
      </c>
      <c r="C81" s="31">
        <f t="shared" si="14"/>
        <v>0</v>
      </c>
      <c r="D81" s="24">
        <f t="shared" si="16"/>
        <v>0</v>
      </c>
      <c r="E81" s="32"/>
      <c r="F81" s="32">
        <f t="shared" si="12"/>
        <v>0</v>
      </c>
      <c r="G81" s="33">
        <f t="shared" si="15"/>
        <v>0</v>
      </c>
      <c r="H81" s="32">
        <f t="shared" si="13"/>
        <v>7250000</v>
      </c>
      <c r="I81" s="38">
        <f t="shared" ref="I81:I127" si="17">A81-A80</f>
        <v>31</v>
      </c>
    </row>
    <row r="82" spans="1:9" hidden="1" x14ac:dyDescent="0.25">
      <c r="A82" s="36">
        <v>43008</v>
      </c>
      <c r="B82" s="30">
        <f t="shared" si="14"/>
        <v>0</v>
      </c>
      <c r="C82" s="31">
        <f t="shared" si="14"/>
        <v>0</v>
      </c>
      <c r="D82" s="24">
        <f t="shared" si="16"/>
        <v>0</v>
      </c>
      <c r="E82" s="32">
        <v>125000</v>
      </c>
      <c r="F82" s="32">
        <f t="shared" si="12"/>
        <v>0</v>
      </c>
      <c r="G82" s="33">
        <f t="shared" si="15"/>
        <v>125000</v>
      </c>
      <c r="H82" s="32">
        <f t="shared" si="13"/>
        <v>7125000</v>
      </c>
      <c r="I82" s="38">
        <f t="shared" si="17"/>
        <v>30</v>
      </c>
    </row>
    <row r="83" spans="1:9" hidden="1" x14ac:dyDescent="0.25">
      <c r="A83" s="35">
        <v>43039</v>
      </c>
      <c r="B83" s="30">
        <f t="shared" si="14"/>
        <v>0</v>
      </c>
      <c r="C83" s="31">
        <f t="shared" si="14"/>
        <v>0</v>
      </c>
      <c r="D83" s="24">
        <f t="shared" si="16"/>
        <v>0</v>
      </c>
      <c r="E83" s="32"/>
      <c r="F83" s="32">
        <f t="shared" si="12"/>
        <v>0</v>
      </c>
      <c r="G83" s="33">
        <f t="shared" si="15"/>
        <v>0</v>
      </c>
      <c r="H83" s="32">
        <f t="shared" si="13"/>
        <v>7125000</v>
      </c>
      <c r="I83" s="38">
        <f t="shared" si="17"/>
        <v>31</v>
      </c>
    </row>
    <row r="84" spans="1:9" hidden="1" x14ac:dyDescent="0.25">
      <c r="A84" s="36">
        <v>43069</v>
      </c>
      <c r="B84" s="30">
        <f t="shared" si="14"/>
        <v>0</v>
      </c>
      <c r="C84" s="31">
        <f t="shared" si="14"/>
        <v>0</v>
      </c>
      <c r="D84" s="24">
        <f t="shared" si="16"/>
        <v>0</v>
      </c>
      <c r="E84" s="32"/>
      <c r="F84" s="32">
        <f t="shared" si="12"/>
        <v>0</v>
      </c>
      <c r="G84" s="33">
        <f t="shared" si="15"/>
        <v>0</v>
      </c>
      <c r="H84" s="32">
        <f t="shared" si="13"/>
        <v>7125000</v>
      </c>
      <c r="I84" s="38">
        <f t="shared" si="17"/>
        <v>30</v>
      </c>
    </row>
    <row r="85" spans="1:9" hidden="1" x14ac:dyDescent="0.25">
      <c r="A85" s="29">
        <v>43100</v>
      </c>
      <c r="B85" s="30">
        <f t="shared" si="14"/>
        <v>0</v>
      </c>
      <c r="C85" s="31">
        <f t="shared" si="14"/>
        <v>0</v>
      </c>
      <c r="D85" s="24">
        <f t="shared" si="16"/>
        <v>0</v>
      </c>
      <c r="E85" s="32"/>
      <c r="F85" s="32"/>
      <c r="G85" s="33">
        <f t="shared" si="15"/>
        <v>0</v>
      </c>
      <c r="H85" s="32"/>
      <c r="I85" s="34">
        <f t="shared" si="17"/>
        <v>31</v>
      </c>
    </row>
    <row r="86" spans="1:9" hidden="1" x14ac:dyDescent="0.25">
      <c r="A86" s="35">
        <v>43131</v>
      </c>
      <c r="B86" s="30">
        <f t="shared" si="14"/>
        <v>0</v>
      </c>
      <c r="C86" s="31">
        <f t="shared" si="14"/>
        <v>0</v>
      </c>
      <c r="D86" s="24">
        <f t="shared" si="16"/>
        <v>0</v>
      </c>
      <c r="E86" s="32"/>
      <c r="F86" s="32">
        <f t="shared" ref="F86:F109" si="18">H85*D86*(A86-A85)/365</f>
        <v>0</v>
      </c>
      <c r="G86" s="33">
        <f t="shared" si="15"/>
        <v>0</v>
      </c>
      <c r="H86" s="32">
        <f t="shared" ref="H86:H96" si="19">H85-E86</f>
        <v>0</v>
      </c>
      <c r="I86" s="39">
        <f t="shared" si="17"/>
        <v>31</v>
      </c>
    </row>
    <row r="87" spans="1:9" hidden="1" x14ac:dyDescent="0.25">
      <c r="A87" s="36">
        <v>43159</v>
      </c>
      <c r="B87" s="30">
        <f t="shared" si="14"/>
        <v>0</v>
      </c>
      <c r="C87" s="31">
        <f t="shared" si="14"/>
        <v>0</v>
      </c>
      <c r="D87" s="24">
        <f t="shared" si="16"/>
        <v>0</v>
      </c>
      <c r="E87" s="32"/>
      <c r="F87" s="32">
        <f t="shared" si="18"/>
        <v>0</v>
      </c>
      <c r="G87" s="33">
        <f t="shared" si="15"/>
        <v>0</v>
      </c>
      <c r="H87" s="32">
        <f t="shared" si="19"/>
        <v>0</v>
      </c>
      <c r="I87" s="38">
        <f t="shared" si="17"/>
        <v>28</v>
      </c>
    </row>
    <row r="88" spans="1:9" hidden="1" x14ac:dyDescent="0.25">
      <c r="A88" s="36">
        <v>43190</v>
      </c>
      <c r="B88" s="30">
        <f t="shared" si="14"/>
        <v>0</v>
      </c>
      <c r="C88" s="31">
        <f t="shared" si="14"/>
        <v>0</v>
      </c>
      <c r="D88" s="24">
        <f t="shared" si="16"/>
        <v>0</v>
      </c>
      <c r="E88" s="32"/>
      <c r="F88" s="32">
        <f t="shared" si="18"/>
        <v>0</v>
      </c>
      <c r="G88" s="33">
        <f t="shared" si="15"/>
        <v>0</v>
      </c>
      <c r="H88" s="32">
        <f t="shared" si="19"/>
        <v>0</v>
      </c>
      <c r="I88" s="38">
        <f t="shared" si="17"/>
        <v>31</v>
      </c>
    </row>
    <row r="89" spans="1:9" hidden="1" x14ac:dyDescent="0.25">
      <c r="A89" s="35">
        <v>43220</v>
      </c>
      <c r="B89" s="30">
        <f t="shared" si="14"/>
        <v>0</v>
      </c>
      <c r="C89" s="31">
        <f t="shared" si="14"/>
        <v>0</v>
      </c>
      <c r="D89" s="24">
        <f t="shared" si="16"/>
        <v>0</v>
      </c>
      <c r="E89" s="32"/>
      <c r="F89" s="32">
        <f t="shared" si="18"/>
        <v>0</v>
      </c>
      <c r="G89" s="33">
        <f t="shared" si="15"/>
        <v>0</v>
      </c>
      <c r="H89" s="32">
        <f t="shared" si="19"/>
        <v>0</v>
      </c>
      <c r="I89" s="38">
        <f t="shared" si="17"/>
        <v>30</v>
      </c>
    </row>
    <row r="90" spans="1:9" hidden="1" x14ac:dyDescent="0.25">
      <c r="A90" s="36">
        <v>43251</v>
      </c>
      <c r="B90" s="30">
        <f t="shared" si="14"/>
        <v>0</v>
      </c>
      <c r="C90" s="31">
        <f t="shared" si="14"/>
        <v>0</v>
      </c>
      <c r="D90" s="24">
        <f t="shared" si="16"/>
        <v>0</v>
      </c>
      <c r="E90" s="32"/>
      <c r="F90" s="32">
        <f t="shared" si="18"/>
        <v>0</v>
      </c>
      <c r="G90" s="33">
        <f t="shared" si="15"/>
        <v>0</v>
      </c>
      <c r="H90" s="32">
        <f t="shared" si="19"/>
        <v>0</v>
      </c>
      <c r="I90" s="38">
        <f t="shared" si="17"/>
        <v>31</v>
      </c>
    </row>
    <row r="91" spans="1:9" hidden="1" x14ac:dyDescent="0.25">
      <c r="A91" s="36">
        <v>43281</v>
      </c>
      <c r="B91" s="30">
        <f t="shared" si="14"/>
        <v>0</v>
      </c>
      <c r="C91" s="31">
        <f t="shared" si="14"/>
        <v>0</v>
      </c>
      <c r="D91" s="24">
        <f t="shared" si="16"/>
        <v>0</v>
      </c>
      <c r="E91" s="32"/>
      <c r="F91" s="32">
        <f t="shared" si="18"/>
        <v>0</v>
      </c>
      <c r="G91" s="33">
        <f t="shared" si="15"/>
        <v>0</v>
      </c>
      <c r="H91" s="32">
        <f t="shared" si="19"/>
        <v>0</v>
      </c>
      <c r="I91" s="38">
        <f t="shared" si="17"/>
        <v>30</v>
      </c>
    </row>
    <row r="92" spans="1:9" hidden="1" x14ac:dyDescent="0.25">
      <c r="A92" s="35">
        <v>43312</v>
      </c>
      <c r="B92" s="30">
        <f t="shared" si="14"/>
        <v>0</v>
      </c>
      <c r="C92" s="31">
        <f t="shared" si="14"/>
        <v>0</v>
      </c>
      <c r="D92" s="24">
        <f t="shared" si="16"/>
        <v>0</v>
      </c>
      <c r="E92" s="32"/>
      <c r="F92" s="32">
        <f t="shared" si="18"/>
        <v>0</v>
      </c>
      <c r="G92" s="33">
        <f t="shared" si="15"/>
        <v>0</v>
      </c>
      <c r="H92" s="32">
        <f t="shared" si="19"/>
        <v>0</v>
      </c>
      <c r="I92" s="38">
        <f t="shared" si="17"/>
        <v>31</v>
      </c>
    </row>
    <row r="93" spans="1:9" hidden="1" x14ac:dyDescent="0.25">
      <c r="A93" s="36">
        <v>43343</v>
      </c>
      <c r="B93" s="30">
        <f t="shared" ref="B93:C108" si="20">B92</f>
        <v>0</v>
      </c>
      <c r="C93" s="31">
        <f t="shared" si="20"/>
        <v>0</v>
      </c>
      <c r="D93" s="24">
        <f t="shared" si="16"/>
        <v>0</v>
      </c>
      <c r="E93" s="32"/>
      <c r="F93" s="32">
        <f t="shared" si="18"/>
        <v>0</v>
      </c>
      <c r="G93" s="33">
        <f t="shared" si="15"/>
        <v>0</v>
      </c>
      <c r="H93" s="32">
        <f t="shared" si="19"/>
        <v>0</v>
      </c>
      <c r="I93" s="38">
        <f t="shared" si="17"/>
        <v>31</v>
      </c>
    </row>
    <row r="94" spans="1:9" hidden="1" x14ac:dyDescent="0.25">
      <c r="A94" s="36">
        <v>43373</v>
      </c>
      <c r="B94" s="30">
        <f t="shared" si="20"/>
        <v>0</v>
      </c>
      <c r="C94" s="31">
        <f t="shared" si="20"/>
        <v>0</v>
      </c>
      <c r="D94" s="24">
        <f t="shared" si="16"/>
        <v>0</v>
      </c>
      <c r="E94" s="32"/>
      <c r="F94" s="32">
        <f t="shared" si="18"/>
        <v>0</v>
      </c>
      <c r="G94" s="33">
        <f t="shared" si="15"/>
        <v>0</v>
      </c>
      <c r="H94" s="32">
        <f t="shared" si="19"/>
        <v>0</v>
      </c>
      <c r="I94" s="38">
        <f t="shared" si="17"/>
        <v>30</v>
      </c>
    </row>
    <row r="95" spans="1:9" hidden="1" x14ac:dyDescent="0.25">
      <c r="A95" s="35">
        <v>43404</v>
      </c>
      <c r="B95" s="30">
        <f t="shared" si="20"/>
        <v>0</v>
      </c>
      <c r="C95" s="31">
        <f t="shared" si="20"/>
        <v>0</v>
      </c>
      <c r="D95" s="24">
        <f t="shared" si="16"/>
        <v>0</v>
      </c>
      <c r="E95" s="32"/>
      <c r="F95" s="32">
        <f t="shared" si="18"/>
        <v>0</v>
      </c>
      <c r="G95" s="33">
        <f t="shared" si="15"/>
        <v>0</v>
      </c>
      <c r="H95" s="32">
        <f t="shared" si="19"/>
        <v>0</v>
      </c>
      <c r="I95" s="38">
        <f t="shared" si="17"/>
        <v>31</v>
      </c>
    </row>
    <row r="96" spans="1:9" hidden="1" x14ac:dyDescent="0.25">
      <c r="A96" s="36">
        <v>43434</v>
      </c>
      <c r="B96" s="30">
        <f t="shared" si="20"/>
        <v>0</v>
      </c>
      <c r="C96" s="31">
        <f t="shared" si="20"/>
        <v>0</v>
      </c>
      <c r="D96" s="24">
        <f t="shared" si="16"/>
        <v>0</v>
      </c>
      <c r="E96" s="32"/>
      <c r="F96" s="32">
        <f t="shared" si="18"/>
        <v>0</v>
      </c>
      <c r="G96" s="33">
        <f t="shared" si="15"/>
        <v>0</v>
      </c>
      <c r="H96" s="32">
        <f t="shared" si="19"/>
        <v>0</v>
      </c>
      <c r="I96" s="38">
        <f t="shared" si="17"/>
        <v>30</v>
      </c>
    </row>
    <row r="97" spans="1:9" hidden="1" x14ac:dyDescent="0.25">
      <c r="A97" s="29">
        <v>43465</v>
      </c>
      <c r="B97" s="30">
        <f t="shared" si="20"/>
        <v>0</v>
      </c>
      <c r="C97" s="31">
        <f t="shared" si="20"/>
        <v>0</v>
      </c>
      <c r="D97" s="24">
        <f t="shared" si="16"/>
        <v>0</v>
      </c>
      <c r="E97" s="32"/>
      <c r="F97" s="32">
        <f t="shared" si="18"/>
        <v>0</v>
      </c>
      <c r="G97" s="33">
        <f t="shared" si="15"/>
        <v>0</v>
      </c>
      <c r="H97" s="32"/>
      <c r="I97" s="34">
        <f t="shared" si="17"/>
        <v>31</v>
      </c>
    </row>
    <row r="98" spans="1:9" hidden="1" x14ac:dyDescent="0.25">
      <c r="A98" s="35">
        <v>43496</v>
      </c>
      <c r="B98" s="30">
        <f t="shared" si="20"/>
        <v>0</v>
      </c>
      <c r="C98" s="31">
        <f t="shared" si="20"/>
        <v>0</v>
      </c>
      <c r="D98" s="24">
        <f t="shared" si="16"/>
        <v>0</v>
      </c>
      <c r="E98" s="32"/>
      <c r="F98" s="32">
        <f t="shared" si="18"/>
        <v>0</v>
      </c>
      <c r="G98" s="33">
        <f t="shared" si="15"/>
        <v>0</v>
      </c>
      <c r="H98" s="32">
        <f>H97-E98</f>
        <v>0</v>
      </c>
      <c r="I98" s="39">
        <f t="shared" si="17"/>
        <v>31</v>
      </c>
    </row>
    <row r="99" spans="1:9" hidden="1" x14ac:dyDescent="0.25">
      <c r="A99" s="36">
        <v>43524</v>
      </c>
      <c r="B99" s="30">
        <f t="shared" si="20"/>
        <v>0</v>
      </c>
      <c r="C99" s="31">
        <f t="shared" si="20"/>
        <v>0</v>
      </c>
      <c r="D99" s="24">
        <f t="shared" si="16"/>
        <v>0</v>
      </c>
      <c r="E99" s="32"/>
      <c r="F99" s="32">
        <f t="shared" si="18"/>
        <v>0</v>
      </c>
      <c r="G99" s="33">
        <f t="shared" si="15"/>
        <v>0</v>
      </c>
      <c r="H99" s="32">
        <f>H98-E99</f>
        <v>0</v>
      </c>
      <c r="I99" s="38">
        <f t="shared" si="17"/>
        <v>28</v>
      </c>
    </row>
    <row r="100" spans="1:9" hidden="1" x14ac:dyDescent="0.25">
      <c r="A100" s="36">
        <v>43555</v>
      </c>
      <c r="B100" s="30">
        <f t="shared" si="20"/>
        <v>0</v>
      </c>
      <c r="C100" s="31">
        <f t="shared" si="20"/>
        <v>0</v>
      </c>
      <c r="D100" s="24">
        <f t="shared" si="16"/>
        <v>0</v>
      </c>
      <c r="E100" s="32"/>
      <c r="F100" s="32">
        <f t="shared" si="18"/>
        <v>0</v>
      </c>
      <c r="G100" s="33">
        <f t="shared" si="15"/>
        <v>0</v>
      </c>
      <c r="H100" s="32">
        <f>H99-E100</f>
        <v>0</v>
      </c>
      <c r="I100" s="38">
        <f t="shared" si="17"/>
        <v>31</v>
      </c>
    </row>
    <row r="101" spans="1:9" hidden="1" x14ac:dyDescent="0.25">
      <c r="A101" s="35">
        <v>43585</v>
      </c>
      <c r="B101" s="30">
        <f t="shared" si="20"/>
        <v>0</v>
      </c>
      <c r="C101" s="31">
        <f t="shared" si="20"/>
        <v>0</v>
      </c>
      <c r="D101" s="24">
        <f t="shared" si="16"/>
        <v>0</v>
      </c>
      <c r="E101" s="32"/>
      <c r="F101" s="32">
        <f t="shared" si="18"/>
        <v>0</v>
      </c>
      <c r="G101" s="33">
        <f t="shared" si="15"/>
        <v>0</v>
      </c>
      <c r="H101" s="32">
        <f>H100-E101</f>
        <v>0</v>
      </c>
      <c r="I101" s="38">
        <f t="shared" si="17"/>
        <v>30</v>
      </c>
    </row>
    <row r="102" spans="1:9" hidden="1" x14ac:dyDescent="0.25">
      <c r="A102" s="36">
        <v>43616</v>
      </c>
      <c r="B102" s="30">
        <f t="shared" si="20"/>
        <v>0</v>
      </c>
      <c r="C102" s="31">
        <f t="shared" si="20"/>
        <v>0</v>
      </c>
      <c r="D102" s="24">
        <f t="shared" si="16"/>
        <v>0</v>
      </c>
      <c r="E102" s="32"/>
      <c r="F102" s="32">
        <f t="shared" si="18"/>
        <v>0</v>
      </c>
      <c r="G102" s="33">
        <f t="shared" si="15"/>
        <v>0</v>
      </c>
      <c r="H102" s="32">
        <f>H101-E102</f>
        <v>0</v>
      </c>
      <c r="I102" s="38">
        <f t="shared" si="17"/>
        <v>31</v>
      </c>
    </row>
    <row r="103" spans="1:9" hidden="1" x14ac:dyDescent="0.25">
      <c r="A103" s="36">
        <v>43646</v>
      </c>
      <c r="B103" s="30">
        <f t="shared" si="20"/>
        <v>0</v>
      </c>
      <c r="C103" s="31">
        <f t="shared" si="20"/>
        <v>0</v>
      </c>
      <c r="D103" s="24">
        <f t="shared" si="16"/>
        <v>0</v>
      </c>
      <c r="E103" s="32"/>
      <c r="F103" s="32">
        <f t="shared" si="18"/>
        <v>0</v>
      </c>
      <c r="G103" s="33">
        <f t="shared" si="15"/>
        <v>0</v>
      </c>
      <c r="H103" s="32"/>
      <c r="I103" s="38">
        <f t="shared" si="17"/>
        <v>30</v>
      </c>
    </row>
    <row r="104" spans="1:9" x14ac:dyDescent="0.25">
      <c r="A104" s="35">
        <v>43677</v>
      </c>
      <c r="B104" s="30">
        <f>D5</f>
        <v>0</v>
      </c>
      <c r="C104" s="31">
        <f>D6</f>
        <v>0</v>
      </c>
      <c r="D104" s="24">
        <f>B104+C104</f>
        <v>0</v>
      </c>
      <c r="E104" s="32"/>
      <c r="F104" s="32">
        <f>H103*D104*(A104-A103)/365</f>
        <v>0</v>
      </c>
      <c r="G104" s="33">
        <f t="shared" si="15"/>
        <v>0</v>
      </c>
      <c r="H104" s="74">
        <v>18525000</v>
      </c>
      <c r="I104" s="38">
        <f>A104-A103</f>
        <v>31</v>
      </c>
    </row>
    <row r="105" spans="1:9" x14ac:dyDescent="0.25">
      <c r="A105" s="36">
        <v>43708</v>
      </c>
      <c r="B105" s="30">
        <f>B104</f>
        <v>0</v>
      </c>
      <c r="C105" s="31">
        <f>C104</f>
        <v>0</v>
      </c>
      <c r="D105" s="24">
        <f t="shared" si="16"/>
        <v>0</v>
      </c>
      <c r="E105" s="32"/>
      <c r="F105" s="32">
        <f>H104*D105*(A105-A104)/365</f>
        <v>0</v>
      </c>
      <c r="G105" s="33">
        <f t="shared" si="15"/>
        <v>0</v>
      </c>
      <c r="H105" s="32">
        <v>18525000</v>
      </c>
      <c r="I105" s="38">
        <f>A105-A104</f>
        <v>31</v>
      </c>
    </row>
    <row r="106" spans="1:9" x14ac:dyDescent="0.25">
      <c r="A106" s="36">
        <v>43738</v>
      </c>
      <c r="B106" s="30">
        <f t="shared" si="20"/>
        <v>0</v>
      </c>
      <c r="C106" s="31">
        <f t="shared" si="20"/>
        <v>0</v>
      </c>
      <c r="D106" s="24">
        <f t="shared" si="16"/>
        <v>0</v>
      </c>
      <c r="E106" s="32"/>
      <c r="F106" s="32">
        <f t="shared" si="18"/>
        <v>0</v>
      </c>
      <c r="G106" s="33">
        <f t="shared" si="15"/>
        <v>0</v>
      </c>
      <c r="H106" s="32">
        <v>18525000</v>
      </c>
      <c r="I106" s="38">
        <f t="shared" si="17"/>
        <v>30</v>
      </c>
    </row>
    <row r="107" spans="1:9" x14ac:dyDescent="0.25">
      <c r="A107" s="35">
        <v>43769</v>
      </c>
      <c r="B107" s="30">
        <f t="shared" si="20"/>
        <v>0</v>
      </c>
      <c r="C107" s="31">
        <f t="shared" si="20"/>
        <v>0</v>
      </c>
      <c r="D107" s="24">
        <f t="shared" si="16"/>
        <v>0</v>
      </c>
      <c r="E107" s="32"/>
      <c r="F107" s="32">
        <f t="shared" si="18"/>
        <v>0</v>
      </c>
      <c r="G107" s="33">
        <f t="shared" si="15"/>
        <v>0</v>
      </c>
      <c r="H107" s="32">
        <v>18525000</v>
      </c>
      <c r="I107" s="38">
        <f t="shared" si="17"/>
        <v>31</v>
      </c>
    </row>
    <row r="108" spans="1:9" x14ac:dyDescent="0.25">
      <c r="A108" s="36">
        <v>43799</v>
      </c>
      <c r="B108" s="30">
        <f t="shared" si="20"/>
        <v>0</v>
      </c>
      <c r="C108" s="31">
        <f t="shared" si="20"/>
        <v>0</v>
      </c>
      <c r="D108" s="24">
        <f t="shared" si="16"/>
        <v>0</v>
      </c>
      <c r="E108" s="32"/>
      <c r="F108" s="32">
        <f t="shared" si="18"/>
        <v>0</v>
      </c>
      <c r="G108" s="33">
        <f t="shared" si="15"/>
        <v>0</v>
      </c>
      <c r="H108" s="32">
        <v>18525000</v>
      </c>
      <c r="I108" s="38">
        <f t="shared" si="17"/>
        <v>30</v>
      </c>
    </row>
    <row r="109" spans="1:9" x14ac:dyDescent="0.25">
      <c r="A109" s="29">
        <v>43830</v>
      </c>
      <c r="B109" s="30">
        <f t="shared" ref="B109:C124" si="21">B108</f>
        <v>0</v>
      </c>
      <c r="C109" s="31">
        <f t="shared" si="21"/>
        <v>0</v>
      </c>
      <c r="D109" s="24">
        <f t="shared" si="16"/>
        <v>0</v>
      </c>
      <c r="E109" s="32"/>
      <c r="F109" s="32">
        <f t="shared" si="18"/>
        <v>0</v>
      </c>
      <c r="G109" s="33">
        <f t="shared" si="15"/>
        <v>0</v>
      </c>
      <c r="H109" s="32">
        <v>18525000</v>
      </c>
      <c r="I109" s="34">
        <f t="shared" si="17"/>
        <v>31</v>
      </c>
    </row>
    <row r="110" spans="1:9" x14ac:dyDescent="0.25">
      <c r="A110" s="36">
        <v>43861</v>
      </c>
      <c r="B110" s="30">
        <f t="shared" si="21"/>
        <v>0</v>
      </c>
      <c r="C110" s="31">
        <f t="shared" si="21"/>
        <v>0</v>
      </c>
      <c r="D110" s="24">
        <f t="shared" si="16"/>
        <v>0</v>
      </c>
      <c r="E110" s="32"/>
      <c r="F110" s="32">
        <f>H109*D110*(A110-A109)/366</f>
        <v>0</v>
      </c>
      <c r="G110" s="33">
        <f t="shared" si="15"/>
        <v>0</v>
      </c>
      <c r="H110" s="32">
        <v>18525000</v>
      </c>
      <c r="I110" s="34">
        <f t="shared" si="17"/>
        <v>31</v>
      </c>
    </row>
    <row r="111" spans="1:9" x14ac:dyDescent="0.25">
      <c r="A111" s="36">
        <v>43890</v>
      </c>
      <c r="B111" s="30">
        <f t="shared" si="21"/>
        <v>0</v>
      </c>
      <c r="C111" s="31">
        <f t="shared" si="21"/>
        <v>0</v>
      </c>
      <c r="D111" s="24">
        <f t="shared" si="16"/>
        <v>0</v>
      </c>
      <c r="E111" s="32"/>
      <c r="F111" s="32">
        <f>H110*D111*(A111-A110)/366</f>
        <v>0</v>
      </c>
      <c r="G111" s="33">
        <f t="shared" si="15"/>
        <v>0</v>
      </c>
      <c r="H111" s="32">
        <v>18525000</v>
      </c>
      <c r="I111" s="34">
        <f t="shared" si="17"/>
        <v>29</v>
      </c>
    </row>
    <row r="112" spans="1:9" x14ac:dyDescent="0.25">
      <c r="A112" s="36">
        <v>43921</v>
      </c>
      <c r="B112" s="30">
        <f t="shared" si="21"/>
        <v>0</v>
      </c>
      <c r="C112" s="31">
        <f t="shared" si="21"/>
        <v>0</v>
      </c>
      <c r="D112" s="24">
        <f t="shared" si="16"/>
        <v>0</v>
      </c>
      <c r="E112" s="32"/>
      <c r="F112" s="32">
        <f>H111*D112*(A112-A111)/366</f>
        <v>0</v>
      </c>
      <c r="G112" s="33">
        <f t="shared" si="15"/>
        <v>0</v>
      </c>
      <c r="H112" s="32">
        <f>H111-E112</f>
        <v>18525000</v>
      </c>
      <c r="I112" s="34">
        <f t="shared" si="17"/>
        <v>31</v>
      </c>
    </row>
    <row r="113" spans="1:9" x14ac:dyDescent="0.25">
      <c r="A113" s="36">
        <v>43951</v>
      </c>
      <c r="B113" s="30">
        <f t="shared" si="21"/>
        <v>0</v>
      </c>
      <c r="C113" s="31">
        <f t="shared" si="21"/>
        <v>0</v>
      </c>
      <c r="D113" s="24">
        <f t="shared" si="16"/>
        <v>0</v>
      </c>
      <c r="E113" s="32"/>
      <c r="F113" s="32">
        <f t="shared" ref="F113:F121" si="22">H112*D113*(A113-A112)/366</f>
        <v>0</v>
      </c>
      <c r="G113" s="33">
        <f t="shared" si="15"/>
        <v>0</v>
      </c>
      <c r="H113" s="32">
        <f t="shared" ref="H113:H127" si="23">H112-E113</f>
        <v>18525000</v>
      </c>
      <c r="I113" s="34">
        <f t="shared" si="17"/>
        <v>30</v>
      </c>
    </row>
    <row r="114" spans="1:9" x14ac:dyDescent="0.25">
      <c r="A114" s="36">
        <v>43982</v>
      </c>
      <c r="B114" s="30">
        <f t="shared" si="21"/>
        <v>0</v>
      </c>
      <c r="C114" s="31">
        <f t="shared" si="21"/>
        <v>0</v>
      </c>
      <c r="D114" s="24">
        <f t="shared" si="16"/>
        <v>0</v>
      </c>
      <c r="E114" s="32"/>
      <c r="F114" s="32">
        <f t="shared" si="22"/>
        <v>0</v>
      </c>
      <c r="G114" s="33">
        <f t="shared" si="15"/>
        <v>0</v>
      </c>
      <c r="H114" s="32">
        <f t="shared" si="23"/>
        <v>18525000</v>
      </c>
      <c r="I114" s="34">
        <f t="shared" si="17"/>
        <v>31</v>
      </c>
    </row>
    <row r="115" spans="1:9" x14ac:dyDescent="0.25">
      <c r="A115" s="36">
        <v>44012</v>
      </c>
      <c r="B115" s="30">
        <f t="shared" si="21"/>
        <v>0</v>
      </c>
      <c r="C115" s="31">
        <f t="shared" si="21"/>
        <v>0</v>
      </c>
      <c r="D115" s="24">
        <f t="shared" si="16"/>
        <v>0</v>
      </c>
      <c r="E115" s="32"/>
      <c r="F115" s="32">
        <f t="shared" si="22"/>
        <v>0</v>
      </c>
      <c r="G115" s="33">
        <f t="shared" si="15"/>
        <v>0</v>
      </c>
      <c r="H115" s="32">
        <f t="shared" si="23"/>
        <v>18525000</v>
      </c>
      <c r="I115" s="34">
        <f t="shared" si="17"/>
        <v>30</v>
      </c>
    </row>
    <row r="116" spans="1:9" x14ac:dyDescent="0.25">
      <c r="A116" s="36">
        <v>44043</v>
      </c>
      <c r="B116" s="30">
        <f t="shared" si="21"/>
        <v>0</v>
      </c>
      <c r="C116" s="31">
        <f t="shared" si="21"/>
        <v>0</v>
      </c>
      <c r="D116" s="24">
        <f t="shared" si="16"/>
        <v>0</v>
      </c>
      <c r="E116" s="32"/>
      <c r="F116" s="32">
        <f t="shared" si="22"/>
        <v>0</v>
      </c>
      <c r="G116" s="33">
        <f t="shared" si="15"/>
        <v>0</v>
      </c>
      <c r="H116" s="32">
        <f t="shared" si="23"/>
        <v>18525000</v>
      </c>
      <c r="I116" s="34">
        <f t="shared" si="17"/>
        <v>31</v>
      </c>
    </row>
    <row r="117" spans="1:9" x14ac:dyDescent="0.25">
      <c r="A117" s="36">
        <v>44074</v>
      </c>
      <c r="B117" s="30">
        <f t="shared" si="21"/>
        <v>0</v>
      </c>
      <c r="C117" s="31">
        <f t="shared" si="21"/>
        <v>0</v>
      </c>
      <c r="D117" s="24">
        <f t="shared" si="16"/>
        <v>0</v>
      </c>
      <c r="E117" s="32"/>
      <c r="F117" s="32">
        <f t="shared" si="22"/>
        <v>0</v>
      </c>
      <c r="G117" s="33">
        <f t="shared" si="15"/>
        <v>0</v>
      </c>
      <c r="H117" s="32">
        <f t="shared" si="23"/>
        <v>18525000</v>
      </c>
      <c r="I117" s="34">
        <f t="shared" si="17"/>
        <v>31</v>
      </c>
    </row>
    <row r="118" spans="1:9" x14ac:dyDescent="0.25">
      <c r="A118" s="36">
        <v>44104</v>
      </c>
      <c r="B118" s="30">
        <f t="shared" si="21"/>
        <v>0</v>
      </c>
      <c r="C118" s="31">
        <f t="shared" si="21"/>
        <v>0</v>
      </c>
      <c r="D118" s="24">
        <f t="shared" si="16"/>
        <v>0</v>
      </c>
      <c r="E118" s="32">
        <v>487500</v>
      </c>
      <c r="F118" s="32">
        <f>H117*D118*(A118-A117)/366</f>
        <v>0</v>
      </c>
      <c r="G118" s="33">
        <f t="shared" si="15"/>
        <v>487500</v>
      </c>
      <c r="H118" s="32">
        <f t="shared" si="23"/>
        <v>18037500</v>
      </c>
      <c r="I118" s="34">
        <f t="shared" si="17"/>
        <v>30</v>
      </c>
    </row>
    <row r="119" spans="1:9" x14ac:dyDescent="0.25">
      <c r="A119" s="36">
        <v>44135</v>
      </c>
      <c r="B119" s="30">
        <f t="shared" si="21"/>
        <v>0</v>
      </c>
      <c r="C119" s="31">
        <f t="shared" si="21"/>
        <v>0</v>
      </c>
      <c r="D119" s="24">
        <f t="shared" si="16"/>
        <v>0</v>
      </c>
      <c r="E119" s="32"/>
      <c r="F119" s="32">
        <f t="shared" si="22"/>
        <v>0</v>
      </c>
      <c r="G119" s="33">
        <f t="shared" si="15"/>
        <v>0</v>
      </c>
      <c r="H119" s="32">
        <f t="shared" si="23"/>
        <v>18037500</v>
      </c>
      <c r="I119" s="34">
        <f t="shared" si="17"/>
        <v>31</v>
      </c>
    </row>
    <row r="120" spans="1:9" x14ac:dyDescent="0.25">
      <c r="A120" s="36">
        <v>44165</v>
      </c>
      <c r="B120" s="30">
        <f t="shared" si="21"/>
        <v>0</v>
      </c>
      <c r="C120" s="31">
        <f t="shared" si="21"/>
        <v>0</v>
      </c>
      <c r="D120" s="24">
        <f t="shared" si="16"/>
        <v>0</v>
      </c>
      <c r="E120" s="32"/>
      <c r="F120" s="32">
        <f t="shared" si="22"/>
        <v>0</v>
      </c>
      <c r="G120" s="33">
        <f t="shared" si="15"/>
        <v>0</v>
      </c>
      <c r="H120" s="32">
        <f t="shared" si="23"/>
        <v>18037500</v>
      </c>
      <c r="I120" s="34">
        <f t="shared" si="17"/>
        <v>30</v>
      </c>
    </row>
    <row r="121" spans="1:9" x14ac:dyDescent="0.25">
      <c r="A121" s="29">
        <v>44196</v>
      </c>
      <c r="B121" s="30">
        <f t="shared" si="21"/>
        <v>0</v>
      </c>
      <c r="C121" s="31">
        <f t="shared" si="21"/>
        <v>0</v>
      </c>
      <c r="D121" s="24">
        <f t="shared" si="16"/>
        <v>0</v>
      </c>
      <c r="E121" s="32">
        <v>487500</v>
      </c>
      <c r="F121" s="32">
        <f t="shared" si="22"/>
        <v>0</v>
      </c>
      <c r="G121" s="33">
        <f t="shared" si="15"/>
        <v>487500</v>
      </c>
      <c r="H121" s="32">
        <f t="shared" si="23"/>
        <v>17550000</v>
      </c>
      <c r="I121" s="34">
        <f t="shared" si="17"/>
        <v>31</v>
      </c>
    </row>
    <row r="122" spans="1:9" x14ac:dyDescent="0.25">
      <c r="A122" s="36">
        <v>44227</v>
      </c>
      <c r="B122" s="30">
        <f t="shared" si="21"/>
        <v>0</v>
      </c>
      <c r="C122" s="31">
        <f t="shared" si="21"/>
        <v>0</v>
      </c>
      <c r="D122" s="24">
        <f t="shared" si="16"/>
        <v>0</v>
      </c>
      <c r="E122" s="32"/>
      <c r="F122" s="32">
        <f t="shared" ref="F122:F127" si="24">H121*D122*(A122-A121)/365</f>
        <v>0</v>
      </c>
      <c r="G122" s="33">
        <f t="shared" si="15"/>
        <v>0</v>
      </c>
      <c r="H122" s="32">
        <f t="shared" si="23"/>
        <v>17550000</v>
      </c>
      <c r="I122" s="34">
        <f t="shared" si="17"/>
        <v>31</v>
      </c>
    </row>
    <row r="123" spans="1:9" x14ac:dyDescent="0.25">
      <c r="A123" s="36">
        <v>44255</v>
      </c>
      <c r="B123" s="30">
        <f t="shared" si="21"/>
        <v>0</v>
      </c>
      <c r="C123" s="31">
        <f t="shared" si="21"/>
        <v>0</v>
      </c>
      <c r="D123" s="24">
        <f t="shared" si="16"/>
        <v>0</v>
      </c>
      <c r="E123" s="32"/>
      <c r="F123" s="32">
        <f t="shared" si="24"/>
        <v>0</v>
      </c>
      <c r="G123" s="33">
        <f t="shared" si="15"/>
        <v>0</v>
      </c>
      <c r="H123" s="32">
        <f t="shared" si="23"/>
        <v>17550000</v>
      </c>
      <c r="I123" s="34">
        <f t="shared" si="17"/>
        <v>28</v>
      </c>
    </row>
    <row r="124" spans="1:9" x14ac:dyDescent="0.25">
      <c r="A124" s="36">
        <v>44286</v>
      </c>
      <c r="B124" s="30">
        <f t="shared" si="21"/>
        <v>0</v>
      </c>
      <c r="C124" s="31">
        <f t="shared" si="21"/>
        <v>0</v>
      </c>
      <c r="D124" s="24">
        <f t="shared" si="16"/>
        <v>0</v>
      </c>
      <c r="E124" s="32">
        <v>487500</v>
      </c>
      <c r="F124" s="32">
        <f t="shared" si="24"/>
        <v>0</v>
      </c>
      <c r="G124" s="33">
        <f t="shared" si="15"/>
        <v>487500</v>
      </c>
      <c r="H124" s="32">
        <f t="shared" si="23"/>
        <v>17062500</v>
      </c>
      <c r="I124" s="34">
        <f t="shared" si="17"/>
        <v>31</v>
      </c>
    </row>
    <row r="125" spans="1:9" x14ac:dyDescent="0.25">
      <c r="A125" s="36">
        <v>44316</v>
      </c>
      <c r="B125" s="30">
        <f t="shared" ref="B125:C127" si="25">B124</f>
        <v>0</v>
      </c>
      <c r="C125" s="31">
        <f t="shared" si="25"/>
        <v>0</v>
      </c>
      <c r="D125" s="24">
        <f t="shared" si="16"/>
        <v>0</v>
      </c>
      <c r="E125" s="32"/>
      <c r="F125" s="32">
        <f t="shared" si="24"/>
        <v>0</v>
      </c>
      <c r="G125" s="33">
        <f t="shared" si="15"/>
        <v>0</v>
      </c>
      <c r="H125" s="32">
        <f t="shared" si="23"/>
        <v>17062500</v>
      </c>
      <c r="I125" s="34">
        <f t="shared" si="17"/>
        <v>30</v>
      </c>
    </row>
    <row r="126" spans="1:9" x14ac:dyDescent="0.25">
      <c r="A126" s="36">
        <v>44347</v>
      </c>
      <c r="B126" s="30">
        <f t="shared" si="25"/>
        <v>0</v>
      </c>
      <c r="C126" s="31">
        <f t="shared" si="25"/>
        <v>0</v>
      </c>
      <c r="D126" s="24">
        <f t="shared" si="16"/>
        <v>0</v>
      </c>
      <c r="E126" s="32"/>
      <c r="F126" s="32">
        <f t="shared" si="24"/>
        <v>0</v>
      </c>
      <c r="G126" s="33">
        <f t="shared" si="15"/>
        <v>0</v>
      </c>
      <c r="H126" s="32">
        <f t="shared" si="23"/>
        <v>17062500</v>
      </c>
      <c r="I126" s="34">
        <f t="shared" si="17"/>
        <v>31</v>
      </c>
    </row>
    <row r="127" spans="1:9" x14ac:dyDescent="0.25">
      <c r="A127" s="36">
        <v>44377</v>
      </c>
      <c r="B127" s="30">
        <f t="shared" si="25"/>
        <v>0</v>
      </c>
      <c r="C127" s="31">
        <f t="shared" si="25"/>
        <v>0</v>
      </c>
      <c r="D127" s="24">
        <f t="shared" si="16"/>
        <v>0</v>
      </c>
      <c r="E127" s="32">
        <v>487500</v>
      </c>
      <c r="F127" s="32">
        <f t="shared" si="24"/>
        <v>0</v>
      </c>
      <c r="G127" s="33">
        <f t="shared" si="15"/>
        <v>487500</v>
      </c>
      <c r="H127" s="32">
        <f t="shared" si="23"/>
        <v>16575000</v>
      </c>
      <c r="I127" s="34">
        <f t="shared" si="17"/>
        <v>30</v>
      </c>
    </row>
    <row r="128" spans="1:9" x14ac:dyDescent="0.25">
      <c r="A128" s="36">
        <v>44408</v>
      </c>
      <c r="B128" s="30">
        <f>B127</f>
        <v>0</v>
      </c>
      <c r="C128" s="31">
        <f>C127</f>
        <v>0</v>
      </c>
      <c r="D128" s="24">
        <f t="shared" ref="D128:D192" si="26">B128+C128</f>
        <v>0</v>
      </c>
      <c r="E128" s="32"/>
      <c r="F128" s="32">
        <f>H127*D128*(A128-A127)/365</f>
        <v>0</v>
      </c>
      <c r="G128" s="33">
        <f t="shared" ref="G128:G192" si="27">E128+F128</f>
        <v>0</v>
      </c>
      <c r="H128" s="32">
        <f>H127-E128</f>
        <v>16575000</v>
      </c>
      <c r="I128" s="34">
        <f>A128-A127</f>
        <v>31</v>
      </c>
    </row>
    <row r="129" spans="1:9" x14ac:dyDescent="0.25">
      <c r="A129" s="36">
        <v>44439</v>
      </c>
      <c r="B129" s="30">
        <f t="shared" ref="B129:C144" si="28">B128</f>
        <v>0</v>
      </c>
      <c r="C129" s="31">
        <f t="shared" si="28"/>
        <v>0</v>
      </c>
      <c r="D129" s="24">
        <f t="shared" si="26"/>
        <v>0</v>
      </c>
      <c r="E129" s="32"/>
      <c r="F129" s="32">
        <f t="shared" ref="F129:F157" si="29">H128*D129*(A129-A128)/365</f>
        <v>0</v>
      </c>
      <c r="G129" s="33">
        <f t="shared" si="27"/>
        <v>0</v>
      </c>
      <c r="H129" s="32">
        <f t="shared" ref="H129:H138" si="30">H128-E129</f>
        <v>16575000</v>
      </c>
      <c r="I129" s="34">
        <f t="shared" ref="I129:I192" si="31">A129-A128</f>
        <v>31</v>
      </c>
    </row>
    <row r="130" spans="1:9" x14ac:dyDescent="0.25">
      <c r="A130" s="36">
        <v>44469</v>
      </c>
      <c r="B130" s="30">
        <f t="shared" si="28"/>
        <v>0</v>
      </c>
      <c r="C130" s="31">
        <f t="shared" si="28"/>
        <v>0</v>
      </c>
      <c r="D130" s="24">
        <f t="shared" si="26"/>
        <v>0</v>
      </c>
      <c r="E130" s="32">
        <v>487500</v>
      </c>
      <c r="F130" s="32">
        <f t="shared" si="29"/>
        <v>0</v>
      </c>
      <c r="G130" s="33">
        <f t="shared" si="27"/>
        <v>487500</v>
      </c>
      <c r="H130" s="32">
        <f t="shared" si="30"/>
        <v>16087500</v>
      </c>
      <c r="I130" s="34">
        <f t="shared" si="31"/>
        <v>30</v>
      </c>
    </row>
    <row r="131" spans="1:9" x14ac:dyDescent="0.25">
      <c r="A131" s="36">
        <v>44500</v>
      </c>
      <c r="B131" s="30">
        <f t="shared" si="28"/>
        <v>0</v>
      </c>
      <c r="C131" s="31">
        <f t="shared" si="28"/>
        <v>0</v>
      </c>
      <c r="D131" s="24">
        <f t="shared" si="26"/>
        <v>0</v>
      </c>
      <c r="E131" s="32"/>
      <c r="F131" s="32">
        <f t="shared" si="29"/>
        <v>0</v>
      </c>
      <c r="G131" s="33">
        <f t="shared" si="27"/>
        <v>0</v>
      </c>
      <c r="H131" s="32">
        <f t="shared" si="30"/>
        <v>16087500</v>
      </c>
      <c r="I131" s="34">
        <f t="shared" si="31"/>
        <v>31</v>
      </c>
    </row>
    <row r="132" spans="1:9" x14ac:dyDescent="0.25">
      <c r="A132" s="36">
        <v>44530</v>
      </c>
      <c r="B132" s="30">
        <f t="shared" si="28"/>
        <v>0</v>
      </c>
      <c r="C132" s="31">
        <f t="shared" si="28"/>
        <v>0</v>
      </c>
      <c r="D132" s="24">
        <f t="shared" si="26"/>
        <v>0</v>
      </c>
      <c r="E132" s="32"/>
      <c r="F132" s="32">
        <f t="shared" si="29"/>
        <v>0</v>
      </c>
      <c r="G132" s="33">
        <f t="shared" si="27"/>
        <v>0</v>
      </c>
      <c r="H132" s="32">
        <f t="shared" si="30"/>
        <v>16087500</v>
      </c>
      <c r="I132" s="34">
        <f t="shared" si="31"/>
        <v>30</v>
      </c>
    </row>
    <row r="133" spans="1:9" x14ac:dyDescent="0.25">
      <c r="A133" s="29">
        <v>44561</v>
      </c>
      <c r="B133" s="30">
        <f t="shared" si="28"/>
        <v>0</v>
      </c>
      <c r="C133" s="31">
        <f t="shared" si="28"/>
        <v>0</v>
      </c>
      <c r="D133" s="24">
        <f t="shared" si="26"/>
        <v>0</v>
      </c>
      <c r="E133" s="32">
        <v>487500</v>
      </c>
      <c r="F133" s="32">
        <f t="shared" si="29"/>
        <v>0</v>
      </c>
      <c r="G133" s="33">
        <f t="shared" si="27"/>
        <v>487500</v>
      </c>
      <c r="H133" s="32">
        <f t="shared" si="30"/>
        <v>15600000</v>
      </c>
      <c r="I133" s="34">
        <f t="shared" si="31"/>
        <v>31</v>
      </c>
    </row>
    <row r="134" spans="1:9" x14ac:dyDescent="0.25">
      <c r="A134" s="36">
        <v>44592</v>
      </c>
      <c r="B134" s="30">
        <f t="shared" si="28"/>
        <v>0</v>
      </c>
      <c r="C134" s="31">
        <f t="shared" si="28"/>
        <v>0</v>
      </c>
      <c r="D134" s="24">
        <f t="shared" si="26"/>
        <v>0</v>
      </c>
      <c r="E134" s="32"/>
      <c r="F134" s="32">
        <f t="shared" si="29"/>
        <v>0</v>
      </c>
      <c r="G134" s="33">
        <f t="shared" si="27"/>
        <v>0</v>
      </c>
      <c r="H134" s="32">
        <f t="shared" si="30"/>
        <v>15600000</v>
      </c>
      <c r="I134" s="34">
        <f t="shared" si="31"/>
        <v>31</v>
      </c>
    </row>
    <row r="135" spans="1:9" x14ac:dyDescent="0.25">
      <c r="A135" s="36">
        <v>44620</v>
      </c>
      <c r="B135" s="30">
        <f t="shared" si="28"/>
        <v>0</v>
      </c>
      <c r="C135" s="31">
        <f t="shared" si="28"/>
        <v>0</v>
      </c>
      <c r="D135" s="24">
        <f t="shared" si="26"/>
        <v>0</v>
      </c>
      <c r="E135" s="32"/>
      <c r="F135" s="32">
        <f t="shared" si="29"/>
        <v>0</v>
      </c>
      <c r="G135" s="33">
        <f t="shared" si="27"/>
        <v>0</v>
      </c>
      <c r="H135" s="32">
        <f t="shared" si="30"/>
        <v>15600000</v>
      </c>
      <c r="I135" s="34">
        <f t="shared" si="31"/>
        <v>28</v>
      </c>
    </row>
    <row r="136" spans="1:9" x14ac:dyDescent="0.25">
      <c r="A136" s="36">
        <v>44651</v>
      </c>
      <c r="B136" s="30">
        <f t="shared" si="28"/>
        <v>0</v>
      </c>
      <c r="C136" s="31">
        <f t="shared" si="28"/>
        <v>0</v>
      </c>
      <c r="D136" s="24">
        <f t="shared" si="26"/>
        <v>0</v>
      </c>
      <c r="E136" s="32">
        <v>487500</v>
      </c>
      <c r="F136" s="32">
        <f t="shared" si="29"/>
        <v>0</v>
      </c>
      <c r="G136" s="33">
        <f t="shared" si="27"/>
        <v>487500</v>
      </c>
      <c r="H136" s="32">
        <f t="shared" si="30"/>
        <v>15112500</v>
      </c>
      <c r="I136" s="34">
        <f t="shared" si="31"/>
        <v>31</v>
      </c>
    </row>
    <row r="137" spans="1:9" x14ac:dyDescent="0.25">
      <c r="A137" s="36">
        <v>44681</v>
      </c>
      <c r="B137" s="30">
        <f t="shared" si="28"/>
        <v>0</v>
      </c>
      <c r="C137" s="31">
        <f t="shared" si="28"/>
        <v>0</v>
      </c>
      <c r="D137" s="24">
        <f t="shared" si="26"/>
        <v>0</v>
      </c>
      <c r="E137" s="32"/>
      <c r="F137" s="32">
        <f t="shared" si="29"/>
        <v>0</v>
      </c>
      <c r="G137" s="33">
        <f t="shared" si="27"/>
        <v>0</v>
      </c>
      <c r="H137" s="32">
        <f t="shared" si="30"/>
        <v>15112500</v>
      </c>
      <c r="I137" s="34">
        <f t="shared" si="31"/>
        <v>30</v>
      </c>
    </row>
    <row r="138" spans="1:9" x14ac:dyDescent="0.25">
      <c r="A138" s="36">
        <v>44712</v>
      </c>
      <c r="B138" s="30">
        <f t="shared" si="28"/>
        <v>0</v>
      </c>
      <c r="C138" s="31">
        <f t="shared" si="28"/>
        <v>0</v>
      </c>
      <c r="D138" s="24">
        <f t="shared" si="26"/>
        <v>0</v>
      </c>
      <c r="E138" s="32"/>
      <c r="F138" s="32">
        <f t="shared" si="29"/>
        <v>0</v>
      </c>
      <c r="G138" s="33">
        <f t="shared" si="27"/>
        <v>0</v>
      </c>
      <c r="H138" s="32">
        <f t="shared" si="30"/>
        <v>15112500</v>
      </c>
      <c r="I138" s="34">
        <f t="shared" si="31"/>
        <v>31</v>
      </c>
    </row>
    <row r="139" spans="1:9" x14ac:dyDescent="0.25">
      <c r="A139" s="36">
        <v>44742</v>
      </c>
      <c r="B139" s="30">
        <f t="shared" si="28"/>
        <v>0</v>
      </c>
      <c r="C139" s="31">
        <f t="shared" si="28"/>
        <v>0</v>
      </c>
      <c r="D139" s="24">
        <f t="shared" si="26"/>
        <v>0</v>
      </c>
      <c r="E139" s="32">
        <v>487500</v>
      </c>
      <c r="F139" s="32">
        <f t="shared" si="29"/>
        <v>0</v>
      </c>
      <c r="G139" s="33">
        <f t="shared" si="27"/>
        <v>487500</v>
      </c>
      <c r="H139" s="32">
        <f>H138-E139</f>
        <v>14625000</v>
      </c>
      <c r="I139" s="34">
        <f t="shared" si="31"/>
        <v>30</v>
      </c>
    </row>
    <row r="140" spans="1:9" x14ac:dyDescent="0.25">
      <c r="A140" s="36">
        <v>44773</v>
      </c>
      <c r="B140" s="30">
        <f t="shared" si="28"/>
        <v>0</v>
      </c>
      <c r="C140" s="31">
        <f t="shared" si="28"/>
        <v>0</v>
      </c>
      <c r="D140" s="24">
        <f t="shared" si="26"/>
        <v>0</v>
      </c>
      <c r="E140" s="32"/>
      <c r="F140" s="32">
        <f t="shared" si="29"/>
        <v>0</v>
      </c>
      <c r="G140" s="33">
        <f t="shared" si="27"/>
        <v>0</v>
      </c>
      <c r="H140" s="32">
        <f t="shared" ref="H140:H203" si="32">H139-E140</f>
        <v>14625000</v>
      </c>
      <c r="I140" s="34">
        <f t="shared" si="31"/>
        <v>31</v>
      </c>
    </row>
    <row r="141" spans="1:9" x14ac:dyDescent="0.25">
      <c r="A141" s="36">
        <v>44804</v>
      </c>
      <c r="B141" s="30">
        <f t="shared" si="28"/>
        <v>0</v>
      </c>
      <c r="C141" s="31">
        <f t="shared" si="28"/>
        <v>0</v>
      </c>
      <c r="D141" s="24">
        <f t="shared" si="26"/>
        <v>0</v>
      </c>
      <c r="E141" s="32"/>
      <c r="F141" s="32">
        <f t="shared" si="29"/>
        <v>0</v>
      </c>
      <c r="G141" s="33">
        <f t="shared" si="27"/>
        <v>0</v>
      </c>
      <c r="H141" s="32">
        <f t="shared" si="32"/>
        <v>14625000</v>
      </c>
      <c r="I141" s="34">
        <f t="shared" si="31"/>
        <v>31</v>
      </c>
    </row>
    <row r="142" spans="1:9" x14ac:dyDescent="0.25">
      <c r="A142" s="36">
        <v>44834</v>
      </c>
      <c r="B142" s="30">
        <f t="shared" si="28"/>
        <v>0</v>
      </c>
      <c r="C142" s="31">
        <f t="shared" si="28"/>
        <v>0</v>
      </c>
      <c r="D142" s="24">
        <f t="shared" si="26"/>
        <v>0</v>
      </c>
      <c r="E142" s="32">
        <v>487500</v>
      </c>
      <c r="F142" s="32">
        <f t="shared" si="29"/>
        <v>0</v>
      </c>
      <c r="G142" s="33">
        <f t="shared" si="27"/>
        <v>487500</v>
      </c>
      <c r="H142" s="32">
        <f t="shared" si="32"/>
        <v>14137500</v>
      </c>
      <c r="I142" s="34">
        <f t="shared" si="31"/>
        <v>30</v>
      </c>
    </row>
    <row r="143" spans="1:9" x14ac:dyDescent="0.25">
      <c r="A143" s="36">
        <v>44865</v>
      </c>
      <c r="B143" s="30">
        <f t="shared" si="28"/>
        <v>0</v>
      </c>
      <c r="C143" s="31">
        <f t="shared" si="28"/>
        <v>0</v>
      </c>
      <c r="D143" s="24">
        <f t="shared" si="26"/>
        <v>0</v>
      </c>
      <c r="E143" s="32"/>
      <c r="F143" s="32">
        <f t="shared" si="29"/>
        <v>0</v>
      </c>
      <c r="G143" s="33">
        <f t="shared" si="27"/>
        <v>0</v>
      </c>
      <c r="H143" s="32">
        <f t="shared" si="32"/>
        <v>14137500</v>
      </c>
      <c r="I143" s="34">
        <f t="shared" si="31"/>
        <v>31</v>
      </c>
    </row>
    <row r="144" spans="1:9" x14ac:dyDescent="0.25">
      <c r="A144" s="36">
        <v>44895</v>
      </c>
      <c r="B144" s="30">
        <f t="shared" si="28"/>
        <v>0</v>
      </c>
      <c r="C144" s="31">
        <f t="shared" si="28"/>
        <v>0</v>
      </c>
      <c r="D144" s="24">
        <f t="shared" si="26"/>
        <v>0</v>
      </c>
      <c r="E144" s="32"/>
      <c r="F144" s="32">
        <f t="shared" si="29"/>
        <v>0</v>
      </c>
      <c r="G144" s="33">
        <f t="shared" si="27"/>
        <v>0</v>
      </c>
      <c r="H144" s="32">
        <f t="shared" si="32"/>
        <v>14137500</v>
      </c>
      <c r="I144" s="34">
        <f t="shared" si="31"/>
        <v>30</v>
      </c>
    </row>
    <row r="145" spans="1:9" x14ac:dyDescent="0.25">
      <c r="A145" s="29">
        <v>44926</v>
      </c>
      <c r="B145" s="30">
        <f t="shared" ref="B145:C160" si="33">B144</f>
        <v>0</v>
      </c>
      <c r="C145" s="31">
        <f t="shared" si="33"/>
        <v>0</v>
      </c>
      <c r="D145" s="24">
        <f t="shared" si="26"/>
        <v>0</v>
      </c>
      <c r="E145" s="32">
        <v>487500</v>
      </c>
      <c r="F145" s="32">
        <f t="shared" si="29"/>
        <v>0</v>
      </c>
      <c r="G145" s="33">
        <f t="shared" si="27"/>
        <v>487500</v>
      </c>
      <c r="H145" s="32">
        <f t="shared" si="32"/>
        <v>13650000</v>
      </c>
      <c r="I145" s="34">
        <f t="shared" si="31"/>
        <v>31</v>
      </c>
    </row>
    <row r="146" spans="1:9" x14ac:dyDescent="0.25">
      <c r="A146" s="36">
        <v>44957</v>
      </c>
      <c r="B146" s="30">
        <f t="shared" si="33"/>
        <v>0</v>
      </c>
      <c r="C146" s="31">
        <f t="shared" si="33"/>
        <v>0</v>
      </c>
      <c r="D146" s="24">
        <f t="shared" si="26"/>
        <v>0</v>
      </c>
      <c r="E146" s="32"/>
      <c r="F146" s="32">
        <f t="shared" si="29"/>
        <v>0</v>
      </c>
      <c r="G146" s="33">
        <f t="shared" si="27"/>
        <v>0</v>
      </c>
      <c r="H146" s="32">
        <f t="shared" si="32"/>
        <v>13650000</v>
      </c>
      <c r="I146" s="34">
        <f t="shared" si="31"/>
        <v>31</v>
      </c>
    </row>
    <row r="147" spans="1:9" x14ac:dyDescent="0.25">
      <c r="A147" s="36">
        <v>44985</v>
      </c>
      <c r="B147" s="30">
        <f t="shared" si="33"/>
        <v>0</v>
      </c>
      <c r="C147" s="31">
        <f t="shared" si="33"/>
        <v>0</v>
      </c>
      <c r="D147" s="24">
        <f t="shared" si="26"/>
        <v>0</v>
      </c>
      <c r="E147" s="32"/>
      <c r="F147" s="32">
        <f t="shared" si="29"/>
        <v>0</v>
      </c>
      <c r="G147" s="33">
        <f t="shared" si="27"/>
        <v>0</v>
      </c>
      <c r="H147" s="32">
        <f t="shared" si="32"/>
        <v>13650000</v>
      </c>
      <c r="I147" s="34">
        <f t="shared" si="31"/>
        <v>28</v>
      </c>
    </row>
    <row r="148" spans="1:9" x14ac:dyDescent="0.25">
      <c r="A148" s="36">
        <v>45016</v>
      </c>
      <c r="B148" s="30">
        <f t="shared" si="33"/>
        <v>0</v>
      </c>
      <c r="C148" s="31">
        <f t="shared" si="33"/>
        <v>0</v>
      </c>
      <c r="D148" s="24">
        <f t="shared" si="26"/>
        <v>0</v>
      </c>
      <c r="E148" s="32">
        <v>487500</v>
      </c>
      <c r="F148" s="32">
        <f t="shared" si="29"/>
        <v>0</v>
      </c>
      <c r="G148" s="33">
        <f t="shared" si="27"/>
        <v>487500</v>
      </c>
      <c r="H148" s="32">
        <f t="shared" si="32"/>
        <v>13162500</v>
      </c>
      <c r="I148" s="34">
        <f t="shared" si="31"/>
        <v>31</v>
      </c>
    </row>
    <row r="149" spans="1:9" x14ac:dyDescent="0.25">
      <c r="A149" s="36">
        <v>45046</v>
      </c>
      <c r="B149" s="30">
        <f t="shared" si="33"/>
        <v>0</v>
      </c>
      <c r="C149" s="31">
        <f t="shared" si="33"/>
        <v>0</v>
      </c>
      <c r="D149" s="24">
        <f t="shared" si="26"/>
        <v>0</v>
      </c>
      <c r="E149" s="32"/>
      <c r="F149" s="32">
        <f t="shared" si="29"/>
        <v>0</v>
      </c>
      <c r="G149" s="33">
        <f t="shared" si="27"/>
        <v>0</v>
      </c>
      <c r="H149" s="32">
        <f t="shared" si="32"/>
        <v>13162500</v>
      </c>
      <c r="I149" s="34">
        <f t="shared" si="31"/>
        <v>30</v>
      </c>
    </row>
    <row r="150" spans="1:9" x14ac:dyDescent="0.25">
      <c r="A150" s="36">
        <v>45077</v>
      </c>
      <c r="B150" s="30">
        <f t="shared" si="33"/>
        <v>0</v>
      </c>
      <c r="C150" s="31">
        <f t="shared" si="33"/>
        <v>0</v>
      </c>
      <c r="D150" s="24">
        <f t="shared" si="26"/>
        <v>0</v>
      </c>
      <c r="E150" s="32"/>
      <c r="F150" s="32">
        <f t="shared" si="29"/>
        <v>0</v>
      </c>
      <c r="G150" s="33">
        <f t="shared" si="27"/>
        <v>0</v>
      </c>
      <c r="H150" s="32">
        <f t="shared" si="32"/>
        <v>13162500</v>
      </c>
      <c r="I150" s="34">
        <f t="shared" si="31"/>
        <v>31</v>
      </c>
    </row>
    <row r="151" spans="1:9" x14ac:dyDescent="0.25">
      <c r="A151" s="36">
        <v>45107</v>
      </c>
      <c r="B151" s="30">
        <f t="shared" si="33"/>
        <v>0</v>
      </c>
      <c r="C151" s="31">
        <f t="shared" si="33"/>
        <v>0</v>
      </c>
      <c r="D151" s="24">
        <f t="shared" si="26"/>
        <v>0</v>
      </c>
      <c r="E151" s="32">
        <v>487500</v>
      </c>
      <c r="F151" s="32">
        <f t="shared" si="29"/>
        <v>0</v>
      </c>
      <c r="G151" s="33">
        <f t="shared" si="27"/>
        <v>487500</v>
      </c>
      <c r="H151" s="32">
        <f t="shared" si="32"/>
        <v>12675000</v>
      </c>
      <c r="I151" s="34">
        <f t="shared" si="31"/>
        <v>30</v>
      </c>
    </row>
    <row r="152" spans="1:9" x14ac:dyDescent="0.25">
      <c r="A152" s="36">
        <v>45138</v>
      </c>
      <c r="B152" s="30">
        <f t="shared" si="33"/>
        <v>0</v>
      </c>
      <c r="C152" s="31">
        <f t="shared" si="33"/>
        <v>0</v>
      </c>
      <c r="D152" s="24">
        <f t="shared" si="26"/>
        <v>0</v>
      </c>
      <c r="E152" s="32"/>
      <c r="F152" s="32">
        <f t="shared" si="29"/>
        <v>0</v>
      </c>
      <c r="G152" s="33">
        <f t="shared" si="27"/>
        <v>0</v>
      </c>
      <c r="H152" s="32">
        <f t="shared" si="32"/>
        <v>12675000</v>
      </c>
      <c r="I152" s="34">
        <f t="shared" si="31"/>
        <v>31</v>
      </c>
    </row>
    <row r="153" spans="1:9" x14ac:dyDescent="0.25">
      <c r="A153" s="36">
        <v>45169</v>
      </c>
      <c r="B153" s="30">
        <f t="shared" si="33"/>
        <v>0</v>
      </c>
      <c r="C153" s="31">
        <f t="shared" si="33"/>
        <v>0</v>
      </c>
      <c r="D153" s="24">
        <f t="shared" si="26"/>
        <v>0</v>
      </c>
      <c r="E153" s="32"/>
      <c r="F153" s="32">
        <f t="shared" si="29"/>
        <v>0</v>
      </c>
      <c r="G153" s="33">
        <f t="shared" si="27"/>
        <v>0</v>
      </c>
      <c r="H153" s="32">
        <f t="shared" si="32"/>
        <v>12675000</v>
      </c>
      <c r="I153" s="34">
        <f t="shared" si="31"/>
        <v>31</v>
      </c>
    </row>
    <row r="154" spans="1:9" x14ac:dyDescent="0.25">
      <c r="A154" s="36">
        <v>45199</v>
      </c>
      <c r="B154" s="30">
        <f t="shared" si="33"/>
        <v>0</v>
      </c>
      <c r="C154" s="31">
        <f t="shared" si="33"/>
        <v>0</v>
      </c>
      <c r="D154" s="24">
        <f t="shared" si="26"/>
        <v>0</v>
      </c>
      <c r="E154" s="32">
        <v>487500</v>
      </c>
      <c r="F154" s="32">
        <f t="shared" si="29"/>
        <v>0</v>
      </c>
      <c r="G154" s="33">
        <f t="shared" si="27"/>
        <v>487500</v>
      </c>
      <c r="H154" s="32">
        <f t="shared" si="32"/>
        <v>12187500</v>
      </c>
      <c r="I154" s="34">
        <f t="shared" si="31"/>
        <v>30</v>
      </c>
    </row>
    <row r="155" spans="1:9" x14ac:dyDescent="0.25">
      <c r="A155" s="36">
        <v>45230</v>
      </c>
      <c r="B155" s="30">
        <f t="shared" si="33"/>
        <v>0</v>
      </c>
      <c r="C155" s="31">
        <f t="shared" si="33"/>
        <v>0</v>
      </c>
      <c r="D155" s="24">
        <f t="shared" si="26"/>
        <v>0</v>
      </c>
      <c r="E155" s="32"/>
      <c r="F155" s="32">
        <f t="shared" si="29"/>
        <v>0</v>
      </c>
      <c r="G155" s="33">
        <f t="shared" si="27"/>
        <v>0</v>
      </c>
      <c r="H155" s="32">
        <f t="shared" si="32"/>
        <v>12187500</v>
      </c>
      <c r="I155" s="34">
        <f t="shared" si="31"/>
        <v>31</v>
      </c>
    </row>
    <row r="156" spans="1:9" x14ac:dyDescent="0.25">
      <c r="A156" s="36">
        <v>45260</v>
      </c>
      <c r="B156" s="30">
        <f t="shared" si="33"/>
        <v>0</v>
      </c>
      <c r="C156" s="31">
        <f t="shared" si="33"/>
        <v>0</v>
      </c>
      <c r="D156" s="24">
        <f t="shared" si="26"/>
        <v>0</v>
      </c>
      <c r="E156" s="32"/>
      <c r="F156" s="32">
        <f t="shared" si="29"/>
        <v>0</v>
      </c>
      <c r="G156" s="33">
        <f t="shared" si="27"/>
        <v>0</v>
      </c>
      <c r="H156" s="32">
        <f t="shared" si="32"/>
        <v>12187500</v>
      </c>
      <c r="I156" s="34">
        <f t="shared" si="31"/>
        <v>30</v>
      </c>
    </row>
    <row r="157" spans="1:9" x14ac:dyDescent="0.25">
      <c r="A157" s="29">
        <v>45291</v>
      </c>
      <c r="B157" s="30">
        <f t="shared" si="33"/>
        <v>0</v>
      </c>
      <c r="C157" s="31">
        <f t="shared" si="33"/>
        <v>0</v>
      </c>
      <c r="D157" s="24">
        <f t="shared" si="26"/>
        <v>0</v>
      </c>
      <c r="E157" s="32">
        <v>487500</v>
      </c>
      <c r="F157" s="32">
        <f t="shared" si="29"/>
        <v>0</v>
      </c>
      <c r="G157" s="33">
        <f t="shared" si="27"/>
        <v>487500</v>
      </c>
      <c r="H157" s="32">
        <f t="shared" si="32"/>
        <v>11700000</v>
      </c>
      <c r="I157" s="34">
        <f t="shared" si="31"/>
        <v>31</v>
      </c>
    </row>
    <row r="158" spans="1:9" x14ac:dyDescent="0.25">
      <c r="A158" s="36">
        <v>45322</v>
      </c>
      <c r="B158" s="30">
        <f t="shared" si="33"/>
        <v>0</v>
      </c>
      <c r="C158" s="31">
        <f t="shared" si="33"/>
        <v>0</v>
      </c>
      <c r="D158" s="24">
        <f t="shared" si="26"/>
        <v>0</v>
      </c>
      <c r="E158" s="32"/>
      <c r="F158" s="32">
        <f>H157*D158*(A158-A157)/366</f>
        <v>0</v>
      </c>
      <c r="G158" s="33">
        <f t="shared" si="27"/>
        <v>0</v>
      </c>
      <c r="H158" s="32">
        <f t="shared" si="32"/>
        <v>11700000</v>
      </c>
      <c r="I158" s="34">
        <f t="shared" si="31"/>
        <v>31</v>
      </c>
    </row>
    <row r="159" spans="1:9" x14ac:dyDescent="0.25">
      <c r="A159" s="36">
        <v>45351</v>
      </c>
      <c r="B159" s="30">
        <f t="shared" si="33"/>
        <v>0</v>
      </c>
      <c r="C159" s="31">
        <f t="shared" si="33"/>
        <v>0</v>
      </c>
      <c r="D159" s="24">
        <f t="shared" si="26"/>
        <v>0</v>
      </c>
      <c r="E159" s="40"/>
      <c r="F159" s="32">
        <f t="shared" ref="F159:F169" si="34">H158*D159*(A159-A158)/366</f>
        <v>0</v>
      </c>
      <c r="G159" s="33">
        <f t="shared" si="27"/>
        <v>0</v>
      </c>
      <c r="H159" s="32">
        <f t="shared" si="32"/>
        <v>11700000</v>
      </c>
      <c r="I159" s="34">
        <f t="shared" si="31"/>
        <v>29</v>
      </c>
    </row>
    <row r="160" spans="1:9" x14ac:dyDescent="0.25">
      <c r="A160" s="36">
        <v>45382</v>
      </c>
      <c r="B160" s="30">
        <f t="shared" si="33"/>
        <v>0</v>
      </c>
      <c r="C160" s="31">
        <f t="shared" si="33"/>
        <v>0</v>
      </c>
      <c r="D160" s="41">
        <f t="shared" si="26"/>
        <v>0</v>
      </c>
      <c r="E160" s="32">
        <v>487500</v>
      </c>
      <c r="F160" s="42">
        <f t="shared" si="34"/>
        <v>0</v>
      </c>
      <c r="G160" s="33">
        <f t="shared" si="27"/>
        <v>487500</v>
      </c>
      <c r="H160" s="32">
        <f t="shared" si="32"/>
        <v>11212500</v>
      </c>
      <c r="I160" s="34">
        <f t="shared" si="31"/>
        <v>31</v>
      </c>
    </row>
    <row r="161" spans="1:9" x14ac:dyDescent="0.25">
      <c r="A161" s="36">
        <v>45412</v>
      </c>
      <c r="B161" s="30">
        <f t="shared" ref="B161:C176" si="35">B160</f>
        <v>0</v>
      </c>
      <c r="C161" s="31">
        <f t="shared" si="35"/>
        <v>0</v>
      </c>
      <c r="D161" s="41">
        <f t="shared" si="26"/>
        <v>0</v>
      </c>
      <c r="E161" s="32"/>
      <c r="F161" s="42">
        <f t="shared" si="34"/>
        <v>0</v>
      </c>
      <c r="G161" s="33">
        <f t="shared" si="27"/>
        <v>0</v>
      </c>
      <c r="H161" s="32">
        <f t="shared" si="32"/>
        <v>11212500</v>
      </c>
      <c r="I161" s="34">
        <f t="shared" si="31"/>
        <v>30</v>
      </c>
    </row>
    <row r="162" spans="1:9" x14ac:dyDescent="0.25">
      <c r="A162" s="36">
        <v>45443</v>
      </c>
      <c r="B162" s="30">
        <f t="shared" si="35"/>
        <v>0</v>
      </c>
      <c r="C162" s="31">
        <f t="shared" si="35"/>
        <v>0</v>
      </c>
      <c r="D162" s="41">
        <f t="shared" si="26"/>
        <v>0</v>
      </c>
      <c r="E162" s="32"/>
      <c r="F162" s="42">
        <f t="shared" si="34"/>
        <v>0</v>
      </c>
      <c r="G162" s="33">
        <f t="shared" si="27"/>
        <v>0</v>
      </c>
      <c r="H162" s="32">
        <f t="shared" si="32"/>
        <v>11212500</v>
      </c>
      <c r="I162" s="34">
        <f t="shared" si="31"/>
        <v>31</v>
      </c>
    </row>
    <row r="163" spans="1:9" x14ac:dyDescent="0.25">
      <c r="A163" s="36">
        <v>45473</v>
      </c>
      <c r="B163" s="30">
        <f t="shared" si="35"/>
        <v>0</v>
      </c>
      <c r="C163" s="31">
        <f t="shared" si="35"/>
        <v>0</v>
      </c>
      <c r="D163" s="41">
        <f t="shared" si="26"/>
        <v>0</v>
      </c>
      <c r="E163" s="32">
        <v>487500</v>
      </c>
      <c r="F163" s="42">
        <f t="shared" si="34"/>
        <v>0</v>
      </c>
      <c r="G163" s="33">
        <f t="shared" si="27"/>
        <v>487500</v>
      </c>
      <c r="H163" s="32">
        <f t="shared" si="32"/>
        <v>10725000</v>
      </c>
      <c r="I163" s="34">
        <f t="shared" si="31"/>
        <v>30</v>
      </c>
    </row>
    <row r="164" spans="1:9" x14ac:dyDescent="0.25">
      <c r="A164" s="36">
        <v>45504</v>
      </c>
      <c r="B164" s="30">
        <f t="shared" si="35"/>
        <v>0</v>
      </c>
      <c r="C164" s="31">
        <f t="shared" si="35"/>
        <v>0</v>
      </c>
      <c r="D164" s="41">
        <f t="shared" si="26"/>
        <v>0</v>
      </c>
      <c r="E164" s="32"/>
      <c r="F164" s="42">
        <f t="shared" si="34"/>
        <v>0</v>
      </c>
      <c r="G164" s="33">
        <f t="shared" si="27"/>
        <v>0</v>
      </c>
      <c r="H164" s="32">
        <f t="shared" si="32"/>
        <v>10725000</v>
      </c>
      <c r="I164" s="34">
        <f t="shared" si="31"/>
        <v>31</v>
      </c>
    </row>
    <row r="165" spans="1:9" x14ac:dyDescent="0.25">
      <c r="A165" s="36">
        <v>45535</v>
      </c>
      <c r="B165" s="30">
        <f t="shared" si="35"/>
        <v>0</v>
      </c>
      <c r="C165" s="31">
        <f t="shared" si="35"/>
        <v>0</v>
      </c>
      <c r="D165" s="41">
        <f t="shared" si="26"/>
        <v>0</v>
      </c>
      <c r="E165" s="32"/>
      <c r="F165" s="42">
        <f t="shared" si="34"/>
        <v>0</v>
      </c>
      <c r="G165" s="33">
        <f t="shared" si="27"/>
        <v>0</v>
      </c>
      <c r="H165" s="32">
        <f t="shared" si="32"/>
        <v>10725000</v>
      </c>
      <c r="I165" s="34">
        <f t="shared" si="31"/>
        <v>31</v>
      </c>
    </row>
    <row r="166" spans="1:9" x14ac:dyDescent="0.25">
      <c r="A166" s="36">
        <v>45565</v>
      </c>
      <c r="B166" s="30">
        <f t="shared" si="35"/>
        <v>0</v>
      </c>
      <c r="C166" s="31">
        <f t="shared" si="35"/>
        <v>0</v>
      </c>
      <c r="D166" s="41">
        <f t="shared" si="26"/>
        <v>0</v>
      </c>
      <c r="E166" s="32">
        <v>487500</v>
      </c>
      <c r="F166" s="42">
        <f t="shared" si="34"/>
        <v>0</v>
      </c>
      <c r="G166" s="33">
        <f t="shared" si="27"/>
        <v>487500</v>
      </c>
      <c r="H166" s="32">
        <f t="shared" si="32"/>
        <v>10237500</v>
      </c>
      <c r="I166" s="34">
        <f t="shared" si="31"/>
        <v>30</v>
      </c>
    </row>
    <row r="167" spans="1:9" x14ac:dyDescent="0.25">
      <c r="A167" s="36">
        <v>45596</v>
      </c>
      <c r="B167" s="30">
        <f t="shared" si="35"/>
        <v>0</v>
      </c>
      <c r="C167" s="31">
        <f t="shared" si="35"/>
        <v>0</v>
      </c>
      <c r="D167" s="41">
        <f t="shared" si="26"/>
        <v>0</v>
      </c>
      <c r="E167" s="32"/>
      <c r="F167" s="42">
        <f t="shared" si="34"/>
        <v>0</v>
      </c>
      <c r="G167" s="33">
        <f t="shared" si="27"/>
        <v>0</v>
      </c>
      <c r="H167" s="32">
        <f t="shared" si="32"/>
        <v>10237500</v>
      </c>
      <c r="I167" s="34">
        <f t="shared" si="31"/>
        <v>31</v>
      </c>
    </row>
    <row r="168" spans="1:9" x14ac:dyDescent="0.25">
      <c r="A168" s="36">
        <v>45626</v>
      </c>
      <c r="B168" s="30">
        <f t="shared" si="35"/>
        <v>0</v>
      </c>
      <c r="C168" s="31">
        <f t="shared" si="35"/>
        <v>0</v>
      </c>
      <c r="D168" s="41">
        <f t="shared" si="26"/>
        <v>0</v>
      </c>
      <c r="E168" s="32"/>
      <c r="F168" s="42">
        <f t="shared" si="34"/>
        <v>0</v>
      </c>
      <c r="G168" s="33">
        <f t="shared" si="27"/>
        <v>0</v>
      </c>
      <c r="H168" s="32">
        <f t="shared" si="32"/>
        <v>10237500</v>
      </c>
      <c r="I168" s="34">
        <f t="shared" si="31"/>
        <v>30</v>
      </c>
    </row>
    <row r="169" spans="1:9" x14ac:dyDescent="0.25">
      <c r="A169" s="29">
        <v>45657</v>
      </c>
      <c r="B169" s="30">
        <f t="shared" si="35"/>
        <v>0</v>
      </c>
      <c r="C169" s="31">
        <f t="shared" si="35"/>
        <v>0</v>
      </c>
      <c r="D169" s="41">
        <f t="shared" si="26"/>
        <v>0</v>
      </c>
      <c r="E169" s="32">
        <v>487500</v>
      </c>
      <c r="F169" s="42">
        <f t="shared" si="34"/>
        <v>0</v>
      </c>
      <c r="G169" s="33">
        <f t="shared" si="27"/>
        <v>487500</v>
      </c>
      <c r="H169" s="32">
        <f t="shared" si="32"/>
        <v>9750000</v>
      </c>
      <c r="I169" s="34">
        <f t="shared" si="31"/>
        <v>31</v>
      </c>
    </row>
    <row r="170" spans="1:9" x14ac:dyDescent="0.25">
      <c r="A170" s="36">
        <v>45688</v>
      </c>
      <c r="B170" s="30">
        <f t="shared" si="35"/>
        <v>0</v>
      </c>
      <c r="C170" s="31">
        <f t="shared" si="35"/>
        <v>0</v>
      </c>
      <c r="D170" s="41">
        <f t="shared" si="26"/>
        <v>0</v>
      </c>
      <c r="E170" s="43"/>
      <c r="F170" s="42">
        <f t="shared" ref="F170:F205" si="36">H169*D170*(A170-A169)/365</f>
        <v>0</v>
      </c>
      <c r="G170" s="33">
        <f t="shared" si="27"/>
        <v>0</v>
      </c>
      <c r="H170" s="32">
        <f t="shared" si="32"/>
        <v>9750000</v>
      </c>
      <c r="I170" s="34">
        <f t="shared" si="31"/>
        <v>31</v>
      </c>
    </row>
    <row r="171" spans="1:9" x14ac:dyDescent="0.25">
      <c r="A171" s="36">
        <v>45716</v>
      </c>
      <c r="B171" s="30">
        <f t="shared" si="35"/>
        <v>0</v>
      </c>
      <c r="C171" s="31">
        <f t="shared" si="35"/>
        <v>0</v>
      </c>
      <c r="D171" s="41">
        <f t="shared" si="26"/>
        <v>0</v>
      </c>
      <c r="E171" s="43"/>
      <c r="F171" s="42">
        <f t="shared" si="36"/>
        <v>0</v>
      </c>
      <c r="G171" s="33">
        <f t="shared" si="27"/>
        <v>0</v>
      </c>
      <c r="H171" s="32">
        <f t="shared" si="32"/>
        <v>9750000</v>
      </c>
      <c r="I171" s="34">
        <f t="shared" si="31"/>
        <v>28</v>
      </c>
    </row>
    <row r="172" spans="1:9" x14ac:dyDescent="0.25">
      <c r="A172" s="36">
        <v>45747</v>
      </c>
      <c r="B172" s="30">
        <f t="shared" si="35"/>
        <v>0</v>
      </c>
      <c r="C172" s="31">
        <f t="shared" si="35"/>
        <v>0</v>
      </c>
      <c r="D172" s="41">
        <f t="shared" si="26"/>
        <v>0</v>
      </c>
      <c r="E172" s="32">
        <v>487500</v>
      </c>
      <c r="F172" s="42">
        <f t="shared" si="36"/>
        <v>0</v>
      </c>
      <c r="G172" s="33">
        <f t="shared" si="27"/>
        <v>487500</v>
      </c>
      <c r="H172" s="32">
        <f t="shared" si="32"/>
        <v>9262500</v>
      </c>
      <c r="I172" s="34">
        <f t="shared" si="31"/>
        <v>31</v>
      </c>
    </row>
    <row r="173" spans="1:9" x14ac:dyDescent="0.25">
      <c r="A173" s="36">
        <v>45777</v>
      </c>
      <c r="B173" s="30">
        <f t="shared" si="35"/>
        <v>0</v>
      </c>
      <c r="C173" s="31">
        <f t="shared" si="35"/>
        <v>0</v>
      </c>
      <c r="D173" s="41">
        <f t="shared" si="26"/>
        <v>0</v>
      </c>
      <c r="E173" s="32"/>
      <c r="F173" s="42">
        <f t="shared" si="36"/>
        <v>0</v>
      </c>
      <c r="G173" s="33">
        <f t="shared" si="27"/>
        <v>0</v>
      </c>
      <c r="H173" s="32">
        <f t="shared" si="32"/>
        <v>9262500</v>
      </c>
      <c r="I173" s="34">
        <f t="shared" si="31"/>
        <v>30</v>
      </c>
    </row>
    <row r="174" spans="1:9" x14ac:dyDescent="0.25">
      <c r="A174" s="36">
        <v>45808</v>
      </c>
      <c r="B174" s="30">
        <f t="shared" si="35"/>
        <v>0</v>
      </c>
      <c r="C174" s="31">
        <f t="shared" si="35"/>
        <v>0</v>
      </c>
      <c r="D174" s="41">
        <f t="shared" si="26"/>
        <v>0</v>
      </c>
      <c r="E174" s="32"/>
      <c r="F174" s="42">
        <f t="shared" si="36"/>
        <v>0</v>
      </c>
      <c r="G174" s="33">
        <f t="shared" si="27"/>
        <v>0</v>
      </c>
      <c r="H174" s="32">
        <f t="shared" si="32"/>
        <v>9262500</v>
      </c>
      <c r="I174" s="34">
        <f t="shared" si="31"/>
        <v>31</v>
      </c>
    </row>
    <row r="175" spans="1:9" x14ac:dyDescent="0.25">
      <c r="A175" s="36">
        <v>45838</v>
      </c>
      <c r="B175" s="30">
        <f t="shared" si="35"/>
        <v>0</v>
      </c>
      <c r="C175" s="31">
        <f t="shared" si="35"/>
        <v>0</v>
      </c>
      <c r="D175" s="41">
        <f t="shared" si="26"/>
        <v>0</v>
      </c>
      <c r="E175" s="32">
        <v>487500</v>
      </c>
      <c r="F175" s="42">
        <f t="shared" si="36"/>
        <v>0</v>
      </c>
      <c r="G175" s="33">
        <f t="shared" si="27"/>
        <v>487500</v>
      </c>
      <c r="H175" s="32">
        <f t="shared" si="32"/>
        <v>8775000</v>
      </c>
      <c r="I175" s="34">
        <f t="shared" si="31"/>
        <v>30</v>
      </c>
    </row>
    <row r="176" spans="1:9" x14ac:dyDescent="0.25">
      <c r="A176" s="36">
        <v>45869</v>
      </c>
      <c r="B176" s="30">
        <f t="shared" si="35"/>
        <v>0</v>
      </c>
      <c r="C176" s="31">
        <f t="shared" si="35"/>
        <v>0</v>
      </c>
      <c r="D176" s="41">
        <f t="shared" si="26"/>
        <v>0</v>
      </c>
      <c r="E176" s="32"/>
      <c r="F176" s="42">
        <f t="shared" si="36"/>
        <v>0</v>
      </c>
      <c r="G176" s="33">
        <f t="shared" si="27"/>
        <v>0</v>
      </c>
      <c r="H176" s="32">
        <f t="shared" si="32"/>
        <v>8775000</v>
      </c>
      <c r="I176" s="34">
        <f t="shared" si="31"/>
        <v>31</v>
      </c>
    </row>
    <row r="177" spans="1:9" x14ac:dyDescent="0.25">
      <c r="A177" s="36">
        <v>45900</v>
      </c>
      <c r="B177" s="30">
        <f t="shared" ref="B177:C192" si="37">B176</f>
        <v>0</v>
      </c>
      <c r="C177" s="31">
        <f t="shared" si="37"/>
        <v>0</v>
      </c>
      <c r="D177" s="41">
        <f t="shared" si="26"/>
        <v>0</v>
      </c>
      <c r="E177" s="32"/>
      <c r="F177" s="42">
        <f t="shared" si="36"/>
        <v>0</v>
      </c>
      <c r="G177" s="33">
        <f t="shared" si="27"/>
        <v>0</v>
      </c>
      <c r="H177" s="32">
        <f t="shared" si="32"/>
        <v>8775000</v>
      </c>
      <c r="I177" s="34">
        <f t="shared" si="31"/>
        <v>31</v>
      </c>
    </row>
    <row r="178" spans="1:9" x14ac:dyDescent="0.25">
      <c r="A178" s="36">
        <v>45930</v>
      </c>
      <c r="B178" s="30">
        <f t="shared" si="37"/>
        <v>0</v>
      </c>
      <c r="C178" s="31">
        <f t="shared" si="37"/>
        <v>0</v>
      </c>
      <c r="D178" s="41">
        <f t="shared" si="26"/>
        <v>0</v>
      </c>
      <c r="E178" s="32">
        <v>487500</v>
      </c>
      <c r="F178" s="42">
        <f t="shared" si="36"/>
        <v>0</v>
      </c>
      <c r="G178" s="33">
        <f t="shared" si="27"/>
        <v>487500</v>
      </c>
      <c r="H178" s="32">
        <f t="shared" si="32"/>
        <v>8287500</v>
      </c>
      <c r="I178" s="34">
        <f t="shared" si="31"/>
        <v>30</v>
      </c>
    </row>
    <row r="179" spans="1:9" x14ac:dyDescent="0.25">
      <c r="A179" s="36">
        <v>45961</v>
      </c>
      <c r="B179" s="30">
        <f t="shared" si="37"/>
        <v>0</v>
      </c>
      <c r="C179" s="31">
        <f t="shared" si="37"/>
        <v>0</v>
      </c>
      <c r="D179" s="41">
        <f t="shared" si="26"/>
        <v>0</v>
      </c>
      <c r="E179" s="32"/>
      <c r="F179" s="42">
        <f t="shared" si="36"/>
        <v>0</v>
      </c>
      <c r="G179" s="33">
        <f t="shared" si="27"/>
        <v>0</v>
      </c>
      <c r="H179" s="32">
        <f t="shared" si="32"/>
        <v>8287500</v>
      </c>
      <c r="I179" s="34">
        <f t="shared" si="31"/>
        <v>31</v>
      </c>
    </row>
    <row r="180" spans="1:9" x14ac:dyDescent="0.25">
      <c r="A180" s="36">
        <v>45991</v>
      </c>
      <c r="B180" s="30">
        <f t="shared" si="37"/>
        <v>0</v>
      </c>
      <c r="C180" s="31">
        <f t="shared" si="37"/>
        <v>0</v>
      </c>
      <c r="D180" s="41">
        <f t="shared" si="26"/>
        <v>0</v>
      </c>
      <c r="E180" s="32"/>
      <c r="F180" s="42">
        <f t="shared" si="36"/>
        <v>0</v>
      </c>
      <c r="G180" s="33">
        <f t="shared" si="27"/>
        <v>0</v>
      </c>
      <c r="H180" s="32">
        <f t="shared" si="32"/>
        <v>8287500</v>
      </c>
      <c r="I180" s="34">
        <f t="shared" si="31"/>
        <v>30</v>
      </c>
    </row>
    <row r="181" spans="1:9" x14ac:dyDescent="0.25">
      <c r="A181" s="29">
        <v>46022</v>
      </c>
      <c r="B181" s="30">
        <f t="shared" si="37"/>
        <v>0</v>
      </c>
      <c r="C181" s="31">
        <f t="shared" si="37"/>
        <v>0</v>
      </c>
      <c r="D181" s="41">
        <f t="shared" si="26"/>
        <v>0</v>
      </c>
      <c r="E181" s="32">
        <v>487500</v>
      </c>
      <c r="F181" s="42">
        <f t="shared" si="36"/>
        <v>0</v>
      </c>
      <c r="G181" s="33">
        <f t="shared" si="27"/>
        <v>487500</v>
      </c>
      <c r="H181" s="32">
        <f t="shared" si="32"/>
        <v>7800000</v>
      </c>
      <c r="I181" s="34">
        <f t="shared" si="31"/>
        <v>31</v>
      </c>
    </row>
    <row r="182" spans="1:9" x14ac:dyDescent="0.25">
      <c r="A182" s="36">
        <v>46053</v>
      </c>
      <c r="B182" s="30">
        <f t="shared" si="37"/>
        <v>0</v>
      </c>
      <c r="C182" s="31">
        <f t="shared" si="37"/>
        <v>0</v>
      </c>
      <c r="D182" s="41">
        <f t="shared" si="26"/>
        <v>0</v>
      </c>
      <c r="E182" s="43"/>
      <c r="F182" s="42">
        <f t="shared" si="36"/>
        <v>0</v>
      </c>
      <c r="G182" s="33">
        <f t="shared" si="27"/>
        <v>0</v>
      </c>
      <c r="H182" s="32">
        <f t="shared" si="32"/>
        <v>7800000</v>
      </c>
      <c r="I182" s="34">
        <f t="shared" si="31"/>
        <v>31</v>
      </c>
    </row>
    <row r="183" spans="1:9" x14ac:dyDescent="0.25">
      <c r="A183" s="36">
        <v>46081</v>
      </c>
      <c r="B183" s="30">
        <f t="shared" si="37"/>
        <v>0</v>
      </c>
      <c r="C183" s="31">
        <f t="shared" si="37"/>
        <v>0</v>
      </c>
      <c r="D183" s="41">
        <f t="shared" si="26"/>
        <v>0</v>
      </c>
      <c r="E183" s="43"/>
      <c r="F183" s="42">
        <f t="shared" si="36"/>
        <v>0</v>
      </c>
      <c r="G183" s="33">
        <f t="shared" si="27"/>
        <v>0</v>
      </c>
      <c r="H183" s="32">
        <f t="shared" si="32"/>
        <v>7800000</v>
      </c>
      <c r="I183" s="34">
        <f t="shared" si="31"/>
        <v>28</v>
      </c>
    </row>
    <row r="184" spans="1:9" x14ac:dyDescent="0.25">
      <c r="A184" s="36">
        <v>46112</v>
      </c>
      <c r="B184" s="30">
        <f t="shared" si="37"/>
        <v>0</v>
      </c>
      <c r="C184" s="31">
        <f t="shared" si="37"/>
        <v>0</v>
      </c>
      <c r="D184" s="41">
        <f t="shared" si="26"/>
        <v>0</v>
      </c>
      <c r="E184" s="32">
        <v>487500</v>
      </c>
      <c r="F184" s="42">
        <f t="shared" si="36"/>
        <v>0</v>
      </c>
      <c r="G184" s="33">
        <f t="shared" si="27"/>
        <v>487500</v>
      </c>
      <c r="H184" s="32">
        <f t="shared" si="32"/>
        <v>7312500</v>
      </c>
      <c r="I184" s="34">
        <f t="shared" si="31"/>
        <v>31</v>
      </c>
    </row>
    <row r="185" spans="1:9" x14ac:dyDescent="0.25">
      <c r="A185" s="36">
        <v>46142</v>
      </c>
      <c r="B185" s="30">
        <f t="shared" si="37"/>
        <v>0</v>
      </c>
      <c r="C185" s="31">
        <f t="shared" si="37"/>
        <v>0</v>
      </c>
      <c r="D185" s="41">
        <f t="shared" si="26"/>
        <v>0</v>
      </c>
      <c r="E185" s="32"/>
      <c r="F185" s="42">
        <f t="shared" si="36"/>
        <v>0</v>
      </c>
      <c r="G185" s="33">
        <f t="shared" si="27"/>
        <v>0</v>
      </c>
      <c r="H185" s="32">
        <f t="shared" si="32"/>
        <v>7312500</v>
      </c>
      <c r="I185" s="34">
        <f t="shared" si="31"/>
        <v>30</v>
      </c>
    </row>
    <row r="186" spans="1:9" x14ac:dyDescent="0.25">
      <c r="A186" s="36">
        <v>46173</v>
      </c>
      <c r="B186" s="30">
        <f t="shared" si="37"/>
        <v>0</v>
      </c>
      <c r="C186" s="31">
        <f t="shared" si="37"/>
        <v>0</v>
      </c>
      <c r="D186" s="41">
        <f t="shared" si="26"/>
        <v>0</v>
      </c>
      <c r="E186" s="32"/>
      <c r="F186" s="42">
        <f t="shared" si="36"/>
        <v>0</v>
      </c>
      <c r="G186" s="33">
        <f t="shared" si="27"/>
        <v>0</v>
      </c>
      <c r="H186" s="32">
        <f t="shared" si="32"/>
        <v>7312500</v>
      </c>
      <c r="I186" s="34">
        <f t="shared" si="31"/>
        <v>31</v>
      </c>
    </row>
    <row r="187" spans="1:9" x14ac:dyDescent="0.25">
      <c r="A187" s="36">
        <v>46203</v>
      </c>
      <c r="B187" s="30">
        <f t="shared" si="37"/>
        <v>0</v>
      </c>
      <c r="C187" s="31">
        <f t="shared" si="37"/>
        <v>0</v>
      </c>
      <c r="D187" s="41">
        <f t="shared" si="26"/>
        <v>0</v>
      </c>
      <c r="E187" s="32">
        <v>487500</v>
      </c>
      <c r="F187" s="42">
        <f t="shared" si="36"/>
        <v>0</v>
      </c>
      <c r="G187" s="33">
        <f t="shared" si="27"/>
        <v>487500</v>
      </c>
      <c r="H187" s="32">
        <f t="shared" si="32"/>
        <v>6825000</v>
      </c>
      <c r="I187" s="34">
        <f t="shared" si="31"/>
        <v>30</v>
      </c>
    </row>
    <row r="188" spans="1:9" x14ac:dyDescent="0.25">
      <c r="A188" s="36">
        <v>46234</v>
      </c>
      <c r="B188" s="30">
        <f t="shared" si="37"/>
        <v>0</v>
      </c>
      <c r="C188" s="31">
        <f t="shared" si="37"/>
        <v>0</v>
      </c>
      <c r="D188" s="41">
        <f t="shared" si="26"/>
        <v>0</v>
      </c>
      <c r="E188" s="32"/>
      <c r="F188" s="42">
        <f t="shared" si="36"/>
        <v>0</v>
      </c>
      <c r="G188" s="33">
        <f t="shared" si="27"/>
        <v>0</v>
      </c>
      <c r="H188" s="32">
        <f t="shared" si="32"/>
        <v>6825000</v>
      </c>
      <c r="I188" s="34">
        <f t="shared" si="31"/>
        <v>31</v>
      </c>
    </row>
    <row r="189" spans="1:9" x14ac:dyDescent="0.25">
      <c r="A189" s="36">
        <v>46265</v>
      </c>
      <c r="B189" s="30">
        <f t="shared" si="37"/>
        <v>0</v>
      </c>
      <c r="C189" s="31">
        <f t="shared" si="37"/>
        <v>0</v>
      </c>
      <c r="D189" s="41">
        <f t="shared" si="26"/>
        <v>0</v>
      </c>
      <c r="E189" s="32"/>
      <c r="F189" s="42">
        <f t="shared" si="36"/>
        <v>0</v>
      </c>
      <c r="G189" s="33">
        <f t="shared" si="27"/>
        <v>0</v>
      </c>
      <c r="H189" s="32">
        <f t="shared" si="32"/>
        <v>6825000</v>
      </c>
      <c r="I189" s="34">
        <f t="shared" si="31"/>
        <v>31</v>
      </c>
    </row>
    <row r="190" spans="1:9" x14ac:dyDescent="0.25">
      <c r="A190" s="36">
        <v>46295</v>
      </c>
      <c r="B190" s="30">
        <f t="shared" si="37"/>
        <v>0</v>
      </c>
      <c r="C190" s="31">
        <f t="shared" si="37"/>
        <v>0</v>
      </c>
      <c r="D190" s="41">
        <f t="shared" si="26"/>
        <v>0</v>
      </c>
      <c r="E190" s="32">
        <v>487500</v>
      </c>
      <c r="F190" s="42">
        <f t="shared" si="36"/>
        <v>0</v>
      </c>
      <c r="G190" s="33">
        <f t="shared" si="27"/>
        <v>487500</v>
      </c>
      <c r="H190" s="32">
        <f t="shared" si="32"/>
        <v>6337500</v>
      </c>
      <c r="I190" s="34">
        <f t="shared" si="31"/>
        <v>30</v>
      </c>
    </row>
    <row r="191" spans="1:9" x14ac:dyDescent="0.25">
      <c r="A191" s="36">
        <v>46326</v>
      </c>
      <c r="B191" s="30">
        <f t="shared" si="37"/>
        <v>0</v>
      </c>
      <c r="C191" s="31">
        <f t="shared" si="37"/>
        <v>0</v>
      </c>
      <c r="D191" s="41">
        <f t="shared" si="26"/>
        <v>0</v>
      </c>
      <c r="E191" s="32"/>
      <c r="F191" s="42">
        <f t="shared" si="36"/>
        <v>0</v>
      </c>
      <c r="G191" s="33">
        <f t="shared" si="27"/>
        <v>0</v>
      </c>
      <c r="H191" s="32">
        <f t="shared" si="32"/>
        <v>6337500</v>
      </c>
      <c r="I191" s="34">
        <f t="shared" si="31"/>
        <v>31</v>
      </c>
    </row>
    <row r="192" spans="1:9" x14ac:dyDescent="0.25">
      <c r="A192" s="36">
        <v>46356</v>
      </c>
      <c r="B192" s="30">
        <f t="shared" si="37"/>
        <v>0</v>
      </c>
      <c r="C192" s="31">
        <f t="shared" si="37"/>
        <v>0</v>
      </c>
      <c r="D192" s="41">
        <f t="shared" si="26"/>
        <v>0</v>
      </c>
      <c r="E192" s="32"/>
      <c r="F192" s="42">
        <f t="shared" si="36"/>
        <v>0</v>
      </c>
      <c r="G192" s="33">
        <f t="shared" si="27"/>
        <v>0</v>
      </c>
      <c r="H192" s="32">
        <f t="shared" si="32"/>
        <v>6337500</v>
      </c>
      <c r="I192" s="34">
        <f t="shared" si="31"/>
        <v>30</v>
      </c>
    </row>
    <row r="193" spans="1:9" x14ac:dyDescent="0.25">
      <c r="A193" s="29">
        <v>46387</v>
      </c>
      <c r="B193" s="30">
        <f t="shared" ref="B193:C208" si="38">B192</f>
        <v>0</v>
      </c>
      <c r="C193" s="31">
        <f t="shared" si="38"/>
        <v>0</v>
      </c>
      <c r="D193" s="41">
        <f t="shared" ref="D193:D238" si="39">B193+C193</f>
        <v>0</v>
      </c>
      <c r="E193" s="32">
        <v>487500</v>
      </c>
      <c r="F193" s="42">
        <f t="shared" si="36"/>
        <v>0</v>
      </c>
      <c r="G193" s="33">
        <f t="shared" ref="G193:G238" si="40">E193+F193</f>
        <v>487500</v>
      </c>
      <c r="H193" s="32">
        <f t="shared" si="32"/>
        <v>5850000</v>
      </c>
      <c r="I193" s="34">
        <f t="shared" ref="I193:I237" si="41">A193-A192</f>
        <v>31</v>
      </c>
    </row>
    <row r="194" spans="1:9" x14ac:dyDescent="0.25">
      <c r="A194" s="36">
        <v>46418</v>
      </c>
      <c r="B194" s="30">
        <f t="shared" si="38"/>
        <v>0</v>
      </c>
      <c r="C194" s="31">
        <f t="shared" si="38"/>
        <v>0</v>
      </c>
      <c r="D194" s="41">
        <f t="shared" si="39"/>
        <v>0</v>
      </c>
      <c r="E194" s="43"/>
      <c r="F194" s="42">
        <f t="shared" si="36"/>
        <v>0</v>
      </c>
      <c r="G194" s="33">
        <f t="shared" si="40"/>
        <v>0</v>
      </c>
      <c r="H194" s="32">
        <f t="shared" si="32"/>
        <v>5850000</v>
      </c>
      <c r="I194" s="34">
        <f t="shared" si="41"/>
        <v>31</v>
      </c>
    </row>
    <row r="195" spans="1:9" x14ac:dyDescent="0.25">
      <c r="A195" s="36">
        <v>46446</v>
      </c>
      <c r="B195" s="30">
        <f t="shared" si="38"/>
        <v>0</v>
      </c>
      <c r="C195" s="31">
        <f t="shared" si="38"/>
        <v>0</v>
      </c>
      <c r="D195" s="41">
        <f t="shared" si="39"/>
        <v>0</v>
      </c>
      <c r="E195" s="43"/>
      <c r="F195" s="42">
        <f t="shared" si="36"/>
        <v>0</v>
      </c>
      <c r="G195" s="33">
        <f t="shared" si="40"/>
        <v>0</v>
      </c>
      <c r="H195" s="32">
        <f t="shared" si="32"/>
        <v>5850000</v>
      </c>
      <c r="I195" s="34">
        <f t="shared" si="41"/>
        <v>28</v>
      </c>
    </row>
    <row r="196" spans="1:9" x14ac:dyDescent="0.25">
      <c r="A196" s="36">
        <v>46477</v>
      </c>
      <c r="B196" s="30">
        <f t="shared" si="38"/>
        <v>0</v>
      </c>
      <c r="C196" s="31">
        <f t="shared" si="38"/>
        <v>0</v>
      </c>
      <c r="D196" s="41">
        <f t="shared" si="39"/>
        <v>0</v>
      </c>
      <c r="E196" s="32">
        <v>487500</v>
      </c>
      <c r="F196" s="42">
        <f t="shared" si="36"/>
        <v>0</v>
      </c>
      <c r="G196" s="33">
        <f t="shared" si="40"/>
        <v>487500</v>
      </c>
      <c r="H196" s="32">
        <f t="shared" si="32"/>
        <v>5362500</v>
      </c>
      <c r="I196" s="34">
        <f t="shared" si="41"/>
        <v>31</v>
      </c>
    </row>
    <row r="197" spans="1:9" x14ac:dyDescent="0.25">
      <c r="A197" s="36">
        <v>46507</v>
      </c>
      <c r="B197" s="30">
        <f t="shared" si="38"/>
        <v>0</v>
      </c>
      <c r="C197" s="31">
        <f t="shared" si="38"/>
        <v>0</v>
      </c>
      <c r="D197" s="41">
        <f t="shared" si="39"/>
        <v>0</v>
      </c>
      <c r="E197" s="32"/>
      <c r="F197" s="42">
        <f t="shared" si="36"/>
        <v>0</v>
      </c>
      <c r="G197" s="33">
        <f t="shared" si="40"/>
        <v>0</v>
      </c>
      <c r="H197" s="32">
        <f t="shared" si="32"/>
        <v>5362500</v>
      </c>
      <c r="I197" s="34">
        <f t="shared" si="41"/>
        <v>30</v>
      </c>
    </row>
    <row r="198" spans="1:9" x14ac:dyDescent="0.25">
      <c r="A198" s="36">
        <v>46538</v>
      </c>
      <c r="B198" s="30">
        <f t="shared" si="38"/>
        <v>0</v>
      </c>
      <c r="C198" s="31">
        <f t="shared" si="38"/>
        <v>0</v>
      </c>
      <c r="D198" s="41">
        <f t="shared" si="39"/>
        <v>0</v>
      </c>
      <c r="E198" s="32"/>
      <c r="F198" s="42">
        <f t="shared" si="36"/>
        <v>0</v>
      </c>
      <c r="G198" s="33">
        <f t="shared" si="40"/>
        <v>0</v>
      </c>
      <c r="H198" s="32">
        <f t="shared" si="32"/>
        <v>5362500</v>
      </c>
      <c r="I198" s="34">
        <f t="shared" si="41"/>
        <v>31</v>
      </c>
    </row>
    <row r="199" spans="1:9" x14ac:dyDescent="0.25">
      <c r="A199" s="36">
        <v>46568</v>
      </c>
      <c r="B199" s="30">
        <f t="shared" si="38"/>
        <v>0</v>
      </c>
      <c r="C199" s="31">
        <f t="shared" si="38"/>
        <v>0</v>
      </c>
      <c r="D199" s="41">
        <f t="shared" si="39"/>
        <v>0</v>
      </c>
      <c r="E199" s="32">
        <v>487500</v>
      </c>
      <c r="F199" s="42">
        <f t="shared" si="36"/>
        <v>0</v>
      </c>
      <c r="G199" s="33">
        <f t="shared" si="40"/>
        <v>487500</v>
      </c>
      <c r="H199" s="32">
        <f t="shared" si="32"/>
        <v>4875000</v>
      </c>
      <c r="I199" s="34">
        <f t="shared" si="41"/>
        <v>30</v>
      </c>
    </row>
    <row r="200" spans="1:9" x14ac:dyDescent="0.25">
      <c r="A200" s="36">
        <v>46599</v>
      </c>
      <c r="B200" s="30">
        <f t="shared" si="38"/>
        <v>0</v>
      </c>
      <c r="C200" s="31">
        <f t="shared" si="38"/>
        <v>0</v>
      </c>
      <c r="D200" s="41">
        <f t="shared" si="39"/>
        <v>0</v>
      </c>
      <c r="E200" s="32"/>
      <c r="F200" s="42">
        <f t="shared" si="36"/>
        <v>0</v>
      </c>
      <c r="G200" s="33">
        <f t="shared" si="40"/>
        <v>0</v>
      </c>
      <c r="H200" s="32">
        <f t="shared" si="32"/>
        <v>4875000</v>
      </c>
      <c r="I200" s="34">
        <f t="shared" si="41"/>
        <v>31</v>
      </c>
    </row>
    <row r="201" spans="1:9" x14ac:dyDescent="0.25">
      <c r="A201" s="36">
        <v>46630</v>
      </c>
      <c r="B201" s="30">
        <f t="shared" si="38"/>
        <v>0</v>
      </c>
      <c r="C201" s="31">
        <f t="shared" si="38"/>
        <v>0</v>
      </c>
      <c r="D201" s="41">
        <f t="shared" si="39"/>
        <v>0</v>
      </c>
      <c r="E201" s="32"/>
      <c r="F201" s="42">
        <f t="shared" si="36"/>
        <v>0</v>
      </c>
      <c r="G201" s="33">
        <f t="shared" si="40"/>
        <v>0</v>
      </c>
      <c r="H201" s="32">
        <f t="shared" si="32"/>
        <v>4875000</v>
      </c>
      <c r="I201" s="34">
        <f t="shared" si="41"/>
        <v>31</v>
      </c>
    </row>
    <row r="202" spans="1:9" x14ac:dyDescent="0.25">
      <c r="A202" s="36">
        <v>46660</v>
      </c>
      <c r="B202" s="30">
        <f t="shared" si="38"/>
        <v>0</v>
      </c>
      <c r="C202" s="31">
        <f t="shared" si="38"/>
        <v>0</v>
      </c>
      <c r="D202" s="41">
        <f t="shared" si="39"/>
        <v>0</v>
      </c>
      <c r="E202" s="32">
        <v>487500</v>
      </c>
      <c r="F202" s="42">
        <f t="shared" si="36"/>
        <v>0</v>
      </c>
      <c r="G202" s="33">
        <f t="shared" si="40"/>
        <v>487500</v>
      </c>
      <c r="H202" s="32">
        <f t="shared" si="32"/>
        <v>4387500</v>
      </c>
      <c r="I202" s="34">
        <f t="shared" si="41"/>
        <v>30</v>
      </c>
    </row>
    <row r="203" spans="1:9" x14ac:dyDescent="0.25">
      <c r="A203" s="36">
        <v>46691</v>
      </c>
      <c r="B203" s="30">
        <f t="shared" si="38"/>
        <v>0</v>
      </c>
      <c r="C203" s="31">
        <f t="shared" si="38"/>
        <v>0</v>
      </c>
      <c r="D203" s="41">
        <f t="shared" si="39"/>
        <v>0</v>
      </c>
      <c r="E203" s="32"/>
      <c r="F203" s="42">
        <f t="shared" si="36"/>
        <v>0</v>
      </c>
      <c r="G203" s="33">
        <f t="shared" si="40"/>
        <v>0</v>
      </c>
      <c r="H203" s="32">
        <f t="shared" si="32"/>
        <v>4387500</v>
      </c>
      <c r="I203" s="34">
        <f t="shared" si="41"/>
        <v>31</v>
      </c>
    </row>
    <row r="204" spans="1:9" x14ac:dyDescent="0.25">
      <c r="A204" s="36">
        <v>46721</v>
      </c>
      <c r="B204" s="30">
        <f t="shared" si="38"/>
        <v>0</v>
      </c>
      <c r="C204" s="31">
        <f t="shared" si="38"/>
        <v>0</v>
      </c>
      <c r="D204" s="41">
        <f t="shared" si="39"/>
        <v>0</v>
      </c>
      <c r="E204" s="32"/>
      <c r="F204" s="42">
        <f t="shared" si="36"/>
        <v>0</v>
      </c>
      <c r="G204" s="33">
        <f t="shared" si="40"/>
        <v>0</v>
      </c>
      <c r="H204" s="32">
        <f t="shared" ref="H204:H217" si="42">H203-E204</f>
        <v>4387500</v>
      </c>
      <c r="I204" s="34">
        <f t="shared" si="41"/>
        <v>30</v>
      </c>
    </row>
    <row r="205" spans="1:9" x14ac:dyDescent="0.25">
      <c r="A205" s="29">
        <v>46752</v>
      </c>
      <c r="B205" s="30">
        <f t="shared" si="38"/>
        <v>0</v>
      </c>
      <c r="C205" s="31">
        <f t="shared" si="38"/>
        <v>0</v>
      </c>
      <c r="D205" s="41">
        <f t="shared" si="39"/>
        <v>0</v>
      </c>
      <c r="E205" s="32">
        <v>487500</v>
      </c>
      <c r="F205" s="42">
        <f t="shared" si="36"/>
        <v>0</v>
      </c>
      <c r="G205" s="33">
        <f t="shared" si="40"/>
        <v>487500</v>
      </c>
      <c r="H205" s="32">
        <f t="shared" si="42"/>
        <v>3900000</v>
      </c>
      <c r="I205" s="34">
        <f t="shared" si="41"/>
        <v>31</v>
      </c>
    </row>
    <row r="206" spans="1:9" x14ac:dyDescent="0.25">
      <c r="A206" s="36">
        <v>46783</v>
      </c>
      <c r="B206" s="30">
        <f t="shared" si="38"/>
        <v>0</v>
      </c>
      <c r="C206" s="31">
        <f t="shared" si="38"/>
        <v>0</v>
      </c>
      <c r="D206" s="41">
        <f t="shared" si="39"/>
        <v>0</v>
      </c>
      <c r="E206" s="43"/>
      <c r="F206" s="42">
        <f>H205*D206*(A206-A205)/366</f>
        <v>0</v>
      </c>
      <c r="G206" s="33">
        <f t="shared" si="40"/>
        <v>0</v>
      </c>
      <c r="H206" s="32">
        <f t="shared" si="42"/>
        <v>3900000</v>
      </c>
      <c r="I206" s="34">
        <f t="shared" si="41"/>
        <v>31</v>
      </c>
    </row>
    <row r="207" spans="1:9" x14ac:dyDescent="0.25">
      <c r="A207" s="36">
        <v>46812</v>
      </c>
      <c r="B207" s="30">
        <f t="shared" si="38"/>
        <v>0</v>
      </c>
      <c r="C207" s="31">
        <f t="shared" si="38"/>
        <v>0</v>
      </c>
      <c r="D207" s="41">
        <f t="shared" si="39"/>
        <v>0</v>
      </c>
      <c r="E207" s="43"/>
      <c r="F207" s="42">
        <f t="shared" ref="F207:F238" si="43">H206*D207*(A207-A206)/366</f>
        <v>0</v>
      </c>
      <c r="G207" s="33">
        <f t="shared" si="40"/>
        <v>0</v>
      </c>
      <c r="H207" s="32">
        <f t="shared" si="42"/>
        <v>3900000</v>
      </c>
      <c r="I207" s="34">
        <f t="shared" si="41"/>
        <v>29</v>
      </c>
    </row>
    <row r="208" spans="1:9" x14ac:dyDescent="0.25">
      <c r="A208" s="44">
        <v>46843</v>
      </c>
      <c r="B208" s="45">
        <f t="shared" si="38"/>
        <v>0</v>
      </c>
      <c r="C208" s="46">
        <f t="shared" si="38"/>
        <v>0</v>
      </c>
      <c r="D208" s="47">
        <f t="shared" si="39"/>
        <v>0</v>
      </c>
      <c r="E208" s="32">
        <v>487500</v>
      </c>
      <c r="F208" s="48">
        <f t="shared" si="43"/>
        <v>0</v>
      </c>
      <c r="G208" s="49">
        <f t="shared" si="40"/>
        <v>487500</v>
      </c>
      <c r="H208" s="40">
        <f t="shared" si="42"/>
        <v>3412500</v>
      </c>
      <c r="I208" s="34">
        <f t="shared" si="41"/>
        <v>31</v>
      </c>
    </row>
    <row r="209" spans="1:9" x14ac:dyDescent="0.25">
      <c r="A209" s="50">
        <v>46873</v>
      </c>
      <c r="B209" s="51">
        <f t="shared" ref="B209:C224" si="44">B208</f>
        <v>0</v>
      </c>
      <c r="C209" s="52">
        <f t="shared" si="44"/>
        <v>0</v>
      </c>
      <c r="D209" s="51">
        <f t="shared" si="39"/>
        <v>0</v>
      </c>
      <c r="E209" s="32"/>
      <c r="F209" s="43">
        <f t="shared" si="43"/>
        <v>0</v>
      </c>
      <c r="G209" s="53">
        <f t="shared" si="40"/>
        <v>0</v>
      </c>
      <c r="H209" s="43">
        <f t="shared" si="42"/>
        <v>3412500</v>
      </c>
      <c r="I209" s="54">
        <f t="shared" si="41"/>
        <v>30</v>
      </c>
    </row>
    <row r="210" spans="1:9" x14ac:dyDescent="0.25">
      <c r="A210" s="50">
        <v>46904</v>
      </c>
      <c r="B210" s="51">
        <f t="shared" si="44"/>
        <v>0</v>
      </c>
      <c r="C210" s="52">
        <f t="shared" si="44"/>
        <v>0</v>
      </c>
      <c r="D210" s="51">
        <f t="shared" si="39"/>
        <v>0</v>
      </c>
      <c r="E210" s="32"/>
      <c r="F210" s="43">
        <f t="shared" si="43"/>
        <v>0</v>
      </c>
      <c r="G210" s="53">
        <f t="shared" si="40"/>
        <v>0</v>
      </c>
      <c r="H210" s="43">
        <f t="shared" si="42"/>
        <v>3412500</v>
      </c>
      <c r="I210" s="54">
        <f t="shared" si="41"/>
        <v>31</v>
      </c>
    </row>
    <row r="211" spans="1:9" x14ac:dyDescent="0.25">
      <c r="A211" s="50">
        <v>46934</v>
      </c>
      <c r="B211" s="51">
        <f t="shared" si="44"/>
        <v>0</v>
      </c>
      <c r="C211" s="52">
        <f t="shared" si="44"/>
        <v>0</v>
      </c>
      <c r="D211" s="51">
        <f t="shared" si="39"/>
        <v>0</v>
      </c>
      <c r="E211" s="32">
        <v>487500</v>
      </c>
      <c r="F211" s="43">
        <f t="shared" si="43"/>
        <v>0</v>
      </c>
      <c r="G211" s="53">
        <f t="shared" si="40"/>
        <v>487500</v>
      </c>
      <c r="H211" s="43">
        <f t="shared" si="42"/>
        <v>2925000</v>
      </c>
      <c r="I211" s="54">
        <f t="shared" si="41"/>
        <v>30</v>
      </c>
    </row>
    <row r="212" spans="1:9" x14ac:dyDescent="0.25">
      <c r="A212" s="50">
        <v>46965</v>
      </c>
      <c r="B212" s="51">
        <f t="shared" si="44"/>
        <v>0</v>
      </c>
      <c r="C212" s="52">
        <f t="shared" si="44"/>
        <v>0</v>
      </c>
      <c r="D212" s="51">
        <f t="shared" si="39"/>
        <v>0</v>
      </c>
      <c r="E212" s="32"/>
      <c r="F212" s="43">
        <f t="shared" si="43"/>
        <v>0</v>
      </c>
      <c r="G212" s="53">
        <f t="shared" si="40"/>
        <v>0</v>
      </c>
      <c r="H212" s="43">
        <f t="shared" si="42"/>
        <v>2925000</v>
      </c>
      <c r="I212" s="54">
        <f t="shared" si="41"/>
        <v>31</v>
      </c>
    </row>
    <row r="213" spans="1:9" x14ac:dyDescent="0.25">
      <c r="A213" s="50">
        <v>46996</v>
      </c>
      <c r="B213" s="51">
        <f t="shared" si="44"/>
        <v>0</v>
      </c>
      <c r="C213" s="52">
        <f t="shared" si="44"/>
        <v>0</v>
      </c>
      <c r="D213" s="51">
        <f t="shared" si="39"/>
        <v>0</v>
      </c>
      <c r="E213" s="32"/>
      <c r="F213" s="43">
        <f t="shared" si="43"/>
        <v>0</v>
      </c>
      <c r="G213" s="53">
        <f t="shared" si="40"/>
        <v>0</v>
      </c>
      <c r="H213" s="43">
        <f t="shared" si="42"/>
        <v>2925000</v>
      </c>
      <c r="I213" s="54">
        <f t="shared" si="41"/>
        <v>31</v>
      </c>
    </row>
    <row r="214" spans="1:9" x14ac:dyDescent="0.25">
      <c r="A214" s="50">
        <v>47026</v>
      </c>
      <c r="B214" s="51">
        <f t="shared" si="44"/>
        <v>0</v>
      </c>
      <c r="C214" s="52">
        <f t="shared" si="44"/>
        <v>0</v>
      </c>
      <c r="D214" s="51">
        <f t="shared" si="39"/>
        <v>0</v>
      </c>
      <c r="E214" s="32">
        <v>487500</v>
      </c>
      <c r="F214" s="43">
        <f t="shared" si="43"/>
        <v>0</v>
      </c>
      <c r="G214" s="53">
        <f t="shared" si="40"/>
        <v>487500</v>
      </c>
      <c r="H214" s="43">
        <f t="shared" si="42"/>
        <v>2437500</v>
      </c>
      <c r="I214" s="54">
        <f t="shared" si="41"/>
        <v>30</v>
      </c>
    </row>
    <row r="215" spans="1:9" x14ac:dyDescent="0.25">
      <c r="A215" s="50">
        <v>47057</v>
      </c>
      <c r="B215" s="51">
        <f t="shared" si="44"/>
        <v>0</v>
      </c>
      <c r="C215" s="52">
        <f t="shared" si="44"/>
        <v>0</v>
      </c>
      <c r="D215" s="51">
        <f t="shared" si="39"/>
        <v>0</v>
      </c>
      <c r="E215" s="32"/>
      <c r="F215" s="43">
        <f t="shared" si="43"/>
        <v>0</v>
      </c>
      <c r="G215" s="53">
        <f t="shared" si="40"/>
        <v>0</v>
      </c>
      <c r="H215" s="43">
        <f t="shared" si="42"/>
        <v>2437500</v>
      </c>
      <c r="I215" s="54">
        <f t="shared" si="41"/>
        <v>31</v>
      </c>
    </row>
    <row r="216" spans="1:9" x14ac:dyDescent="0.25">
      <c r="A216" s="50">
        <v>47087</v>
      </c>
      <c r="B216" s="51">
        <f t="shared" si="44"/>
        <v>0</v>
      </c>
      <c r="C216" s="52">
        <f t="shared" si="44"/>
        <v>0</v>
      </c>
      <c r="D216" s="51">
        <f t="shared" si="39"/>
        <v>0</v>
      </c>
      <c r="E216" s="32"/>
      <c r="F216" s="43">
        <f t="shared" si="43"/>
        <v>0</v>
      </c>
      <c r="G216" s="53">
        <f t="shared" si="40"/>
        <v>0</v>
      </c>
      <c r="H216" s="43">
        <f t="shared" si="42"/>
        <v>2437500</v>
      </c>
      <c r="I216" s="54">
        <f t="shared" si="41"/>
        <v>30</v>
      </c>
    </row>
    <row r="217" spans="1:9" x14ac:dyDescent="0.25">
      <c r="A217" s="55">
        <v>47118</v>
      </c>
      <c r="B217" s="51">
        <f t="shared" si="44"/>
        <v>0</v>
      </c>
      <c r="C217" s="52">
        <f t="shared" si="44"/>
        <v>0</v>
      </c>
      <c r="D217" s="51">
        <f t="shared" si="39"/>
        <v>0</v>
      </c>
      <c r="E217" s="40">
        <v>487500</v>
      </c>
      <c r="F217" s="43">
        <f t="shared" si="43"/>
        <v>0</v>
      </c>
      <c r="G217" s="53">
        <f t="shared" si="40"/>
        <v>487500</v>
      </c>
      <c r="H217" s="43">
        <f t="shared" si="42"/>
        <v>1950000</v>
      </c>
      <c r="I217" s="54">
        <f t="shared" si="41"/>
        <v>31</v>
      </c>
    </row>
    <row r="218" spans="1:9" x14ac:dyDescent="0.25">
      <c r="A218" s="36">
        <v>47149</v>
      </c>
      <c r="B218" s="51">
        <f t="shared" si="44"/>
        <v>0</v>
      </c>
      <c r="C218" s="52">
        <f t="shared" si="44"/>
        <v>0</v>
      </c>
      <c r="D218" s="71">
        <f t="shared" si="39"/>
        <v>0</v>
      </c>
      <c r="E218" s="43"/>
      <c r="F218" s="72">
        <f t="shared" si="43"/>
        <v>0</v>
      </c>
      <c r="G218" s="53">
        <f t="shared" si="40"/>
        <v>0</v>
      </c>
      <c r="H218" s="43">
        <f>H217-E218</f>
        <v>1950000</v>
      </c>
      <c r="I218" s="54">
        <f t="shared" si="41"/>
        <v>31</v>
      </c>
    </row>
    <row r="219" spans="1:9" x14ac:dyDescent="0.25">
      <c r="A219" s="36">
        <v>47177</v>
      </c>
      <c r="B219" s="51">
        <f t="shared" si="44"/>
        <v>0</v>
      </c>
      <c r="C219" s="52">
        <f t="shared" si="44"/>
        <v>0</v>
      </c>
      <c r="D219" s="71">
        <f t="shared" si="39"/>
        <v>0</v>
      </c>
      <c r="E219" s="43"/>
      <c r="F219" s="72">
        <f t="shared" si="43"/>
        <v>0</v>
      </c>
      <c r="G219" s="53">
        <f t="shared" si="40"/>
        <v>0</v>
      </c>
      <c r="H219" s="43">
        <f t="shared" ref="H219:H233" si="45">H218-E219</f>
        <v>1950000</v>
      </c>
      <c r="I219" s="54">
        <f t="shared" si="41"/>
        <v>28</v>
      </c>
    </row>
    <row r="220" spans="1:9" x14ac:dyDescent="0.25">
      <c r="A220" s="44">
        <v>47208</v>
      </c>
      <c r="B220" s="51">
        <f t="shared" si="44"/>
        <v>0</v>
      </c>
      <c r="C220" s="52">
        <f t="shared" si="44"/>
        <v>0</v>
      </c>
      <c r="D220" s="71">
        <f t="shared" si="39"/>
        <v>0</v>
      </c>
      <c r="E220" s="32">
        <v>487500</v>
      </c>
      <c r="F220" s="72">
        <f t="shared" si="43"/>
        <v>0</v>
      </c>
      <c r="G220" s="53">
        <f t="shared" si="40"/>
        <v>487500</v>
      </c>
      <c r="H220" s="43">
        <f t="shared" si="45"/>
        <v>1462500</v>
      </c>
      <c r="I220" s="54">
        <f t="shared" si="41"/>
        <v>31</v>
      </c>
    </row>
    <row r="221" spans="1:9" x14ac:dyDescent="0.25">
      <c r="A221" s="36">
        <v>47238</v>
      </c>
      <c r="B221" s="51">
        <f t="shared" si="44"/>
        <v>0</v>
      </c>
      <c r="C221" s="52">
        <f t="shared" si="44"/>
        <v>0</v>
      </c>
      <c r="D221" s="71">
        <f t="shared" si="39"/>
        <v>0</v>
      </c>
      <c r="E221" s="32"/>
      <c r="F221" s="72">
        <f t="shared" si="43"/>
        <v>0</v>
      </c>
      <c r="G221" s="53">
        <f t="shared" si="40"/>
        <v>0</v>
      </c>
      <c r="H221" s="43">
        <f t="shared" si="45"/>
        <v>1462500</v>
      </c>
      <c r="I221" s="54">
        <f t="shared" si="41"/>
        <v>30</v>
      </c>
    </row>
    <row r="222" spans="1:9" x14ac:dyDescent="0.25">
      <c r="A222" s="36">
        <v>47269</v>
      </c>
      <c r="B222" s="51">
        <f t="shared" si="44"/>
        <v>0</v>
      </c>
      <c r="C222" s="52">
        <f t="shared" si="44"/>
        <v>0</v>
      </c>
      <c r="D222" s="71">
        <f t="shared" si="39"/>
        <v>0</v>
      </c>
      <c r="E222" s="32"/>
      <c r="F222" s="72">
        <f t="shared" si="43"/>
        <v>0</v>
      </c>
      <c r="G222" s="53">
        <f t="shared" si="40"/>
        <v>0</v>
      </c>
      <c r="H222" s="43">
        <f t="shared" si="45"/>
        <v>1462500</v>
      </c>
      <c r="I222" s="54">
        <f t="shared" si="41"/>
        <v>31</v>
      </c>
    </row>
    <row r="223" spans="1:9" x14ac:dyDescent="0.25">
      <c r="A223" s="36">
        <v>47299</v>
      </c>
      <c r="B223" s="51">
        <f t="shared" si="44"/>
        <v>0</v>
      </c>
      <c r="C223" s="52">
        <f t="shared" si="44"/>
        <v>0</v>
      </c>
      <c r="D223" s="71">
        <f t="shared" si="39"/>
        <v>0</v>
      </c>
      <c r="E223" s="32">
        <v>487500</v>
      </c>
      <c r="F223" s="72">
        <f t="shared" si="43"/>
        <v>0</v>
      </c>
      <c r="G223" s="53">
        <f t="shared" si="40"/>
        <v>487500</v>
      </c>
      <c r="H223" s="43">
        <f t="shared" si="45"/>
        <v>975000</v>
      </c>
      <c r="I223" s="54">
        <f t="shared" si="41"/>
        <v>30</v>
      </c>
    </row>
    <row r="224" spans="1:9" x14ac:dyDescent="0.25">
      <c r="A224" s="44">
        <v>47330</v>
      </c>
      <c r="B224" s="51">
        <f t="shared" si="44"/>
        <v>0</v>
      </c>
      <c r="C224" s="52">
        <f t="shared" si="44"/>
        <v>0</v>
      </c>
      <c r="D224" s="71">
        <f t="shared" si="39"/>
        <v>0</v>
      </c>
      <c r="E224" s="32"/>
      <c r="F224" s="72">
        <f t="shared" si="43"/>
        <v>0</v>
      </c>
      <c r="G224" s="53">
        <f t="shared" si="40"/>
        <v>0</v>
      </c>
      <c r="H224" s="43">
        <f t="shared" si="45"/>
        <v>975000</v>
      </c>
      <c r="I224" s="54">
        <f t="shared" si="41"/>
        <v>31</v>
      </c>
    </row>
    <row r="225" spans="1:9" x14ac:dyDescent="0.25">
      <c r="A225" s="36">
        <v>47361</v>
      </c>
      <c r="B225" s="51">
        <f t="shared" ref="B225:C238" si="46">B224</f>
        <v>0</v>
      </c>
      <c r="C225" s="52">
        <f t="shared" si="46"/>
        <v>0</v>
      </c>
      <c r="D225" s="71">
        <f t="shared" si="39"/>
        <v>0</v>
      </c>
      <c r="E225" s="32"/>
      <c r="F225" s="72">
        <f t="shared" si="43"/>
        <v>0</v>
      </c>
      <c r="G225" s="53">
        <f t="shared" si="40"/>
        <v>0</v>
      </c>
      <c r="H225" s="43">
        <f t="shared" si="45"/>
        <v>975000</v>
      </c>
      <c r="I225" s="54">
        <f t="shared" si="41"/>
        <v>31</v>
      </c>
    </row>
    <row r="226" spans="1:9" x14ac:dyDescent="0.25">
      <c r="A226" s="36">
        <v>47391</v>
      </c>
      <c r="B226" s="51">
        <f t="shared" si="46"/>
        <v>0</v>
      </c>
      <c r="C226" s="52">
        <f t="shared" si="46"/>
        <v>0</v>
      </c>
      <c r="D226" s="71">
        <f t="shared" si="39"/>
        <v>0</v>
      </c>
      <c r="E226" s="32">
        <v>487500</v>
      </c>
      <c r="F226" s="72">
        <f t="shared" si="43"/>
        <v>0</v>
      </c>
      <c r="G226" s="53">
        <f t="shared" si="40"/>
        <v>487500</v>
      </c>
      <c r="H226" s="43">
        <f t="shared" si="45"/>
        <v>487500</v>
      </c>
      <c r="I226" s="54">
        <f t="shared" si="41"/>
        <v>30</v>
      </c>
    </row>
    <row r="227" spans="1:9" x14ac:dyDescent="0.25">
      <c r="A227" s="36">
        <v>47422</v>
      </c>
      <c r="B227" s="51">
        <f t="shared" si="46"/>
        <v>0</v>
      </c>
      <c r="C227" s="52">
        <f t="shared" si="46"/>
        <v>0</v>
      </c>
      <c r="D227" s="71">
        <f t="shared" si="39"/>
        <v>0</v>
      </c>
      <c r="E227" s="32"/>
      <c r="F227" s="72">
        <f t="shared" si="43"/>
        <v>0</v>
      </c>
      <c r="G227" s="53">
        <f t="shared" si="40"/>
        <v>0</v>
      </c>
      <c r="H227" s="43">
        <f t="shared" si="45"/>
        <v>487500</v>
      </c>
      <c r="I227" s="54">
        <f t="shared" si="41"/>
        <v>31</v>
      </c>
    </row>
    <row r="228" spans="1:9" x14ac:dyDescent="0.25">
      <c r="A228" s="44">
        <v>47452</v>
      </c>
      <c r="B228" s="51">
        <f t="shared" si="46"/>
        <v>0</v>
      </c>
      <c r="C228" s="52">
        <f t="shared" si="46"/>
        <v>0</v>
      </c>
      <c r="D228" s="71">
        <f t="shared" si="39"/>
        <v>0</v>
      </c>
      <c r="E228" s="32"/>
      <c r="F228" s="72">
        <f t="shared" si="43"/>
        <v>0</v>
      </c>
      <c r="G228" s="53">
        <f t="shared" si="40"/>
        <v>0</v>
      </c>
      <c r="H228" s="43">
        <f t="shared" si="45"/>
        <v>487500</v>
      </c>
      <c r="I228" s="54">
        <f t="shared" si="41"/>
        <v>30</v>
      </c>
    </row>
    <row r="229" spans="1:9" x14ac:dyDescent="0.25">
      <c r="A229" s="29">
        <v>47483</v>
      </c>
      <c r="B229" s="51">
        <f t="shared" si="46"/>
        <v>0</v>
      </c>
      <c r="C229" s="52">
        <f t="shared" si="46"/>
        <v>0</v>
      </c>
      <c r="D229" s="71">
        <f t="shared" si="39"/>
        <v>0</v>
      </c>
      <c r="E229" s="40">
        <v>487500</v>
      </c>
      <c r="F229" s="72">
        <f t="shared" si="43"/>
        <v>0</v>
      </c>
      <c r="G229" s="53">
        <f t="shared" si="40"/>
        <v>487500</v>
      </c>
      <c r="H229" s="43">
        <f t="shared" si="45"/>
        <v>0</v>
      </c>
      <c r="I229" s="54">
        <f t="shared" si="41"/>
        <v>31</v>
      </c>
    </row>
    <row r="230" spans="1:9" hidden="1" x14ac:dyDescent="0.25">
      <c r="A230" s="36">
        <v>47514</v>
      </c>
      <c r="B230" s="51">
        <f t="shared" si="46"/>
        <v>0</v>
      </c>
      <c r="C230" s="52">
        <f t="shared" si="46"/>
        <v>0</v>
      </c>
      <c r="D230" s="71">
        <f t="shared" si="39"/>
        <v>0</v>
      </c>
      <c r="E230" s="43"/>
      <c r="F230" s="72">
        <f t="shared" si="43"/>
        <v>0</v>
      </c>
      <c r="G230" s="53">
        <f t="shared" si="40"/>
        <v>0</v>
      </c>
      <c r="H230" s="43">
        <f t="shared" si="45"/>
        <v>0</v>
      </c>
      <c r="I230" s="54">
        <f t="shared" si="41"/>
        <v>31</v>
      </c>
    </row>
    <row r="231" spans="1:9" hidden="1" x14ac:dyDescent="0.25">
      <c r="A231" s="36">
        <v>47542</v>
      </c>
      <c r="B231" s="51">
        <f t="shared" si="46"/>
        <v>0</v>
      </c>
      <c r="C231" s="52">
        <f t="shared" si="46"/>
        <v>0</v>
      </c>
      <c r="D231" s="71">
        <f t="shared" si="39"/>
        <v>0</v>
      </c>
      <c r="E231" s="43"/>
      <c r="F231" s="72">
        <f t="shared" si="43"/>
        <v>0</v>
      </c>
      <c r="G231" s="53">
        <f t="shared" si="40"/>
        <v>0</v>
      </c>
      <c r="H231" s="43">
        <f t="shared" si="45"/>
        <v>0</v>
      </c>
      <c r="I231" s="54">
        <f t="shared" si="41"/>
        <v>28</v>
      </c>
    </row>
    <row r="232" spans="1:9" hidden="1" x14ac:dyDescent="0.25">
      <c r="A232" s="44">
        <v>47573</v>
      </c>
      <c r="B232" s="51">
        <f t="shared" si="46"/>
        <v>0</v>
      </c>
      <c r="C232" s="52">
        <f t="shared" si="46"/>
        <v>0</v>
      </c>
      <c r="D232" s="71">
        <f t="shared" si="39"/>
        <v>0</v>
      </c>
      <c r="E232" s="32"/>
      <c r="F232" s="72">
        <f t="shared" si="43"/>
        <v>0</v>
      </c>
      <c r="G232" s="53">
        <f t="shared" si="40"/>
        <v>0</v>
      </c>
      <c r="H232" s="43">
        <f t="shared" si="45"/>
        <v>0</v>
      </c>
      <c r="I232" s="54">
        <f t="shared" si="41"/>
        <v>31</v>
      </c>
    </row>
    <row r="233" spans="1:9" hidden="1" x14ac:dyDescent="0.25">
      <c r="A233" s="36">
        <v>47603</v>
      </c>
      <c r="B233" s="51">
        <f t="shared" si="46"/>
        <v>0</v>
      </c>
      <c r="C233" s="52">
        <f t="shared" si="46"/>
        <v>0</v>
      </c>
      <c r="D233" s="71">
        <f t="shared" si="39"/>
        <v>0</v>
      </c>
      <c r="E233" s="32"/>
      <c r="F233" s="72">
        <f t="shared" si="43"/>
        <v>0</v>
      </c>
      <c r="G233" s="53">
        <f t="shared" si="40"/>
        <v>0</v>
      </c>
      <c r="H233" s="43">
        <f t="shared" si="45"/>
        <v>0</v>
      </c>
      <c r="I233" s="54">
        <f t="shared" si="41"/>
        <v>30</v>
      </c>
    </row>
    <row r="234" spans="1:9" hidden="1" x14ac:dyDescent="0.25">
      <c r="A234" s="36">
        <v>47634</v>
      </c>
      <c r="B234" s="51">
        <f t="shared" si="46"/>
        <v>0</v>
      </c>
      <c r="C234" s="52">
        <f t="shared" si="46"/>
        <v>0</v>
      </c>
      <c r="D234" s="71">
        <f t="shared" si="39"/>
        <v>0</v>
      </c>
      <c r="E234" s="32"/>
      <c r="F234" s="72">
        <f t="shared" si="43"/>
        <v>0</v>
      </c>
      <c r="G234" s="53">
        <f t="shared" si="40"/>
        <v>0</v>
      </c>
      <c r="H234" s="43">
        <f t="shared" ref="H234:H239" si="47">H233-E234</f>
        <v>0</v>
      </c>
      <c r="I234" s="54">
        <f t="shared" si="41"/>
        <v>31</v>
      </c>
    </row>
    <row r="235" spans="1:9" hidden="1" x14ac:dyDescent="0.25">
      <c r="A235" s="36">
        <v>47664</v>
      </c>
      <c r="B235" s="51">
        <f t="shared" si="46"/>
        <v>0</v>
      </c>
      <c r="C235" s="52">
        <f t="shared" si="46"/>
        <v>0</v>
      </c>
      <c r="D235" s="71">
        <f t="shared" si="39"/>
        <v>0</v>
      </c>
      <c r="E235" s="32"/>
      <c r="F235" s="72">
        <f t="shared" si="43"/>
        <v>0</v>
      </c>
      <c r="G235" s="53">
        <f t="shared" si="40"/>
        <v>0</v>
      </c>
      <c r="H235" s="43">
        <f t="shared" si="47"/>
        <v>0</v>
      </c>
      <c r="I235" s="54">
        <f t="shared" si="41"/>
        <v>30</v>
      </c>
    </row>
    <row r="236" spans="1:9" hidden="1" x14ac:dyDescent="0.25">
      <c r="A236" s="44">
        <v>47695</v>
      </c>
      <c r="B236" s="51">
        <f t="shared" si="46"/>
        <v>0</v>
      </c>
      <c r="C236" s="52">
        <f t="shared" si="46"/>
        <v>0</v>
      </c>
      <c r="D236" s="71">
        <f t="shared" si="39"/>
        <v>0</v>
      </c>
      <c r="E236" s="32"/>
      <c r="F236" s="72">
        <f t="shared" si="43"/>
        <v>0</v>
      </c>
      <c r="G236" s="53">
        <f t="shared" si="40"/>
        <v>0</v>
      </c>
      <c r="H236" s="43">
        <f t="shared" si="47"/>
        <v>0</v>
      </c>
      <c r="I236" s="54">
        <f t="shared" si="41"/>
        <v>31</v>
      </c>
    </row>
    <row r="237" spans="1:9" hidden="1" x14ac:dyDescent="0.25">
      <c r="A237" s="36">
        <v>47726</v>
      </c>
      <c r="B237" s="51">
        <f t="shared" si="46"/>
        <v>0</v>
      </c>
      <c r="C237" s="52">
        <f t="shared" si="46"/>
        <v>0</v>
      </c>
      <c r="D237" s="71">
        <f t="shared" si="39"/>
        <v>0</v>
      </c>
      <c r="E237" s="32"/>
      <c r="F237" s="72">
        <f t="shared" si="43"/>
        <v>0</v>
      </c>
      <c r="G237" s="53">
        <f t="shared" si="40"/>
        <v>0</v>
      </c>
      <c r="H237" s="43">
        <f t="shared" si="47"/>
        <v>0</v>
      </c>
      <c r="I237" s="54">
        <f t="shared" si="41"/>
        <v>31</v>
      </c>
    </row>
    <row r="238" spans="1:9" hidden="1" x14ac:dyDescent="0.25">
      <c r="A238" s="36">
        <v>47756</v>
      </c>
      <c r="B238" s="51">
        <f t="shared" si="46"/>
        <v>0</v>
      </c>
      <c r="C238" s="52">
        <f t="shared" si="46"/>
        <v>0</v>
      </c>
      <c r="D238" s="71">
        <f t="shared" si="39"/>
        <v>0</v>
      </c>
      <c r="E238" s="32"/>
      <c r="F238" s="72">
        <f t="shared" si="43"/>
        <v>0</v>
      </c>
      <c r="G238" s="53">
        <f t="shared" si="40"/>
        <v>0</v>
      </c>
      <c r="H238" s="43">
        <f t="shared" si="47"/>
        <v>0</v>
      </c>
      <c r="I238" s="54">
        <f>A238-A237</f>
        <v>30</v>
      </c>
    </row>
    <row r="239" spans="1:9" hidden="1" x14ac:dyDescent="0.25">
      <c r="A239" s="36">
        <v>47787</v>
      </c>
      <c r="B239" s="51">
        <f>B238</f>
        <v>0</v>
      </c>
      <c r="C239" s="52">
        <f>C238</f>
        <v>0</v>
      </c>
      <c r="D239" s="71">
        <f t="shared" ref="D239:D253" si="48">B239+C239</f>
        <v>0</v>
      </c>
      <c r="E239" s="32"/>
      <c r="F239" s="72">
        <f>H238*D239*(A239-A238)/366</f>
        <v>0</v>
      </c>
      <c r="G239" s="53">
        <f t="shared" ref="G239:G253" si="49">E239+F239</f>
        <v>0</v>
      </c>
      <c r="H239" s="43">
        <f t="shared" si="47"/>
        <v>0</v>
      </c>
      <c r="I239" s="54">
        <f>A239-A238</f>
        <v>31</v>
      </c>
    </row>
    <row r="240" spans="1:9" hidden="1" x14ac:dyDescent="0.25">
      <c r="A240" s="44">
        <v>47817</v>
      </c>
      <c r="B240" s="51">
        <f t="shared" ref="B240:C253" si="50">B239</f>
        <v>0</v>
      </c>
      <c r="C240" s="52">
        <f t="shared" si="50"/>
        <v>0</v>
      </c>
      <c r="D240" s="71">
        <f t="shared" si="48"/>
        <v>0</v>
      </c>
      <c r="E240" s="32"/>
      <c r="F240" s="72">
        <f t="shared" ref="F240:F253" si="51">H239*D240*(A240-A239)/366</f>
        <v>0</v>
      </c>
      <c r="G240" s="53">
        <f t="shared" si="49"/>
        <v>0</v>
      </c>
      <c r="H240" s="43">
        <f t="shared" ref="H240:H253" si="52">H239-E240</f>
        <v>0</v>
      </c>
      <c r="I240" s="54">
        <f t="shared" ref="I240:I253" si="53">A240-A239</f>
        <v>30</v>
      </c>
    </row>
    <row r="241" spans="1:9" hidden="1" x14ac:dyDescent="0.25">
      <c r="A241" s="29">
        <v>47848</v>
      </c>
      <c r="B241" s="51">
        <f t="shared" si="50"/>
        <v>0</v>
      </c>
      <c r="C241" s="52">
        <f t="shared" si="50"/>
        <v>0</v>
      </c>
      <c r="D241" s="71">
        <f t="shared" si="48"/>
        <v>0</v>
      </c>
      <c r="E241" s="40"/>
      <c r="F241" s="72">
        <f t="shared" si="51"/>
        <v>0</v>
      </c>
      <c r="G241" s="53">
        <f t="shared" si="49"/>
        <v>0</v>
      </c>
      <c r="H241" s="43">
        <f t="shared" si="52"/>
        <v>0</v>
      </c>
      <c r="I241" s="54">
        <f t="shared" si="53"/>
        <v>31</v>
      </c>
    </row>
    <row r="242" spans="1:9" hidden="1" x14ac:dyDescent="0.25">
      <c r="A242" s="36">
        <v>47879</v>
      </c>
      <c r="B242" s="51">
        <f t="shared" si="50"/>
        <v>0</v>
      </c>
      <c r="C242" s="52">
        <f t="shared" si="50"/>
        <v>0</v>
      </c>
      <c r="D242" s="71">
        <f t="shared" si="48"/>
        <v>0</v>
      </c>
      <c r="E242" s="43"/>
      <c r="F242" s="72">
        <f t="shared" si="51"/>
        <v>0</v>
      </c>
      <c r="G242" s="53">
        <f t="shared" si="49"/>
        <v>0</v>
      </c>
      <c r="H242" s="43">
        <f t="shared" si="52"/>
        <v>0</v>
      </c>
      <c r="I242" s="54">
        <f t="shared" si="53"/>
        <v>31</v>
      </c>
    </row>
    <row r="243" spans="1:9" hidden="1" x14ac:dyDescent="0.25">
      <c r="A243" s="36">
        <v>47907</v>
      </c>
      <c r="B243" s="51">
        <f t="shared" si="50"/>
        <v>0</v>
      </c>
      <c r="C243" s="52">
        <f t="shared" si="50"/>
        <v>0</v>
      </c>
      <c r="D243" s="71">
        <f t="shared" si="48"/>
        <v>0</v>
      </c>
      <c r="E243" s="43"/>
      <c r="F243" s="72">
        <f t="shared" si="51"/>
        <v>0</v>
      </c>
      <c r="G243" s="53">
        <f t="shared" si="49"/>
        <v>0</v>
      </c>
      <c r="H243" s="43">
        <f t="shared" si="52"/>
        <v>0</v>
      </c>
      <c r="I243" s="54">
        <f t="shared" si="53"/>
        <v>28</v>
      </c>
    </row>
    <row r="244" spans="1:9" hidden="1" x14ac:dyDescent="0.25">
      <c r="A244" s="44">
        <v>47938</v>
      </c>
      <c r="B244" s="51">
        <f t="shared" si="50"/>
        <v>0</v>
      </c>
      <c r="C244" s="52">
        <f t="shared" si="50"/>
        <v>0</v>
      </c>
      <c r="D244" s="71">
        <f t="shared" si="48"/>
        <v>0</v>
      </c>
      <c r="E244" s="32"/>
      <c r="F244" s="72">
        <f t="shared" si="51"/>
        <v>0</v>
      </c>
      <c r="G244" s="53">
        <f t="shared" si="49"/>
        <v>0</v>
      </c>
      <c r="H244" s="43">
        <f t="shared" si="52"/>
        <v>0</v>
      </c>
      <c r="I244" s="54">
        <f t="shared" si="53"/>
        <v>31</v>
      </c>
    </row>
    <row r="245" spans="1:9" hidden="1" x14ac:dyDescent="0.25">
      <c r="A245" s="36">
        <v>47968</v>
      </c>
      <c r="B245" s="51">
        <f t="shared" si="50"/>
        <v>0</v>
      </c>
      <c r="C245" s="52">
        <f t="shared" si="50"/>
        <v>0</v>
      </c>
      <c r="D245" s="71">
        <f t="shared" si="48"/>
        <v>0</v>
      </c>
      <c r="E245" s="32"/>
      <c r="F245" s="72">
        <f t="shared" si="51"/>
        <v>0</v>
      </c>
      <c r="G245" s="53">
        <f t="shared" si="49"/>
        <v>0</v>
      </c>
      <c r="H245" s="43">
        <f t="shared" si="52"/>
        <v>0</v>
      </c>
      <c r="I245" s="54">
        <f t="shared" si="53"/>
        <v>30</v>
      </c>
    </row>
    <row r="246" spans="1:9" hidden="1" x14ac:dyDescent="0.25">
      <c r="A246" s="36">
        <v>47999</v>
      </c>
      <c r="B246" s="51">
        <f t="shared" si="50"/>
        <v>0</v>
      </c>
      <c r="C246" s="52">
        <f t="shared" si="50"/>
        <v>0</v>
      </c>
      <c r="D246" s="71">
        <f t="shared" si="48"/>
        <v>0</v>
      </c>
      <c r="E246" s="32"/>
      <c r="F246" s="72">
        <f t="shared" si="51"/>
        <v>0</v>
      </c>
      <c r="G246" s="53">
        <f t="shared" si="49"/>
        <v>0</v>
      </c>
      <c r="H246" s="43">
        <f t="shared" si="52"/>
        <v>0</v>
      </c>
      <c r="I246" s="54">
        <f t="shared" si="53"/>
        <v>31</v>
      </c>
    </row>
    <row r="247" spans="1:9" hidden="1" x14ac:dyDescent="0.25">
      <c r="A247" s="36">
        <v>48029</v>
      </c>
      <c r="B247" s="51">
        <f t="shared" si="50"/>
        <v>0</v>
      </c>
      <c r="C247" s="52">
        <f t="shared" si="50"/>
        <v>0</v>
      </c>
      <c r="D247" s="71">
        <f t="shared" si="48"/>
        <v>0</v>
      </c>
      <c r="E247" s="32"/>
      <c r="F247" s="72">
        <f t="shared" si="51"/>
        <v>0</v>
      </c>
      <c r="G247" s="53">
        <f t="shared" si="49"/>
        <v>0</v>
      </c>
      <c r="H247" s="43">
        <f t="shared" si="52"/>
        <v>0</v>
      </c>
      <c r="I247" s="54">
        <f t="shared" si="53"/>
        <v>30</v>
      </c>
    </row>
    <row r="248" spans="1:9" hidden="1" x14ac:dyDescent="0.25">
      <c r="A248" s="44">
        <v>48060</v>
      </c>
      <c r="B248" s="51">
        <f t="shared" si="50"/>
        <v>0</v>
      </c>
      <c r="C248" s="52">
        <f t="shared" si="50"/>
        <v>0</v>
      </c>
      <c r="D248" s="71">
        <f t="shared" si="48"/>
        <v>0</v>
      </c>
      <c r="E248" s="32"/>
      <c r="F248" s="72">
        <f t="shared" si="51"/>
        <v>0</v>
      </c>
      <c r="G248" s="53">
        <f t="shared" si="49"/>
        <v>0</v>
      </c>
      <c r="H248" s="43">
        <f t="shared" si="52"/>
        <v>0</v>
      </c>
      <c r="I248" s="54">
        <f t="shared" si="53"/>
        <v>31</v>
      </c>
    </row>
    <row r="249" spans="1:9" hidden="1" x14ac:dyDescent="0.25">
      <c r="A249" s="36">
        <v>48091</v>
      </c>
      <c r="B249" s="51">
        <f t="shared" si="50"/>
        <v>0</v>
      </c>
      <c r="C249" s="52">
        <f t="shared" si="50"/>
        <v>0</v>
      </c>
      <c r="D249" s="71">
        <f t="shared" si="48"/>
        <v>0</v>
      </c>
      <c r="E249" s="32"/>
      <c r="F249" s="72">
        <f t="shared" si="51"/>
        <v>0</v>
      </c>
      <c r="G249" s="53">
        <f t="shared" si="49"/>
        <v>0</v>
      </c>
      <c r="H249" s="43">
        <f t="shared" si="52"/>
        <v>0</v>
      </c>
      <c r="I249" s="54">
        <f t="shared" si="53"/>
        <v>31</v>
      </c>
    </row>
    <row r="250" spans="1:9" hidden="1" x14ac:dyDescent="0.25">
      <c r="A250" s="44">
        <v>48121</v>
      </c>
      <c r="B250" s="51">
        <f t="shared" si="50"/>
        <v>0</v>
      </c>
      <c r="C250" s="52">
        <f t="shared" si="50"/>
        <v>0</v>
      </c>
      <c r="D250" s="71">
        <f t="shared" si="48"/>
        <v>0</v>
      </c>
      <c r="E250" s="32"/>
      <c r="F250" s="72">
        <f t="shared" si="51"/>
        <v>0</v>
      </c>
      <c r="G250" s="53">
        <f t="shared" si="49"/>
        <v>0</v>
      </c>
      <c r="H250" s="43">
        <f t="shared" si="52"/>
        <v>0</v>
      </c>
      <c r="I250" s="54">
        <f t="shared" si="53"/>
        <v>30</v>
      </c>
    </row>
    <row r="251" spans="1:9" hidden="1" x14ac:dyDescent="0.25">
      <c r="A251" s="36">
        <v>48152</v>
      </c>
      <c r="B251" s="51">
        <f t="shared" si="50"/>
        <v>0</v>
      </c>
      <c r="C251" s="52">
        <f t="shared" si="50"/>
        <v>0</v>
      </c>
      <c r="D251" s="71">
        <f t="shared" si="48"/>
        <v>0</v>
      </c>
      <c r="E251" s="32"/>
      <c r="F251" s="72">
        <f t="shared" si="51"/>
        <v>0</v>
      </c>
      <c r="G251" s="53">
        <f t="shared" si="49"/>
        <v>0</v>
      </c>
      <c r="H251" s="43">
        <f t="shared" si="52"/>
        <v>0</v>
      </c>
      <c r="I251" s="54">
        <f t="shared" si="53"/>
        <v>31</v>
      </c>
    </row>
    <row r="252" spans="1:9" hidden="1" x14ac:dyDescent="0.25">
      <c r="A252" s="36">
        <v>48182</v>
      </c>
      <c r="B252" s="51">
        <f t="shared" si="50"/>
        <v>0</v>
      </c>
      <c r="C252" s="52">
        <f t="shared" si="50"/>
        <v>0</v>
      </c>
      <c r="D252" s="71">
        <f t="shared" si="48"/>
        <v>0</v>
      </c>
      <c r="E252" s="32"/>
      <c r="F252" s="72">
        <f t="shared" si="51"/>
        <v>0</v>
      </c>
      <c r="G252" s="53">
        <f t="shared" si="49"/>
        <v>0</v>
      </c>
      <c r="H252" s="43">
        <f t="shared" si="52"/>
        <v>0</v>
      </c>
      <c r="I252" s="54">
        <f t="shared" si="53"/>
        <v>30</v>
      </c>
    </row>
    <row r="253" spans="1:9" hidden="1" x14ac:dyDescent="0.25">
      <c r="A253" s="29">
        <v>48213</v>
      </c>
      <c r="B253" s="51">
        <f t="shared" si="50"/>
        <v>0</v>
      </c>
      <c r="C253" s="52">
        <f t="shared" si="50"/>
        <v>0</v>
      </c>
      <c r="D253" s="71">
        <f t="shared" si="48"/>
        <v>0</v>
      </c>
      <c r="E253" s="40"/>
      <c r="F253" s="72">
        <f t="shared" si="51"/>
        <v>0</v>
      </c>
      <c r="G253" s="53">
        <f t="shared" si="49"/>
        <v>0</v>
      </c>
      <c r="H253" s="43">
        <f t="shared" si="52"/>
        <v>0</v>
      </c>
      <c r="I253" s="75">
        <f t="shared" si="53"/>
        <v>31</v>
      </c>
    </row>
    <row r="254" spans="1:9" ht="15.75" thickBot="1" x14ac:dyDescent="0.3">
      <c r="A254" s="56" t="s">
        <v>16</v>
      </c>
      <c r="B254" s="57" t="s">
        <v>17</v>
      </c>
      <c r="C254" s="58" t="s">
        <v>17</v>
      </c>
      <c r="D254" s="59" t="s">
        <v>17</v>
      </c>
      <c r="E254" s="60">
        <f>SUM(E85:E253)</f>
        <v>18525000</v>
      </c>
      <c r="F254" s="73">
        <f>SUM(F85:F253)</f>
        <v>0</v>
      </c>
      <c r="G254" s="61">
        <f>SUM(G85:G253)</f>
        <v>18525000</v>
      </c>
      <c r="H254" s="62"/>
      <c r="I254" s="63"/>
    </row>
    <row r="255" spans="1:9" x14ac:dyDescent="0.25">
      <c r="A255" s="64"/>
      <c r="B255" s="64"/>
      <c r="C255" s="3"/>
      <c r="D255" s="65"/>
      <c r="E255" s="66"/>
      <c r="F255" s="67" t="s">
        <v>18</v>
      </c>
      <c r="G255" s="68"/>
      <c r="H255" s="69">
        <f>F254</f>
        <v>0</v>
      </c>
      <c r="I255" s="70"/>
    </row>
  </sheetData>
  <mergeCells count="6">
    <mergeCell ref="A7:C7"/>
    <mergeCell ref="A2:D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2019-04-25T09:55:22Z</cp:lastPrinted>
  <dcterms:created xsi:type="dcterms:W3CDTF">2018-04-04T11:45:11Z</dcterms:created>
  <dcterms:modified xsi:type="dcterms:W3CDTF">2019-04-25T10:04:27Z</dcterms:modified>
</cp:coreProperties>
</file>