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Anmar\"/>
    </mc:Choice>
  </mc:AlternateContent>
  <bookViews>
    <workbookView xWindow="0" yWindow="0" windowWidth="21570" windowHeight="90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F48" i="1" l="1"/>
  <c r="H14" i="1"/>
  <c r="H48" i="1" s="1"/>
</calcChain>
</file>

<file path=xl/sharedStrings.xml><?xml version="1.0" encoding="utf-8"?>
<sst xmlns="http://schemas.openxmlformats.org/spreadsheetml/2006/main" count="121" uniqueCount="90">
  <si>
    <t xml:space="preserve"> </t>
  </si>
  <si>
    <t xml:space="preserve">             do umowy nr ………………………….</t>
  </si>
  <si>
    <t>z dnia ………………………….</t>
  </si>
  <si>
    <t xml:space="preserve">Jednorazowe specjalistyczne produkty dostępu naczyniowego i zabezpieczenia dróg oddechowych dla noworodków 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</si>
  <si>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</si>
  <si>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</si>
  <si>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</si>
  <si>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</si>
  <si>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</si>
  <si>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</si>
  <si>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</si>
  <si>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wartość brutto</t>
  </si>
  <si>
    <t>Producent, nr katalogowy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</si>
  <si>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</si>
  <si>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</si>
  <si>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</si>
  <si>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</si>
  <si>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</si>
  <si>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</si>
  <si>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</si>
  <si>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</si>
  <si>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</si>
  <si>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</si>
  <si>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</si>
  <si>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</si>
  <si>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</si>
  <si>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Łącznik do połączenia zaworu typu Heimlich z trokarem.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</si>
  <si>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</si>
  <si>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</si>
  <si>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</si>
  <si>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</si>
  <si>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</si>
  <si>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</si>
  <si>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</si>
  <si>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</si>
  <si>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</si>
  <si>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opx100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</si>
  <si>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</si>
  <si>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</si>
  <si>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</si>
  <si>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</si>
  <si>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</si>
  <si>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</si>
  <si>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</si>
  <si>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</si>
  <si>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</si>
  <si>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Op. </t>
  </si>
  <si>
    <t>31.</t>
  </si>
  <si>
    <t>32.</t>
  </si>
  <si>
    <t>33.</t>
  </si>
  <si>
    <t>34.</t>
  </si>
  <si>
    <t>RAZEM WARTOŚĆ:</t>
  </si>
  <si>
    <t>NETTO:</t>
  </si>
  <si>
    <t>BRUTTO:</t>
  </si>
  <si>
    <t xml:space="preserve">Zestaw do wejść centralnych dla noworodków:  cewnik do założenia przez żyłę obwodową (bez prowadnicy) 2F o dł. 15 cm, 20 cm lub 30 cm   z atraumatyczną końcówką, posiadający znaczniki na długości cewnika, cieniujący w RTG. Mała cienkościenna rozrywalna igła z przeźroczystymi skrzydełkami 20G. Materiał cewnika: silikon lub tworzywo poliuretanowe.    </t>
  </si>
  <si>
    <t xml:space="preserve">Cewnik typu LEADER-FLEX pediatryczny do obwodowego pomiaru RR, specjalnie do nakłucia tętnicy udowej lub promieniowej o średnicy zewnętrznej 0,7 mm posiadający:                                                    
 - igłę do nakłucia 21G o rozm. 0,7 mm x 42 mm                                                         
 - prowadnik z prostą, giętką końcówką,
 - cewnik z PUR, kontrastujący  w RTG z giętkimi skrzydełkami i wbudowanym zabezpieczeniem przed zagięciem, giętki, na stałe przyłączony do cewnika przedłużacz. </t>
  </si>
  <si>
    <t xml:space="preserve">Zestaw do wejść centralnych dla noworodków wykonany z silikonu:  cewnik 2F o dł. 15 cm, 20 cm lub 30 cm posiadający znaczniki na długości cewnika, cieniujący w RTG, posiadający rozrywalną kaniulę.             </t>
  </si>
  <si>
    <t xml:space="preserve">Mikrocewnik typu PICC 1 Fr /28G:  cewnik z termowrażliwego poliuretanu, cieniujący w RTG, znakowany co 1 cm, wcałości czarny koniec dystalny, nierozłamywalny introduktor-kaniula wprowadzająca 24 G.  Cewnik wyposażony w linię przdłużającą z zaciskiem i skrzydełkami. Rozmiary:  1 Fr /28G dł. 10 cm, 15 cm, 20 cm o przepływie 0,7 – 1,4 ml/min. </t>
  </si>
  <si>
    <t>Dwukanałowa rurka intubacyjna z drenem do podawania surfaktantu, skalowana co 0,5 cm. Rozmiar od nr 2,0 – 4,0 mm, jednorazowego użycia, sterylna.</t>
  </si>
  <si>
    <t>Sonda silikonowana do żywienia noworodków, przeźroczysta z kontrastującymi paskami, dystalna  końcówka zamknięta z 2 otworami bocznymi, oznaczenie długości w cm (5 – 25 cm), proksymalna końcówka z miękką nasadką i korkiem. Rozmiar: F 4,0 – 8,0 o długości  40 cm – 125 cm.</t>
  </si>
  <si>
    <t>Dwuświatłowy antybakteryjny cewnik pępowinowy wykonany z PUR, inkorporowany aktywnym srebrem. Całkowicie widoczny w RTG, oznaczniki numeryczne co 1cm. Cewnik w rozmiarach 4FR o długości 20cm.</t>
  </si>
  <si>
    <t>Cewnik pępowinowy w rozmiarze 2,5 Fr i długości 30 cm oraz 3,5 Fr i długości 40 cm. Wykonany z  poliuretanu. Numeryczne oznaczenia od dystalnego końca 4 cm – 25 cm, pakowany z kranikiem L-L.</t>
  </si>
  <si>
    <t>Zestaw do transfuzji wymiennej dla noworodków.</t>
  </si>
  <si>
    <t>Zawór do drenażu opłucnowego typu Heimlich z funkcją zastawki bezzwrotnej w kształcie kaczego dzioba wykonany z poliuretanu i gumy naturalnej.</t>
  </si>
  <si>
    <t>Trocar z drenem przeznaczony dla neonatologii. Przezroczysty dren widoczny w Rtg. Znaczniki co 1 cm. Jedno oczko boczne. Rozmiar: 08 – 10 F.</t>
  </si>
  <si>
    <t xml:space="preserve">Dren łączący do ssaka z łącznikiem schodkowym dł. 2,0 - 2,5 m.     </t>
  </si>
  <si>
    <t>Sterylna  woda do nawilżacza RESPIFLO o pojemności 325 ml.</t>
  </si>
  <si>
    <t>Woreczek chroniący przed hipotermią
Woreczek ocieplający dwuwarstwowy  z przezroczystego, miękkiego i nie szeleszczącego polietylenu, z pianką pomagającą utrzymać otwarte drogi oddechowe i zapewniającą komfort dziecku, z regulowanym kapturkiem. Centralne otwieranie woreczka na rzep. Sterylny.
Rozmiary: mały, poniżej 1 kg (ok. 38 x 30 cm); średni 1 - 2,5 kg (ok. 44 x 38 cm).</t>
  </si>
  <si>
    <t>Plaster, podkładka ochronna mocowana na nos noworodka w trakcie prowadzonej terapii CPAP, bez zawartości lateksu oraz szkodliwych ftalanów.</t>
  </si>
  <si>
    <t>Hydrokoloidowa osłona czujnika temperatury, odporna na wilgoć i temperaturę w postaci plastra mocowanego do skóry noworodka o śr. około 25 mm.</t>
  </si>
  <si>
    <t>Stabilizator do mocowania cewnika pępowinowego z możliwością wielokrotnej repozycji w postaci plastra hydrokoloidowego, transparentny, dla potrzeb noworodków i wcześniaków.</t>
  </si>
  <si>
    <t>Stabilizator do mocowania sond donosowych z możliwością wielokrotnej repozycji skrzydełka stabilizującego sondę, mocowanie do skóry za pomocą plastra hydrokoloidowego, transparentna osłona plastra zapewnia widoczność skali położenia zamocowanej sondy, rozmiary: mały i standardowy  dla potrzeb noworodków i wcześniaków.</t>
  </si>
  <si>
    <t>Zestaw do zakładania cewników pępowinowych i PICC. W skład zestawu wchodzą:
1 taśma mierząca; 8 wacików 5x5 cm; 8 wacików 10x10 cm; 2 miseczki na płyny (czerwona i przeźroczysta); 1 bezpieczny skalpel;  2 bezpieczne igły (18G i 20G); 1 taśma do pępowiny 4mm x80cm; 1 strzykawka 1 ml ( luer slip );  1 strzykawka 3 ml  ( luer lock ); 1 strzykawka 5 ml ( luer lock ); 2 obłożenia adhezyjne; 1 przezroczyste, rozdzieralne  (easy peel) obłożenie;  1  x  kleszcze proste do uchwycenia kikuta pępowinowego;  1 pęseta zębata  neonatologiczna; 1 rozszerzacz  do pępka; 2  x  kleszcze zagięte do uchwycenia i stabilizacji  kikuta pępowinowego; 1 x pęseta  neonatologiczna  prosta;  2 x pęseta  neonatologiczna zagięta; 2 ręczniki; 1 opakowanie zewnętrzne - typ taca; 1 nożyczki  zagięte;  1 szwy 3.0; 1 imadło chirurgiczne; 2 stripy.</t>
  </si>
  <si>
    <t>Stabilizator rurki intubacyjnej dla potrzeb noworodków  do zastosowania przez okres do 7 dni w formie delikatnej plastikowej ramki z możliwością interwencyjnego cięcia i platformą do ufiksowania rurki oraz delikatnego opatrunku mocowanego do kości skroniowych.  Dostępny w trzech rozmiarach dla przedziałów wagowych: 600-800g, 800-1200g, 1200-1500g, 1500-2000g. W zestawie dołączona taśma do identyfikacji odpowiedniego rozmiaru stabilizatora.</t>
  </si>
  <si>
    <t>Stabilizator żuchwy noworodka do stosowania przy wentylacji CPAP wykonany z miękkiego oraz przyjaznego dla skóry piankowego paska obejmującego podbródek, z otworem na uszy i tasiemkami  mocującymi na czubku głowy, bez zawartości latexu / ftalanów / DEHP / BPA.</t>
  </si>
  <si>
    <t>Pediatryczny zamknięty system do odsysania z rurki intubacyjnej i tracheostomijnej CH05, CH06, CH07, CH08 długość 31 cm, z możliwością stosowania min. przez 48h. System wyposażony jest w trzy łączniki Y różnego rozmiaru (w zależności od rozmiaru cewnika), ułatwiające dostosowanie do rurki intubacyjnej / tracheostomijnej, w celu podłączenia cewnika do rurki intubacyjnej/tracheostomijnej. System wyposażony w obrotowy port do płukania cewnika o dł. minimum 5 cm. Cewnik zakończony atraumatycznie z jednym otworem centranym oraz dwoma otworami po przeciwległych stronach, zakończony obwódką w kolorze czarnym pozwalającym na jego wizualizację podczas przepłukiwania Oznaczenie rozmiaru cewnika bezpośrednio na dystalnym końcu cewnika, cewnik z widocznymi oznaczeniami głębokości insercji skalowanymi co 1 cm. oraz oznaczenie kolorami poszczególnych centymetrów. Aktywacja podciśnienia za pomocą przycisku i zabezpieczenie przed przypadkowym uruchomieniem podciśnienia poprzez obrót o 90 st. Okrągła, silikonowa główna zastawka PEEP automatycznie uszczelniająca cewnik po całkowitym usunięciu go z rurki, zapewniająca szczelność zestawu. Każdy zestaw zawiera cewnik w odpowiednim rozmiarze oraz 3 łączniki Y. Wszystkie elementy systemu są sterylne. Rozmiary cewników kodowane kolorami według standardu ISO. Opakowanie zbiorcze: max 10 szt.</t>
  </si>
  <si>
    <t>Sterylny przezroczysty półprzepuszczalny opatrunek do mocowania kaniul obwodowych u dzieci, wzmocnienie włókniną w części obejmującej kaniulę, ramka ułatwiająca aplikację, proste wycięcie na port pionowy, zaokrąglone brzegi,  2 włókninowe paski mocujące, rozmiar 5x5,7-6 cm, odporny na działanie środków dezynfekcyjnych zawierających alkohol, klej akrylowy równomiernie naniesiony na całej powierzchni przylepnej, wyrób medyczny klasy IIa, niepylące, nierwące się w kierunku otwarcia opakowanie typu folia-folia z polietylenu o wysokiej gęstości, zapewniające sterylną powierzchnię dla odłożenia opatrunku po otwarciu opakowania. Potwierdzenie bariery folii dla wirusów =&gt;27nm przez niezależne laboratorium na podstawie badań statystycznie znamiennej ilości próbek (min. 32) wykonane w ciągu ostatnich 10ciu lat.</t>
  </si>
  <si>
    <t>Cewnik do podawania surfaktantu metodą LISA o długości 20cm, średnicy zewnętrznej 2mm, wewnętrznej 0,8mm. Cewnik przeźroczysty, odporny na zaginanie. Musi posiadać znaczniki głębokości, końcówkę zagiętą pod kątem 30st., o stopniowanej miękkości minimalizującą ryzyko podrażnień - końcówka jest miękka, natomiast zakończenie końcówki bardzo miękkie. Cewnik kompatybilny z połączeniem Luer / Luer-Lock.</t>
  </si>
  <si>
    <t>Końcówka do odsysania wydzielin z ust i nosa noworodków, mozliwość odsysania jedną ręką, port kciuka do przerywanego odsysania, miękka, elastyczna końcówka przypominająca gruszkę. Produkt wykonany bez użycia kauczuku naturalnego ani
zmiękczacza DEHP, dostępny w dwóch rozmiarach: wcześniaki i noworodki</t>
  </si>
  <si>
    <r>
      <t xml:space="preserve">
1) Dostarczyć 1 próbkę w celu sprawdzenia zgodności oferowanego towaru z opisem w specyfikacji oraz w celu dokonania oceny jakościowej: dotyczy pozycji nr 1-34. </t>
    </r>
    <r>
      <rPr>
        <b/>
        <sz val="8"/>
        <color theme="1"/>
        <rFont val="Calibri"/>
        <family val="2"/>
        <charset val="238"/>
        <scheme val="minor"/>
      </rPr>
      <t xml:space="preserve">    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
</t>
    </r>
  </si>
  <si>
    <t>Cewnik do podawania tlenu przez nos dla noworodków.</t>
  </si>
  <si>
    <t xml:space="preserve"> Wkłady jednorazowe do ssaka  SERRES o  pojemności 1 – 3 l.    </t>
  </si>
  <si>
    <t xml:space="preserve">Resuscytator jednorazowego gotowy do użytku dla jednego pacjenta do wentylacji niemowląt / noworodków . Resuscytator musi być przeznaczony do wentylacji niemowląt / noworodków których waga pacjenta nie przekracza 10 kilogramów . Maksymalna dostarczana objętość oddechowa resuscytatora musi być w zakresie 150 - 170 ml. Resuscytator musi mieć możliwość podłączenia zaworu PEEP na zaworze pacjenta bez potrzeby stosowania dodatkowych złączek . Resuscytator musi mieć port do pomiaru stężenia CO 2  w wydychanym powietrzu lub do podawania leków drogą dotchawiczą. Rezerwuar tlenu resuscytatora musi mieć objętość minimum 300 ml i  umożliwiać podawanie wysokich stężeń tlenu w mieszance oddechowej oraz musi posiadać dren do podawania tlenu . Resuscytator musi posiadać jednorazową maskę twarzową z powietrznym mankietem dla niemowląt / noworodków . Resuscytator nie może zawierać żadnych ftalanów. </t>
  </si>
  <si>
    <t>Regulowana, lekka opaska mocująca czujnik SpO2 uniwersalnego zastosowania, jednorazowego użytku, wykonana z miękkiej pianki, dostępna w dwóch rozmiarach: małym i dużym dla potrzeb noworodków i wcześniaków.</t>
  </si>
  <si>
    <t xml:space="preserve">Kompaktowy zestaw do grawitacyjnego i czynnego drenażu klatki piersiowej u noworodków, wyskalowana komora kolekcyjna o pojem. 400 ml, dodatkowa skala precyzyjna w zakresie do 10 ml co 2ml, w zakresie 10 ml-50 ml co 5 ml. Wyposażony w zastawkę wodną, gruszkę mechaniczną ewakuacyjną płyny, płynna regulacja siły ssania na pokrętle w zakresie 0-45 cm H2O oraz automatyczne zawory bezpieczeństwa ciśnienia dodatniego i ujemnego, wskaźnik i skalę przecieku doopłucnowego, bezigłowy port do pobierania próbek. </t>
  </si>
  <si>
    <t xml:space="preserve">Mikrocewnik wprowadzany obwodowo poliuretanowy wprowadzany za pomocą rozłamywalnej igły lub bez wprowadzacza, cieniujący w RTG, w rozmiarze 1Fr (28G)/20cm do przewlekłego dostępu żylnego. W zestawie z prowadnikiem, stosowany u wcześniaków o bardzo niskiej masie ciała, mniejszej niż 1000g (żywienie pozajelitowe oraz podawanie leków). Cewnik przeciwbakteryjny impregnowany Rifampicyną i Mikonazolem, co ogranicza zakażenia odcewnikowe </t>
  </si>
  <si>
    <t xml:space="preserve">Nakłuwacz dla noworodków i niemowląt
Głębokość nakłucia 1.0mm
Szerokość  nakłucia 2.5mm                                                                                                                                      </t>
  </si>
  <si>
    <t xml:space="preserve">Nakłuwacz dla wcześniaków
Głębokość nakłucia 0.85mm
Szerokość  nakłucia 1.75mm                                                                                                                                </t>
  </si>
  <si>
    <t>ilość szt w opak.</t>
  </si>
  <si>
    <t xml:space="preserve"> 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</si>
</sst>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8" fontId="1" fillId="0" borderId="1" xfId="0" applyNumberFormat="1" applyFont="1" applyFill="1" applyBorder="1" applyAlignment="1">
      <alignment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164" fontId="1" fillId="2" borderId="1" xfId="2" applyNumberFormat="1" applyFont="1" applyFill="1" applyBorder="1" applyAlignment="1">
      <alignment horizontal="center" vertical="center" wrapText="1"/>
    </xf>
    <xf numFmtId="9" fontId="1" fillId="2" borderId="1" xfId="2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1" fillId="2" borderId="6" xfId="0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0" borderId="7" xfId="1" applyFont="1" applyBorder="1" applyAlignment="1">
      <alignment horizontal="center" wrapText="1"/>
    </xf>
    <xf numFmtId="0" fontId="1" fillId="0" borderId="0" xfId="1" applyFont="1" applyAlignment="1">
      <alignment horizontal="center" wrapText="1"/>
    </xf>
    <xf numFmtId="0" fontId="1" fillId="5" borderId="0" xfId="1" applyFont="1" applyFill="1" applyAlignment="1">
      <alignment horizontal="center" wrapText="1"/>
    </xf>
    <xf numFmtId="0" fontId="1" fillId="5" borderId="0" xfId="1" applyFont="1" applyFill="1" applyAlignment="1">
      <alignment horizontal="center"/>
    </xf>
    <xf numFmtId="49" fontId="4" fillId="0" borderId="0" xfId="1" applyNumberFormat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851884</xdr:colOff>
      <xdr:row>1</xdr:row>
      <xdr:rowOff>26831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156684" y="1697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17</xdr:row>
      <xdr:rowOff>596621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 txBox="1"/>
      </xdr:nvSpPr>
      <xdr:spPr>
        <a:xfrm>
          <a:off x="11020425" y="4425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17</xdr:row>
      <xdr:rowOff>596621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 txBox="1"/>
      </xdr:nvSpPr>
      <xdr:spPr>
        <a:xfrm>
          <a:off x="11020425" y="4425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17</xdr:row>
      <xdr:rowOff>596621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SpPr txBox="1"/>
      </xdr:nvSpPr>
      <xdr:spPr>
        <a:xfrm>
          <a:off x="11020425" y="4425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15</xdr:row>
      <xdr:rowOff>596621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 txBox="1"/>
      </xdr:nvSpPr>
      <xdr:spPr>
        <a:xfrm>
          <a:off x="11020425" y="35684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16</xdr:row>
      <xdr:rowOff>596621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SpPr txBox="1"/>
      </xdr:nvSpPr>
      <xdr:spPr>
        <a:xfrm>
          <a:off x="11020425" y="41399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16</xdr:row>
      <xdr:rowOff>596621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SpPr txBox="1"/>
      </xdr:nvSpPr>
      <xdr:spPr>
        <a:xfrm>
          <a:off x="11020425" y="41399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19</xdr:row>
      <xdr:rowOff>596621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SpPr txBox="1"/>
      </xdr:nvSpPr>
      <xdr:spPr>
        <a:xfrm>
          <a:off x="11020425" y="5568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20</xdr:row>
      <xdr:rowOff>596621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SpPr txBox="1"/>
      </xdr:nvSpPr>
      <xdr:spPr>
        <a:xfrm>
          <a:off x="11020425" y="58544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19</xdr:row>
      <xdr:rowOff>596621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 txBox="1"/>
      </xdr:nvSpPr>
      <xdr:spPr>
        <a:xfrm>
          <a:off x="11020425" y="5568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SpPr txBox="1"/>
      </xdr:nvSpPr>
      <xdr:spPr>
        <a:xfrm>
          <a:off x="11020425" y="557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20</xdr:row>
      <xdr:rowOff>596621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SpPr txBox="1"/>
      </xdr:nvSpPr>
      <xdr:spPr>
        <a:xfrm>
          <a:off x="11020425" y="58544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20</xdr:row>
      <xdr:rowOff>596621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SpPr txBox="1"/>
      </xdr:nvSpPr>
      <xdr:spPr>
        <a:xfrm>
          <a:off x="11020425" y="58544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21</xdr:row>
      <xdr:rowOff>596621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SpPr txBox="1"/>
      </xdr:nvSpPr>
      <xdr:spPr>
        <a:xfrm>
          <a:off x="11020425" y="61401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21</xdr:row>
      <xdr:rowOff>596621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00000000-0008-0000-0D00-000010000000}"/>
            </a:ext>
          </a:extLst>
        </xdr:cNvPr>
        <xdr:cNvSpPr txBox="1"/>
      </xdr:nvSpPr>
      <xdr:spPr>
        <a:xfrm>
          <a:off x="11020425" y="61401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21</xdr:row>
      <xdr:rowOff>596621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00000000-0008-0000-0D00-000011000000}"/>
            </a:ext>
          </a:extLst>
        </xdr:cNvPr>
        <xdr:cNvSpPr txBox="1"/>
      </xdr:nvSpPr>
      <xdr:spPr>
        <a:xfrm>
          <a:off x="11020425" y="61401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36</xdr:row>
      <xdr:rowOff>596621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xmlns="" id="{00000000-0008-0000-0D00-000012000000}"/>
            </a:ext>
          </a:extLst>
        </xdr:cNvPr>
        <xdr:cNvSpPr txBox="1"/>
      </xdr:nvSpPr>
      <xdr:spPr>
        <a:xfrm>
          <a:off x="11020425" y="12026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38</xdr:row>
      <xdr:rowOff>596621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SpPr txBox="1"/>
      </xdr:nvSpPr>
      <xdr:spPr>
        <a:xfrm>
          <a:off x="11020425" y="137125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38</xdr:row>
      <xdr:rowOff>596621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xmlns="" id="{00000000-0008-0000-0D00-000014000000}"/>
            </a:ext>
          </a:extLst>
        </xdr:cNvPr>
        <xdr:cNvSpPr txBox="1"/>
      </xdr:nvSpPr>
      <xdr:spPr>
        <a:xfrm>
          <a:off x="11020425" y="137125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38</xdr:row>
      <xdr:rowOff>596621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xmlns="" id="{00000000-0008-0000-0D00-000015000000}"/>
            </a:ext>
          </a:extLst>
        </xdr:cNvPr>
        <xdr:cNvSpPr txBox="1"/>
      </xdr:nvSpPr>
      <xdr:spPr>
        <a:xfrm>
          <a:off x="11020425" y="137125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39</xdr:row>
      <xdr:rowOff>596621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xmlns="" id="{00000000-0008-0000-0D00-000016000000}"/>
            </a:ext>
          </a:extLst>
        </xdr:cNvPr>
        <xdr:cNvSpPr txBox="1"/>
      </xdr:nvSpPr>
      <xdr:spPr>
        <a:xfrm>
          <a:off x="11020425" y="14312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39</xdr:row>
      <xdr:rowOff>596621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xmlns="" id="{00000000-0008-0000-0D00-000017000000}"/>
            </a:ext>
          </a:extLst>
        </xdr:cNvPr>
        <xdr:cNvSpPr txBox="1"/>
      </xdr:nvSpPr>
      <xdr:spPr>
        <a:xfrm>
          <a:off x="11020425" y="14312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39</xdr:row>
      <xdr:rowOff>596621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xmlns="" id="{00000000-0008-0000-0D00-000018000000}"/>
            </a:ext>
          </a:extLst>
        </xdr:cNvPr>
        <xdr:cNvSpPr txBox="1"/>
      </xdr:nvSpPr>
      <xdr:spPr>
        <a:xfrm>
          <a:off x="11020425" y="14312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17</xdr:row>
      <xdr:rowOff>596621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xmlns="" id="{C61C13DE-4ADD-422A-B66C-2451FB2E6E25}"/>
            </a:ext>
          </a:extLst>
        </xdr:cNvPr>
        <xdr:cNvSpPr txBox="1"/>
      </xdr:nvSpPr>
      <xdr:spPr>
        <a:xfrm>
          <a:off x="11020425" y="4425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17</xdr:row>
      <xdr:rowOff>596621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xmlns="" id="{C174955A-3F1D-46F7-BDD1-C7075B1C7911}"/>
            </a:ext>
          </a:extLst>
        </xdr:cNvPr>
        <xdr:cNvSpPr txBox="1"/>
      </xdr:nvSpPr>
      <xdr:spPr>
        <a:xfrm>
          <a:off x="11020425" y="4425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17</xdr:row>
      <xdr:rowOff>596621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xmlns="" id="{DDC0FD90-E1C6-4C4A-B5FD-0348AC89160E}"/>
            </a:ext>
          </a:extLst>
        </xdr:cNvPr>
        <xdr:cNvSpPr txBox="1"/>
      </xdr:nvSpPr>
      <xdr:spPr>
        <a:xfrm>
          <a:off x="11020425" y="4425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15</xdr:row>
      <xdr:rowOff>596621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xmlns="" id="{46D6DC8C-4DEB-49FD-96FB-FDCAFEA933F9}"/>
            </a:ext>
          </a:extLst>
        </xdr:cNvPr>
        <xdr:cNvSpPr txBox="1"/>
      </xdr:nvSpPr>
      <xdr:spPr>
        <a:xfrm>
          <a:off x="11020425" y="35684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16</xdr:row>
      <xdr:rowOff>596621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xmlns="" id="{F885683C-BC50-4288-87F1-B3B72FB8512E}"/>
            </a:ext>
          </a:extLst>
        </xdr:cNvPr>
        <xdr:cNvSpPr txBox="1"/>
      </xdr:nvSpPr>
      <xdr:spPr>
        <a:xfrm>
          <a:off x="11020425" y="41399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16</xdr:row>
      <xdr:rowOff>596621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xmlns="" id="{E5C857FC-4303-456C-8459-CAA1CF788C4F}"/>
            </a:ext>
          </a:extLst>
        </xdr:cNvPr>
        <xdr:cNvSpPr txBox="1"/>
      </xdr:nvSpPr>
      <xdr:spPr>
        <a:xfrm>
          <a:off x="11020425" y="41399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19</xdr:row>
      <xdr:rowOff>596621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xmlns="" id="{E474A195-31EE-46FE-BCD4-88586C5E4A08}"/>
            </a:ext>
          </a:extLst>
        </xdr:cNvPr>
        <xdr:cNvSpPr txBox="1"/>
      </xdr:nvSpPr>
      <xdr:spPr>
        <a:xfrm>
          <a:off x="11020425" y="5568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20</xdr:row>
      <xdr:rowOff>596621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xmlns="" id="{4DDAABA7-101A-46A4-A300-8E4C81EFCE9B}"/>
            </a:ext>
          </a:extLst>
        </xdr:cNvPr>
        <xdr:cNvSpPr txBox="1"/>
      </xdr:nvSpPr>
      <xdr:spPr>
        <a:xfrm>
          <a:off x="11020425" y="58544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19</xdr:row>
      <xdr:rowOff>596621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xmlns="" id="{BA6A1F7C-DA25-41B4-AED4-5FFF9629E14A}"/>
            </a:ext>
          </a:extLst>
        </xdr:cNvPr>
        <xdr:cNvSpPr txBox="1"/>
      </xdr:nvSpPr>
      <xdr:spPr>
        <a:xfrm>
          <a:off x="11020425" y="5568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20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xmlns="" id="{CBF1EF93-2D5E-4842-8045-5225E724536F}"/>
            </a:ext>
          </a:extLst>
        </xdr:cNvPr>
        <xdr:cNvSpPr txBox="1"/>
      </xdr:nvSpPr>
      <xdr:spPr>
        <a:xfrm>
          <a:off x="11020425" y="557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20</xdr:row>
      <xdr:rowOff>596621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xmlns="" id="{8E70C566-D06B-43EE-B3CA-0C9E48ABC73A}"/>
            </a:ext>
          </a:extLst>
        </xdr:cNvPr>
        <xdr:cNvSpPr txBox="1"/>
      </xdr:nvSpPr>
      <xdr:spPr>
        <a:xfrm>
          <a:off x="11020425" y="58544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20</xdr:row>
      <xdr:rowOff>596621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xmlns="" id="{4DAEEC14-CBDE-4ADD-B06C-02EA0B7629C7}"/>
            </a:ext>
          </a:extLst>
        </xdr:cNvPr>
        <xdr:cNvSpPr txBox="1"/>
      </xdr:nvSpPr>
      <xdr:spPr>
        <a:xfrm>
          <a:off x="11020425" y="58544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21</xdr:row>
      <xdr:rowOff>596621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xmlns="" id="{838518B2-1422-4641-9558-6C9CE7C7EE4F}"/>
            </a:ext>
          </a:extLst>
        </xdr:cNvPr>
        <xdr:cNvSpPr txBox="1"/>
      </xdr:nvSpPr>
      <xdr:spPr>
        <a:xfrm>
          <a:off x="11020425" y="61401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21</xdr:row>
      <xdr:rowOff>596621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xmlns="" id="{08A6F4B9-1944-48B9-AB7C-41E193E17444}"/>
            </a:ext>
          </a:extLst>
        </xdr:cNvPr>
        <xdr:cNvSpPr txBox="1"/>
      </xdr:nvSpPr>
      <xdr:spPr>
        <a:xfrm>
          <a:off x="11020425" y="61401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21</xdr:row>
      <xdr:rowOff>596621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xmlns="" id="{BB1AF4A7-39D7-4C2F-B4FF-8B3EA5BC9334}"/>
            </a:ext>
          </a:extLst>
        </xdr:cNvPr>
        <xdr:cNvSpPr txBox="1"/>
      </xdr:nvSpPr>
      <xdr:spPr>
        <a:xfrm>
          <a:off x="11020425" y="61401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36</xdr:row>
      <xdr:rowOff>596621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xmlns="" id="{D6B7FBC1-164B-45C8-8B52-58DAF4D6BAD9}"/>
            </a:ext>
          </a:extLst>
        </xdr:cNvPr>
        <xdr:cNvSpPr txBox="1"/>
      </xdr:nvSpPr>
      <xdr:spPr>
        <a:xfrm>
          <a:off x="11020425" y="12026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38</xdr:row>
      <xdr:rowOff>596621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xmlns="" id="{77D12EFB-A57A-448F-8303-7125B91A7566}"/>
            </a:ext>
          </a:extLst>
        </xdr:cNvPr>
        <xdr:cNvSpPr txBox="1"/>
      </xdr:nvSpPr>
      <xdr:spPr>
        <a:xfrm>
          <a:off x="11020425" y="137125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38</xdr:row>
      <xdr:rowOff>596621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xmlns="" id="{2460CD66-A9C8-4916-ADAF-351C3A7B9E31}"/>
            </a:ext>
          </a:extLst>
        </xdr:cNvPr>
        <xdr:cNvSpPr txBox="1"/>
      </xdr:nvSpPr>
      <xdr:spPr>
        <a:xfrm>
          <a:off x="11020425" y="137125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38</xdr:row>
      <xdr:rowOff>596621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xmlns="" id="{65B6C3F1-133F-4535-9112-542E864F0FE7}"/>
            </a:ext>
          </a:extLst>
        </xdr:cNvPr>
        <xdr:cNvSpPr txBox="1"/>
      </xdr:nvSpPr>
      <xdr:spPr>
        <a:xfrm>
          <a:off x="11020425" y="137125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39</xdr:row>
      <xdr:rowOff>596621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xmlns="" id="{EA8CA02E-B64F-4E33-A8BE-294EE2A08145}"/>
            </a:ext>
          </a:extLst>
        </xdr:cNvPr>
        <xdr:cNvSpPr txBox="1"/>
      </xdr:nvSpPr>
      <xdr:spPr>
        <a:xfrm>
          <a:off x="11020425" y="14312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39</xdr:row>
      <xdr:rowOff>596621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xmlns="" id="{5AFC60C8-F150-4F42-B5CE-29BBE9349552}"/>
            </a:ext>
          </a:extLst>
        </xdr:cNvPr>
        <xdr:cNvSpPr txBox="1"/>
      </xdr:nvSpPr>
      <xdr:spPr>
        <a:xfrm>
          <a:off x="11020425" y="14312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39</xdr:row>
      <xdr:rowOff>596621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xmlns="" id="{DDFFE4D7-D738-4D25-AF1A-2EAD9E5EF5F2}"/>
            </a:ext>
          </a:extLst>
        </xdr:cNvPr>
        <xdr:cNvSpPr txBox="1"/>
      </xdr:nvSpPr>
      <xdr:spPr>
        <a:xfrm>
          <a:off x="11020425" y="14312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39</xdr:row>
      <xdr:rowOff>596621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xmlns="" id="{64E09DB4-0678-4E5C-B337-1693D92E3942}"/>
            </a:ext>
          </a:extLst>
        </xdr:cNvPr>
        <xdr:cNvSpPr txBox="1"/>
      </xdr:nvSpPr>
      <xdr:spPr>
        <a:xfrm>
          <a:off x="11020425" y="14312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39</xdr:row>
      <xdr:rowOff>596621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xmlns="" id="{3F5920E0-5295-4152-B2AB-63CDFDF9A889}"/>
            </a:ext>
          </a:extLst>
        </xdr:cNvPr>
        <xdr:cNvSpPr txBox="1"/>
      </xdr:nvSpPr>
      <xdr:spPr>
        <a:xfrm>
          <a:off x="11020425" y="14312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39</xdr:row>
      <xdr:rowOff>596621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xmlns="" id="{E7F24D05-EB4D-45CE-B544-77AB2DA95924}"/>
            </a:ext>
          </a:extLst>
        </xdr:cNvPr>
        <xdr:cNvSpPr txBox="1"/>
      </xdr:nvSpPr>
      <xdr:spPr>
        <a:xfrm>
          <a:off x="11020425" y="14312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4" workbookViewId="0">
      <selection activeCell="A8" sqref="A8:J9"/>
    </sheetView>
  </sheetViews>
  <sheetFormatPr defaultColWidth="9.140625" defaultRowHeight="11.25" x14ac:dyDescent="0.2"/>
  <cols>
    <col min="1" max="1" width="4.5703125" style="35" customWidth="1"/>
    <col min="2" max="2" width="77.7109375" style="14" customWidth="1"/>
    <col min="3" max="3" width="7.28515625" style="14" customWidth="1"/>
    <col min="4" max="4" width="7" style="14" customWidth="1"/>
    <col min="5" max="5" width="13.7109375" style="14" customWidth="1"/>
    <col min="6" max="6" width="15" style="14" customWidth="1"/>
    <col min="7" max="7" width="8.7109375" style="14" customWidth="1"/>
    <col min="8" max="8" width="15.42578125" style="14" customWidth="1"/>
    <col min="9" max="9" width="7.7109375" style="14" customWidth="1"/>
    <col min="10" max="10" width="15.85546875" style="14" customWidth="1"/>
    <col min="11" max="16384" width="9.140625" style="14"/>
  </cols>
  <sheetData>
    <row r="1" spans="1:10" s="1" customFormat="1" x14ac:dyDescent="0.2">
      <c r="A1" s="9"/>
      <c r="B1" s="10"/>
      <c r="C1" s="10"/>
      <c r="D1" s="10"/>
      <c r="E1" s="10"/>
      <c r="F1" s="44"/>
      <c r="G1" s="44"/>
      <c r="H1" s="44"/>
      <c r="I1" s="44"/>
      <c r="J1" s="44"/>
    </row>
    <row r="2" spans="1:10" s="1" customFormat="1" x14ac:dyDescent="0.2">
      <c r="A2" s="9"/>
      <c r="B2" s="10"/>
      <c r="C2" s="10"/>
      <c r="D2" s="10"/>
      <c r="E2" s="10"/>
      <c r="F2" s="44"/>
      <c r="G2" s="44"/>
      <c r="H2" s="44"/>
      <c r="I2" s="44"/>
      <c r="J2" s="44"/>
    </row>
    <row r="3" spans="1:10" s="1" customFormat="1" x14ac:dyDescent="0.2">
      <c r="A3" s="9"/>
      <c r="B3" s="11"/>
      <c r="C3" s="12"/>
      <c r="D3" s="10"/>
      <c r="E3" s="12" t="s">
        <v>0</v>
      </c>
      <c r="F3" s="44"/>
      <c r="G3" s="44"/>
      <c r="H3" s="44"/>
      <c r="I3" s="44"/>
      <c r="J3" s="44"/>
    </row>
    <row r="4" spans="1:10" s="1" customFormat="1" x14ac:dyDescent="0.2">
      <c r="A4" s="9"/>
      <c r="B4" s="11"/>
      <c r="C4" s="12"/>
      <c r="D4" s="10"/>
      <c r="E4" s="12"/>
      <c r="F4" s="13"/>
      <c r="G4" s="13"/>
      <c r="H4" s="13"/>
      <c r="I4" s="42"/>
      <c r="J4" s="13"/>
    </row>
    <row r="5" spans="1:10" s="1" customFormat="1" x14ac:dyDescent="0.2">
      <c r="A5" s="9"/>
      <c r="B5" s="10"/>
      <c r="C5" s="12"/>
      <c r="D5" s="10"/>
      <c r="E5" s="12"/>
      <c r="F5" s="43" t="s">
        <v>89</v>
      </c>
      <c r="G5" s="43"/>
      <c r="H5" s="43"/>
      <c r="I5" s="43"/>
      <c r="J5" s="43"/>
    </row>
    <row r="6" spans="1:10" s="1" customFormat="1" x14ac:dyDescent="0.2">
      <c r="A6" s="9"/>
      <c r="B6" s="10"/>
      <c r="C6" s="12"/>
      <c r="D6" s="10"/>
      <c r="E6" s="12"/>
      <c r="F6" s="43" t="s">
        <v>1</v>
      </c>
      <c r="G6" s="43"/>
      <c r="H6" s="43"/>
      <c r="I6" s="43"/>
      <c r="J6" s="43"/>
    </row>
    <row r="7" spans="1:10" s="1" customFormat="1" x14ac:dyDescent="0.2">
      <c r="A7" s="9"/>
      <c r="B7" s="10"/>
      <c r="C7" s="12"/>
      <c r="D7" s="10"/>
      <c r="E7" s="12"/>
      <c r="F7" s="43" t="s">
        <v>2</v>
      </c>
      <c r="G7" s="43"/>
      <c r="H7" s="43"/>
      <c r="I7" s="43"/>
      <c r="J7" s="43"/>
    </row>
    <row r="8" spans="1:10" x14ac:dyDescent="0.2">
      <c r="A8" s="50" t="s">
        <v>3</v>
      </c>
      <c r="B8" s="51"/>
      <c r="C8" s="51"/>
      <c r="D8" s="51"/>
      <c r="E8" s="51"/>
      <c r="F8" s="51"/>
      <c r="G8" s="51"/>
      <c r="H8" s="51"/>
      <c r="I8" s="51"/>
      <c r="J8" s="51"/>
    </row>
    <row r="9" spans="1:10" x14ac:dyDescent="0.2">
      <c r="A9" s="51"/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2">
      <c r="A10" s="52" t="s">
        <v>4</v>
      </c>
      <c r="B10" s="53" t="s">
        <v>5</v>
      </c>
      <c r="C10" s="53" t="s">
        <v>6</v>
      </c>
      <c r="D10" s="54" t="s">
        <v>7</v>
      </c>
      <c r="E10" s="53" t="s">
        <v>8</v>
      </c>
      <c r="F10" s="53" t="s">
        <v>9</v>
      </c>
      <c r="G10" s="53" t="s">
        <v>10</v>
      </c>
      <c r="H10" s="53" t="s">
        <v>11</v>
      </c>
      <c r="I10" s="58" t="s">
        <v>88</v>
      </c>
      <c r="J10" s="53" t="s">
        <v>12</v>
      </c>
    </row>
    <row r="11" spans="1:10" x14ac:dyDescent="0.2">
      <c r="A11" s="52"/>
      <c r="B11" s="53"/>
      <c r="C11" s="53"/>
      <c r="D11" s="54"/>
      <c r="E11" s="53"/>
      <c r="F11" s="53"/>
      <c r="G11" s="53"/>
      <c r="H11" s="53"/>
      <c r="I11" s="59"/>
      <c r="J11" s="53"/>
    </row>
    <row r="12" spans="1:10" x14ac:dyDescent="0.2">
      <c r="A12" s="52"/>
      <c r="B12" s="53"/>
      <c r="C12" s="53"/>
      <c r="D12" s="54"/>
      <c r="E12" s="53"/>
      <c r="F12" s="53"/>
      <c r="G12" s="53"/>
      <c r="H12" s="53"/>
      <c r="I12" s="60"/>
      <c r="J12" s="53"/>
    </row>
    <row r="13" spans="1:10" x14ac:dyDescent="0.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41"/>
      <c r="J13" s="16">
        <v>9</v>
      </c>
    </row>
    <row r="14" spans="1:10" ht="45" x14ac:dyDescent="0.2">
      <c r="A14" s="6" t="s">
        <v>13</v>
      </c>
      <c r="B14" s="3" t="s">
        <v>54</v>
      </c>
      <c r="C14" s="3" t="s">
        <v>14</v>
      </c>
      <c r="D14" s="17">
        <v>10</v>
      </c>
      <c r="E14" s="18"/>
      <c r="F14" s="19">
        <f t="shared" ref="F14:F47" si="0">SUM(D14*E14)</f>
        <v>0</v>
      </c>
      <c r="G14" s="20"/>
      <c r="H14" s="21">
        <f t="shared" ref="H14:H47" si="1">ROUND(F14*G14+F14,2)</f>
        <v>0</v>
      </c>
      <c r="I14" s="21"/>
      <c r="J14" s="22"/>
    </row>
    <row r="15" spans="1:10" ht="67.5" x14ac:dyDescent="0.2">
      <c r="A15" s="6" t="s">
        <v>15</v>
      </c>
      <c r="B15" s="3" t="s">
        <v>55</v>
      </c>
      <c r="C15" s="3" t="s">
        <v>14</v>
      </c>
      <c r="D15" s="17">
        <v>10</v>
      </c>
      <c r="E15" s="18"/>
      <c r="F15" s="19">
        <f t="shared" si="0"/>
        <v>0</v>
      </c>
      <c r="G15" s="20"/>
      <c r="H15" s="21">
        <f t="shared" si="1"/>
        <v>0</v>
      </c>
      <c r="I15" s="21"/>
      <c r="J15" s="7"/>
    </row>
    <row r="16" spans="1:10" ht="22.5" x14ac:dyDescent="0.2">
      <c r="A16" s="6" t="s">
        <v>16</v>
      </c>
      <c r="B16" s="3" t="s">
        <v>56</v>
      </c>
      <c r="C16" s="3" t="s">
        <v>14</v>
      </c>
      <c r="D16" s="17">
        <v>3</v>
      </c>
      <c r="E16" s="18"/>
      <c r="F16" s="19">
        <f t="shared" si="0"/>
        <v>0</v>
      </c>
      <c r="G16" s="20"/>
      <c r="H16" s="21">
        <f t="shared" si="1"/>
        <v>0</v>
      </c>
      <c r="I16" s="21"/>
      <c r="J16" s="22"/>
    </row>
    <row r="17" spans="1:10" ht="45" x14ac:dyDescent="0.2">
      <c r="A17" s="6" t="s">
        <v>17</v>
      </c>
      <c r="B17" s="2" t="s">
        <v>57</v>
      </c>
      <c r="C17" s="3" t="s">
        <v>14</v>
      </c>
      <c r="D17" s="17">
        <v>35</v>
      </c>
      <c r="E17" s="18"/>
      <c r="F17" s="19">
        <f t="shared" si="0"/>
        <v>0</v>
      </c>
      <c r="G17" s="20"/>
      <c r="H17" s="21">
        <f t="shared" si="1"/>
        <v>0</v>
      </c>
      <c r="I17" s="21"/>
      <c r="J17" s="7"/>
    </row>
    <row r="18" spans="1:10" ht="22.5" x14ac:dyDescent="0.2">
      <c r="A18" s="23" t="s">
        <v>18</v>
      </c>
      <c r="B18" s="3" t="s">
        <v>58</v>
      </c>
      <c r="C18" s="3" t="s">
        <v>14</v>
      </c>
      <c r="D18" s="17">
        <v>70</v>
      </c>
      <c r="E18" s="18"/>
      <c r="F18" s="19">
        <f t="shared" si="0"/>
        <v>0</v>
      </c>
      <c r="G18" s="20"/>
      <c r="H18" s="21">
        <f t="shared" si="1"/>
        <v>0</v>
      </c>
      <c r="I18" s="21"/>
      <c r="J18" s="7"/>
    </row>
    <row r="19" spans="1:10" ht="33.75" x14ac:dyDescent="0.2">
      <c r="A19" s="6" t="s">
        <v>19</v>
      </c>
      <c r="B19" s="24" t="s">
        <v>59</v>
      </c>
      <c r="C19" s="3" t="s">
        <v>14</v>
      </c>
      <c r="D19" s="17">
        <v>40</v>
      </c>
      <c r="E19" s="25"/>
      <c r="F19" s="19">
        <f t="shared" si="0"/>
        <v>0</v>
      </c>
      <c r="G19" s="20"/>
      <c r="H19" s="21">
        <f t="shared" si="1"/>
        <v>0</v>
      </c>
      <c r="I19" s="21"/>
      <c r="J19" s="7"/>
    </row>
    <row r="20" spans="1:10" x14ac:dyDescent="0.2">
      <c r="A20" s="6" t="s">
        <v>20</v>
      </c>
      <c r="B20" s="26" t="s">
        <v>80</v>
      </c>
      <c r="C20" s="3" t="s">
        <v>14</v>
      </c>
      <c r="D20" s="17">
        <v>5</v>
      </c>
      <c r="E20" s="25"/>
      <c r="F20" s="19">
        <f t="shared" si="0"/>
        <v>0</v>
      </c>
      <c r="G20" s="20"/>
      <c r="H20" s="21">
        <f t="shared" si="1"/>
        <v>0</v>
      </c>
      <c r="I20" s="21"/>
      <c r="J20" s="7"/>
    </row>
    <row r="21" spans="1:10" ht="22.5" x14ac:dyDescent="0.2">
      <c r="A21" s="6" t="s">
        <v>21</v>
      </c>
      <c r="B21" s="4" t="s">
        <v>60</v>
      </c>
      <c r="C21" s="3" t="s">
        <v>14</v>
      </c>
      <c r="D21" s="17">
        <v>10</v>
      </c>
      <c r="E21" s="25"/>
      <c r="F21" s="19">
        <f t="shared" si="0"/>
        <v>0</v>
      </c>
      <c r="G21" s="20"/>
      <c r="H21" s="21">
        <f t="shared" si="1"/>
        <v>0</v>
      </c>
      <c r="I21" s="21"/>
      <c r="J21" s="7"/>
    </row>
    <row r="22" spans="1:10" ht="22.5" x14ac:dyDescent="0.2">
      <c r="A22" s="6" t="s">
        <v>22</v>
      </c>
      <c r="B22" s="27" t="s">
        <v>61</v>
      </c>
      <c r="C22" s="3" t="s">
        <v>14</v>
      </c>
      <c r="D22" s="17">
        <v>20</v>
      </c>
      <c r="E22" s="25"/>
      <c r="F22" s="19">
        <f t="shared" si="0"/>
        <v>0</v>
      </c>
      <c r="G22" s="20"/>
      <c r="H22" s="21">
        <f t="shared" si="1"/>
        <v>0</v>
      </c>
      <c r="I22" s="21"/>
      <c r="J22" s="7"/>
    </row>
    <row r="23" spans="1:10" x14ac:dyDescent="0.2">
      <c r="A23" s="6" t="s">
        <v>23</v>
      </c>
      <c r="B23" s="3" t="s">
        <v>62</v>
      </c>
      <c r="C23" s="3" t="s">
        <v>14</v>
      </c>
      <c r="D23" s="17">
        <v>4</v>
      </c>
      <c r="E23" s="25"/>
      <c r="F23" s="19">
        <f t="shared" si="0"/>
        <v>0</v>
      </c>
      <c r="G23" s="20"/>
      <c r="H23" s="21">
        <f t="shared" si="1"/>
        <v>0</v>
      </c>
      <c r="I23" s="21"/>
      <c r="J23" s="7"/>
    </row>
    <row r="24" spans="1:10" ht="22.5" x14ac:dyDescent="0.2">
      <c r="A24" s="6" t="s">
        <v>24</v>
      </c>
      <c r="B24" s="3" t="s">
        <v>63</v>
      </c>
      <c r="C24" s="3" t="s">
        <v>14</v>
      </c>
      <c r="D24" s="17">
        <v>7</v>
      </c>
      <c r="E24" s="25"/>
      <c r="F24" s="19">
        <f t="shared" si="0"/>
        <v>0</v>
      </c>
      <c r="G24" s="20"/>
      <c r="H24" s="21">
        <f t="shared" si="1"/>
        <v>0</v>
      </c>
      <c r="I24" s="21"/>
      <c r="J24" s="7"/>
    </row>
    <row r="25" spans="1:10" x14ac:dyDescent="0.2">
      <c r="A25" s="6" t="s">
        <v>25</v>
      </c>
      <c r="B25" s="3" t="s">
        <v>26</v>
      </c>
      <c r="C25" s="3" t="s">
        <v>14</v>
      </c>
      <c r="D25" s="17">
        <v>7</v>
      </c>
      <c r="E25" s="25"/>
      <c r="F25" s="19">
        <f t="shared" si="0"/>
        <v>0</v>
      </c>
      <c r="G25" s="20"/>
      <c r="H25" s="21">
        <f t="shared" si="1"/>
        <v>0</v>
      </c>
      <c r="I25" s="21"/>
      <c r="J25" s="7"/>
    </row>
    <row r="26" spans="1:10" ht="22.5" x14ac:dyDescent="0.2">
      <c r="A26" s="6" t="s">
        <v>27</v>
      </c>
      <c r="B26" s="3" t="s">
        <v>64</v>
      </c>
      <c r="C26" s="3" t="s">
        <v>14</v>
      </c>
      <c r="D26" s="17">
        <v>6</v>
      </c>
      <c r="E26" s="25"/>
      <c r="F26" s="19">
        <f t="shared" si="0"/>
        <v>0</v>
      </c>
      <c r="G26" s="20"/>
      <c r="H26" s="21">
        <f t="shared" si="1"/>
        <v>0</v>
      </c>
      <c r="I26" s="21"/>
      <c r="J26" s="7"/>
    </row>
    <row r="27" spans="1:10" x14ac:dyDescent="0.2">
      <c r="A27" s="6" t="s">
        <v>28</v>
      </c>
      <c r="B27" s="3" t="s">
        <v>81</v>
      </c>
      <c r="C27" s="3" t="s">
        <v>14</v>
      </c>
      <c r="D27" s="17">
        <v>600</v>
      </c>
      <c r="E27" s="25"/>
      <c r="F27" s="19">
        <f t="shared" si="0"/>
        <v>0</v>
      </c>
      <c r="G27" s="20"/>
      <c r="H27" s="21">
        <f t="shared" si="1"/>
        <v>0</v>
      </c>
      <c r="I27" s="21"/>
      <c r="J27" s="22"/>
    </row>
    <row r="28" spans="1:10" x14ac:dyDescent="0.2">
      <c r="A28" s="6" t="s">
        <v>29</v>
      </c>
      <c r="B28" s="5" t="s">
        <v>65</v>
      </c>
      <c r="C28" s="3" t="s">
        <v>14</v>
      </c>
      <c r="D28" s="17">
        <v>400</v>
      </c>
      <c r="E28" s="25"/>
      <c r="F28" s="19">
        <f t="shared" si="0"/>
        <v>0</v>
      </c>
      <c r="G28" s="20"/>
      <c r="H28" s="21">
        <f t="shared" si="1"/>
        <v>0</v>
      </c>
      <c r="I28" s="21"/>
      <c r="J28" s="7"/>
    </row>
    <row r="29" spans="1:10" ht="18" customHeight="1" x14ac:dyDescent="0.2">
      <c r="A29" s="6" t="s">
        <v>30</v>
      </c>
      <c r="B29" s="3" t="s">
        <v>66</v>
      </c>
      <c r="C29" s="3" t="s">
        <v>14</v>
      </c>
      <c r="D29" s="17">
        <v>5</v>
      </c>
      <c r="E29" s="25"/>
      <c r="F29" s="19">
        <f t="shared" si="0"/>
        <v>0</v>
      </c>
      <c r="G29" s="20"/>
      <c r="H29" s="21">
        <f t="shared" si="1"/>
        <v>0</v>
      </c>
      <c r="I29" s="21"/>
      <c r="J29" s="22"/>
    </row>
    <row r="30" spans="1:10" ht="56.25" x14ac:dyDescent="0.2">
      <c r="A30" s="6" t="s">
        <v>31</v>
      </c>
      <c r="B30" s="3" t="s">
        <v>67</v>
      </c>
      <c r="C30" s="3" t="s">
        <v>14</v>
      </c>
      <c r="D30" s="17">
        <v>25</v>
      </c>
      <c r="E30" s="25"/>
      <c r="F30" s="19">
        <f t="shared" si="0"/>
        <v>0</v>
      </c>
      <c r="G30" s="20"/>
      <c r="H30" s="21">
        <f t="shared" si="1"/>
        <v>0</v>
      </c>
      <c r="I30" s="21"/>
      <c r="J30" s="22"/>
    </row>
    <row r="31" spans="1:10" ht="56.25" x14ac:dyDescent="0.2">
      <c r="A31" s="6" t="s">
        <v>32</v>
      </c>
      <c r="B31" s="3" t="s">
        <v>84</v>
      </c>
      <c r="C31" s="3" t="s">
        <v>14</v>
      </c>
      <c r="D31" s="17">
        <v>7</v>
      </c>
      <c r="E31" s="28"/>
      <c r="F31" s="19">
        <f t="shared" si="0"/>
        <v>0</v>
      </c>
      <c r="G31" s="20"/>
      <c r="H31" s="21">
        <f t="shared" si="1"/>
        <v>0</v>
      </c>
      <c r="I31" s="21"/>
      <c r="J31" s="7"/>
    </row>
    <row r="32" spans="1:10" ht="22.5" x14ac:dyDescent="0.2">
      <c r="A32" s="6" t="s">
        <v>33</v>
      </c>
      <c r="B32" s="3" t="s">
        <v>68</v>
      </c>
      <c r="C32" s="3" t="s">
        <v>14</v>
      </c>
      <c r="D32" s="17">
        <v>20</v>
      </c>
      <c r="E32" s="25"/>
      <c r="F32" s="19">
        <f t="shared" si="0"/>
        <v>0</v>
      </c>
      <c r="G32" s="20"/>
      <c r="H32" s="21">
        <f t="shared" si="1"/>
        <v>0</v>
      </c>
      <c r="I32" s="21"/>
      <c r="J32" s="7"/>
    </row>
    <row r="33" spans="1:10" ht="22.5" x14ac:dyDescent="0.2">
      <c r="A33" s="6" t="s">
        <v>34</v>
      </c>
      <c r="B33" s="3" t="s">
        <v>69</v>
      </c>
      <c r="C33" s="3" t="s">
        <v>14</v>
      </c>
      <c r="D33" s="17">
        <v>25</v>
      </c>
      <c r="E33" s="25"/>
      <c r="F33" s="19">
        <f t="shared" si="0"/>
        <v>0</v>
      </c>
      <c r="G33" s="20"/>
      <c r="H33" s="21">
        <f t="shared" si="1"/>
        <v>0</v>
      </c>
      <c r="I33" s="21"/>
      <c r="J33" s="7"/>
    </row>
    <row r="34" spans="1:10" ht="33.75" x14ac:dyDescent="0.2">
      <c r="A34" s="6" t="s">
        <v>35</v>
      </c>
      <c r="B34" s="3" t="s">
        <v>83</v>
      </c>
      <c r="C34" s="3" t="s">
        <v>36</v>
      </c>
      <c r="D34" s="17">
        <v>2</v>
      </c>
      <c r="E34" s="25"/>
      <c r="F34" s="19">
        <f t="shared" si="0"/>
        <v>0</v>
      </c>
      <c r="G34" s="20"/>
      <c r="H34" s="21">
        <f t="shared" si="1"/>
        <v>0</v>
      </c>
      <c r="I34" s="21"/>
      <c r="J34" s="7"/>
    </row>
    <row r="35" spans="1:10" ht="22.5" x14ac:dyDescent="0.2">
      <c r="A35" s="6" t="s">
        <v>37</v>
      </c>
      <c r="B35" s="3" t="s">
        <v>70</v>
      </c>
      <c r="C35" s="3" t="s">
        <v>14</v>
      </c>
      <c r="D35" s="17">
        <v>5</v>
      </c>
      <c r="E35" s="25"/>
      <c r="F35" s="19">
        <f t="shared" si="0"/>
        <v>0</v>
      </c>
      <c r="G35" s="20"/>
      <c r="H35" s="21">
        <f t="shared" si="1"/>
        <v>0</v>
      </c>
      <c r="I35" s="21"/>
      <c r="J35" s="7"/>
    </row>
    <row r="36" spans="1:10" ht="45" x14ac:dyDescent="0.2">
      <c r="A36" s="6" t="s">
        <v>38</v>
      </c>
      <c r="B36" s="6" t="s">
        <v>71</v>
      </c>
      <c r="C36" s="6" t="s">
        <v>14</v>
      </c>
      <c r="D36" s="29">
        <v>5</v>
      </c>
      <c r="E36" s="25"/>
      <c r="F36" s="30">
        <f t="shared" si="0"/>
        <v>0</v>
      </c>
      <c r="G36" s="20"/>
      <c r="H36" s="31">
        <f t="shared" si="1"/>
        <v>0</v>
      </c>
      <c r="I36" s="31"/>
      <c r="J36" s="7"/>
    </row>
    <row r="37" spans="1:10" ht="90" x14ac:dyDescent="0.2">
      <c r="A37" s="6" t="s">
        <v>39</v>
      </c>
      <c r="B37" s="6" t="s">
        <v>72</v>
      </c>
      <c r="C37" s="6" t="s">
        <v>14</v>
      </c>
      <c r="D37" s="29">
        <v>20</v>
      </c>
      <c r="E37" s="25"/>
      <c r="F37" s="30">
        <f t="shared" si="0"/>
        <v>0</v>
      </c>
      <c r="G37" s="32"/>
      <c r="H37" s="31">
        <f t="shared" si="1"/>
        <v>0</v>
      </c>
      <c r="I37" s="31"/>
      <c r="J37" s="7"/>
    </row>
    <row r="38" spans="1:10" ht="56.25" x14ac:dyDescent="0.2">
      <c r="A38" s="6" t="s">
        <v>40</v>
      </c>
      <c r="B38" s="3" t="s">
        <v>73</v>
      </c>
      <c r="C38" s="3" t="s">
        <v>14</v>
      </c>
      <c r="D38" s="17">
        <v>8</v>
      </c>
      <c r="E38" s="25"/>
      <c r="F38" s="19">
        <f t="shared" si="0"/>
        <v>0</v>
      </c>
      <c r="G38" s="20"/>
      <c r="H38" s="21">
        <f t="shared" si="1"/>
        <v>0</v>
      </c>
      <c r="I38" s="21"/>
      <c r="J38" s="7"/>
    </row>
    <row r="39" spans="1:10" ht="33.75" x14ac:dyDescent="0.2">
      <c r="A39" s="6" t="s">
        <v>41</v>
      </c>
      <c r="B39" s="3" t="s">
        <v>74</v>
      </c>
      <c r="C39" s="3" t="s">
        <v>14</v>
      </c>
      <c r="D39" s="17">
        <v>5</v>
      </c>
      <c r="E39" s="25"/>
      <c r="F39" s="19">
        <f t="shared" si="0"/>
        <v>0</v>
      </c>
      <c r="G39" s="20"/>
      <c r="H39" s="21">
        <f t="shared" si="1"/>
        <v>0</v>
      </c>
      <c r="I39" s="21"/>
      <c r="J39" s="7"/>
    </row>
    <row r="40" spans="1:10" ht="157.5" x14ac:dyDescent="0.2">
      <c r="A40" s="6" t="s">
        <v>42</v>
      </c>
      <c r="B40" s="6" t="s">
        <v>75</v>
      </c>
      <c r="C40" s="6" t="s">
        <v>14</v>
      </c>
      <c r="D40" s="29">
        <v>10</v>
      </c>
      <c r="E40" s="25"/>
      <c r="F40" s="30">
        <f t="shared" si="0"/>
        <v>0</v>
      </c>
      <c r="G40" s="32"/>
      <c r="H40" s="31">
        <f t="shared" si="1"/>
        <v>0</v>
      </c>
      <c r="I40" s="31"/>
      <c r="J40" s="7"/>
    </row>
    <row r="41" spans="1:10" ht="90" x14ac:dyDescent="0.2">
      <c r="A41" s="6" t="s">
        <v>43</v>
      </c>
      <c r="B41" s="6" t="s">
        <v>76</v>
      </c>
      <c r="C41" s="6" t="s">
        <v>14</v>
      </c>
      <c r="D41" s="29">
        <v>300</v>
      </c>
      <c r="E41" s="33"/>
      <c r="F41" s="30">
        <f t="shared" si="0"/>
        <v>0</v>
      </c>
      <c r="G41" s="32"/>
      <c r="H41" s="31">
        <f t="shared" si="1"/>
        <v>0</v>
      </c>
      <c r="I41" s="31"/>
      <c r="J41" s="7"/>
    </row>
    <row r="42" spans="1:10" ht="101.25" x14ac:dyDescent="0.2">
      <c r="A42" s="6" t="s">
        <v>44</v>
      </c>
      <c r="B42" s="3" t="s">
        <v>82</v>
      </c>
      <c r="C42" s="3" t="s">
        <v>14</v>
      </c>
      <c r="D42" s="17">
        <v>10</v>
      </c>
      <c r="E42" s="18"/>
      <c r="F42" s="19">
        <f t="shared" si="0"/>
        <v>0</v>
      </c>
      <c r="G42" s="20"/>
      <c r="H42" s="21">
        <f t="shared" si="1"/>
        <v>0</v>
      </c>
      <c r="I42" s="21"/>
      <c r="J42" s="7"/>
    </row>
    <row r="43" spans="1:10" ht="33.75" x14ac:dyDescent="0.2">
      <c r="A43" s="6" t="s">
        <v>45</v>
      </c>
      <c r="B43" s="55" t="s">
        <v>87</v>
      </c>
      <c r="C43" s="6" t="s">
        <v>46</v>
      </c>
      <c r="D43" s="17">
        <v>5</v>
      </c>
      <c r="E43" s="18"/>
      <c r="F43" s="19">
        <f t="shared" si="0"/>
        <v>0</v>
      </c>
      <c r="G43" s="20"/>
      <c r="H43" s="21">
        <f t="shared" si="1"/>
        <v>0</v>
      </c>
      <c r="I43" s="21"/>
      <c r="J43" s="7"/>
    </row>
    <row r="44" spans="1:10" ht="33.75" x14ac:dyDescent="0.2">
      <c r="A44" s="6" t="s">
        <v>47</v>
      </c>
      <c r="B44" s="55" t="s">
        <v>86</v>
      </c>
      <c r="C44" s="6" t="s">
        <v>46</v>
      </c>
      <c r="D44" s="17">
        <v>5</v>
      </c>
      <c r="E44" s="18"/>
      <c r="F44" s="19">
        <f t="shared" si="0"/>
        <v>0</v>
      </c>
      <c r="G44" s="20"/>
      <c r="H44" s="21">
        <f t="shared" si="1"/>
        <v>0</v>
      </c>
      <c r="I44" s="21"/>
      <c r="J44" s="7"/>
    </row>
    <row r="45" spans="1:10" s="35" customFormat="1" ht="56.25" x14ac:dyDescent="0.2">
      <c r="A45" s="6" t="s">
        <v>48</v>
      </c>
      <c r="B45" s="6" t="s">
        <v>85</v>
      </c>
      <c r="C45" s="6" t="s">
        <v>14</v>
      </c>
      <c r="D45" s="29">
        <v>2</v>
      </c>
      <c r="E45" s="34"/>
      <c r="F45" s="30">
        <f t="shared" si="0"/>
        <v>0</v>
      </c>
      <c r="G45" s="32"/>
      <c r="H45" s="31">
        <f t="shared" si="1"/>
        <v>0</v>
      </c>
      <c r="I45" s="56"/>
      <c r="J45" s="8"/>
    </row>
    <row r="46" spans="1:10" s="35" customFormat="1" ht="45" x14ac:dyDescent="0.2">
      <c r="A46" s="6" t="s">
        <v>49</v>
      </c>
      <c r="B46" s="6" t="s">
        <v>77</v>
      </c>
      <c r="C46" s="6" t="s">
        <v>14</v>
      </c>
      <c r="D46" s="29">
        <v>15</v>
      </c>
      <c r="E46" s="34"/>
      <c r="F46" s="30">
        <f t="shared" si="0"/>
        <v>0</v>
      </c>
      <c r="G46" s="32"/>
      <c r="H46" s="31">
        <f t="shared" si="1"/>
        <v>0</v>
      </c>
      <c r="I46" s="56"/>
      <c r="J46" s="8"/>
    </row>
    <row r="47" spans="1:10" s="35" customFormat="1" ht="45" x14ac:dyDescent="0.2">
      <c r="A47" s="6" t="s">
        <v>50</v>
      </c>
      <c r="B47" s="6" t="s">
        <v>78</v>
      </c>
      <c r="C47" s="6" t="s">
        <v>14</v>
      </c>
      <c r="D47" s="29">
        <v>55</v>
      </c>
      <c r="E47" s="34"/>
      <c r="F47" s="30">
        <f t="shared" si="0"/>
        <v>0</v>
      </c>
      <c r="G47" s="32"/>
      <c r="H47" s="31">
        <f t="shared" si="1"/>
        <v>0</v>
      </c>
      <c r="I47" s="56"/>
      <c r="J47" s="8"/>
    </row>
    <row r="48" spans="1:10" x14ac:dyDescent="0.2">
      <c r="A48" s="15"/>
      <c r="B48" s="45" t="s">
        <v>51</v>
      </c>
      <c r="C48" s="45"/>
      <c r="D48" s="45"/>
      <c r="E48" s="36" t="s">
        <v>52</v>
      </c>
      <c r="F48" s="37">
        <f>SUM(F14:F47)</f>
        <v>0</v>
      </c>
      <c r="G48" s="38" t="s">
        <v>53</v>
      </c>
      <c r="H48" s="39">
        <f>SUM(H14:H47)</f>
        <v>0</v>
      </c>
      <c r="I48" s="57"/>
      <c r="J48" s="40"/>
    </row>
    <row r="49" spans="2:10" x14ac:dyDescent="0.2">
      <c r="B49" s="46" t="s">
        <v>79</v>
      </c>
      <c r="C49" s="46"/>
      <c r="D49" s="46"/>
      <c r="E49" s="46"/>
      <c r="F49" s="46"/>
      <c r="G49" s="46"/>
      <c r="H49" s="46"/>
      <c r="I49" s="46"/>
      <c r="J49" s="46"/>
    </row>
    <row r="50" spans="2:10" x14ac:dyDescent="0.2">
      <c r="B50" s="47"/>
      <c r="C50" s="47"/>
      <c r="D50" s="47"/>
      <c r="E50" s="47"/>
      <c r="F50" s="47"/>
      <c r="G50" s="47"/>
      <c r="H50" s="47"/>
      <c r="I50" s="47"/>
      <c r="J50" s="47"/>
    </row>
    <row r="51" spans="2:10" x14ac:dyDescent="0.2">
      <c r="B51" s="48"/>
      <c r="C51" s="49"/>
      <c r="D51" s="49"/>
      <c r="E51" s="49"/>
      <c r="F51" s="49"/>
      <c r="G51" s="49"/>
      <c r="H51" s="49"/>
      <c r="I51" s="49"/>
      <c r="J51" s="49"/>
    </row>
    <row r="52" spans="2:10" x14ac:dyDescent="0.2">
      <c r="B52" s="49"/>
      <c r="C52" s="49"/>
      <c r="D52" s="49"/>
      <c r="E52" s="49"/>
      <c r="F52" s="49"/>
      <c r="G52" s="49"/>
      <c r="H52" s="49"/>
      <c r="I52" s="49"/>
      <c r="J52" s="49"/>
    </row>
    <row r="53" spans="2:10" x14ac:dyDescent="0.2">
      <c r="B53" s="49"/>
      <c r="C53" s="49"/>
      <c r="D53" s="49"/>
      <c r="E53" s="49"/>
      <c r="F53" s="49"/>
      <c r="G53" s="49"/>
      <c r="H53" s="49"/>
      <c r="I53" s="49"/>
      <c r="J53" s="49"/>
    </row>
    <row r="54" spans="2:10" x14ac:dyDescent="0.2">
      <c r="B54" s="49"/>
      <c r="C54" s="49"/>
      <c r="D54" s="49"/>
      <c r="E54" s="49"/>
      <c r="F54" s="49"/>
      <c r="G54" s="49"/>
      <c r="H54" s="49"/>
      <c r="I54" s="49"/>
      <c r="J54" s="49"/>
    </row>
    <row r="55" spans="2:10" x14ac:dyDescent="0.2">
      <c r="B55" s="49"/>
      <c r="C55" s="49"/>
      <c r="D55" s="49"/>
      <c r="E55" s="49"/>
      <c r="F55" s="49"/>
      <c r="G55" s="49"/>
      <c r="H55" s="49"/>
      <c r="I55" s="49"/>
      <c r="J55" s="49"/>
    </row>
  </sheetData>
  <mergeCells count="20">
    <mergeCell ref="B48:D48"/>
    <mergeCell ref="B49:J50"/>
    <mergeCell ref="B51:J55"/>
    <mergeCell ref="A8:J9"/>
    <mergeCell ref="A10:A12"/>
    <mergeCell ref="B10:B12"/>
    <mergeCell ref="C10:C12"/>
    <mergeCell ref="D10:D12"/>
    <mergeCell ref="E10:E12"/>
    <mergeCell ref="F10:F12"/>
    <mergeCell ref="G10:G12"/>
    <mergeCell ref="H10:H12"/>
    <mergeCell ref="J10:J12"/>
    <mergeCell ref="I10:I12"/>
    <mergeCell ref="F7:J7"/>
    <mergeCell ref="F1:J1"/>
    <mergeCell ref="F2:J2"/>
    <mergeCell ref="F3:J3"/>
    <mergeCell ref="F5:J5"/>
    <mergeCell ref="F6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dcterms:created xsi:type="dcterms:W3CDTF">2022-03-16T12:54:01Z</dcterms:created>
  <dcterms:modified xsi:type="dcterms:W3CDTF">2022-04-01T05:10:10Z</dcterms:modified>
</cp:coreProperties>
</file>