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300"/>
  </bookViews>
  <sheets>
    <sheet name="Wycena" sheetId="4" r:id="rId1"/>
  </sheets>
  <definedNames>
    <definedName name="_xlnm.Print_Area" localSheetId="0">Wycena!$A$1:$E$92</definedName>
  </definedNames>
  <calcPr calcId="162913"/>
</workbook>
</file>

<file path=xl/calcChain.xml><?xml version="1.0" encoding="utf-8"?>
<calcChain xmlns="http://schemas.openxmlformats.org/spreadsheetml/2006/main">
  <c r="E82" i="4"/>
  <c r="E83"/>
  <c r="E84"/>
  <c r="E81"/>
  <c r="E79"/>
  <c r="E66"/>
  <c r="E67"/>
  <c r="E68"/>
  <c r="E69"/>
  <c r="E70"/>
  <c r="E71"/>
  <c r="E72"/>
  <c r="E73"/>
  <c r="E74"/>
  <c r="E75"/>
  <c r="E76"/>
  <c r="E77"/>
  <c r="E65"/>
  <c r="E63"/>
  <c r="E62"/>
  <c r="E60"/>
  <c r="E59"/>
  <c r="E57"/>
  <c r="E55"/>
  <c r="E54"/>
  <c r="E52"/>
  <c r="E51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30"/>
  <c r="E28"/>
  <c r="E27"/>
  <c r="E18"/>
  <c r="E19"/>
  <c r="E20"/>
  <c r="E21"/>
  <c r="E22"/>
  <c r="E23"/>
  <c r="E24"/>
  <c r="E25"/>
  <c r="E17"/>
  <c r="E5"/>
  <c r="E6"/>
  <c r="E7"/>
  <c r="E8"/>
  <c r="E9"/>
  <c r="E10"/>
  <c r="E11"/>
  <c r="E12"/>
  <c r="E13"/>
  <c r="E14"/>
  <c r="E15"/>
  <c r="E4"/>
  <c r="E53" l="1"/>
  <c r="E56"/>
  <c r="E61"/>
  <c r="E64"/>
  <c r="E50" l="1"/>
  <c r="E80"/>
  <c r="E58"/>
  <c r="E85"/>
  <c r="E29"/>
  <c r="E26"/>
  <c r="E16"/>
  <c r="E78" l="1"/>
  <c r="E87" s="1"/>
</calcChain>
</file>

<file path=xl/sharedStrings.xml><?xml version="1.0" encoding="utf-8"?>
<sst xmlns="http://schemas.openxmlformats.org/spreadsheetml/2006/main" count="173" uniqueCount="116">
  <si>
    <t>SYMBOL</t>
  </si>
  <si>
    <t>NAZWA ELEMENTU</t>
  </si>
  <si>
    <t>ILOŚĆ</t>
  </si>
  <si>
    <t>CENA BRUTTO</t>
  </si>
  <si>
    <t>WARTOŚĆ OGÓŁEM</t>
  </si>
  <si>
    <t>Razem:</t>
  </si>
  <si>
    <t>Wartość brutto:</t>
  </si>
  <si>
    <t>POM. 2.02 BIBLIOTEKA</t>
  </si>
  <si>
    <t>A.3</t>
  </si>
  <si>
    <t>krzesło czytelniane</t>
  </si>
  <si>
    <t>A.9</t>
  </si>
  <si>
    <t>fotel</t>
  </si>
  <si>
    <t>A.11</t>
  </si>
  <si>
    <t>krzesło obrotowe</t>
  </si>
  <si>
    <t>A.15</t>
  </si>
  <si>
    <t>wózek biblioteczny</t>
  </si>
  <si>
    <t>A.23</t>
  </si>
  <si>
    <t>kosz na śmieci</t>
  </si>
  <si>
    <t>A.24</t>
  </si>
  <si>
    <t>kosz na śmieci trójdzielny</t>
  </si>
  <si>
    <t>A.25</t>
  </si>
  <si>
    <t>zegar ścienny</t>
  </si>
  <si>
    <t>A.27</t>
  </si>
  <si>
    <t>listwy wystawiennicze</t>
  </si>
  <si>
    <t xml:space="preserve">A.32 </t>
  </si>
  <si>
    <t>witryna szklana</t>
  </si>
  <si>
    <t xml:space="preserve">ekspres do kawy </t>
  </si>
  <si>
    <t>A.17</t>
  </si>
  <si>
    <t>stopień/drabinka</t>
  </si>
  <si>
    <t>A.28</t>
  </si>
  <si>
    <t xml:space="preserve">podstawki na książki </t>
  </si>
  <si>
    <t xml:space="preserve">2.03 POMIESZCZENIE PRACY MERYTORYCZNEJ </t>
  </si>
  <si>
    <t>A.30</t>
  </si>
  <si>
    <t>biurko komputerowe</t>
  </si>
  <si>
    <t>A.31</t>
  </si>
  <si>
    <t>tablica suchościeralna</t>
  </si>
  <si>
    <t>A.20</t>
  </si>
  <si>
    <t>wieszak ubraniowy</t>
  </si>
  <si>
    <t>A.51</t>
  </si>
  <si>
    <t>szafa na dokumenty</t>
  </si>
  <si>
    <t>A.33</t>
  </si>
  <si>
    <t>szafka pod urządzenie wielofunkcyjne</t>
  </si>
  <si>
    <t>A.49</t>
  </si>
  <si>
    <t>A.64</t>
  </si>
  <si>
    <t>regał</t>
  </si>
  <si>
    <t>2.04 HOL SZATNIOWY</t>
  </si>
  <si>
    <t>A.34</t>
  </si>
  <si>
    <t>szafki ubraniowe</t>
  </si>
  <si>
    <t>A.13</t>
  </si>
  <si>
    <t>krzesło do hallu</t>
  </si>
  <si>
    <t xml:space="preserve">2.05 POMIESZCZENIE SOCJALNE Z ANEKSEM KUCHENNYM I ŁAZIENKĄ </t>
  </si>
  <si>
    <t>A.35</t>
  </si>
  <si>
    <t xml:space="preserve">szafa na dokumenty </t>
  </si>
  <si>
    <t xml:space="preserve">A.31 </t>
  </si>
  <si>
    <t>A.62</t>
  </si>
  <si>
    <t>stół jadalniany</t>
  </si>
  <si>
    <t>A.36</t>
  </si>
  <si>
    <t>krzesło jadalniane</t>
  </si>
  <si>
    <t>A.37</t>
  </si>
  <si>
    <t>szafki kuchenne wiszące</t>
  </si>
  <si>
    <t>A.38</t>
  </si>
  <si>
    <t>szafki kuchenne stojące</t>
  </si>
  <si>
    <t>zlew kuchenny</t>
  </si>
  <si>
    <t>lodówka</t>
  </si>
  <si>
    <t>kuchenka mikrofalowa</t>
  </si>
  <si>
    <t>czajnik elektryczny</t>
  </si>
  <si>
    <t xml:space="preserve">kosz na śmieci tójdzielny </t>
  </si>
  <si>
    <t>A.39</t>
  </si>
  <si>
    <t>szafka łazienkowa</t>
  </si>
  <si>
    <t>A.65</t>
  </si>
  <si>
    <t>lustro</t>
  </si>
  <si>
    <t>podajnik na ręczniki papierowe</t>
  </si>
  <si>
    <t xml:space="preserve">szczotka wc </t>
  </si>
  <si>
    <t>2.06 WC DAMSKIE + NIEPEŁNOSPRAWNY</t>
  </si>
  <si>
    <t>2.07 WC MĘSKIE</t>
  </si>
  <si>
    <t>3.01 KLATKA SCHODOWA</t>
  </si>
  <si>
    <t>3.03 WC MĘSKIE</t>
  </si>
  <si>
    <t>3.04 WC DAMSKIE + NIEPEŁNOSPRAWNY</t>
  </si>
  <si>
    <t>3.05 BIBLIOTEKA</t>
  </si>
  <si>
    <t>A.42</t>
  </si>
  <si>
    <t>sofa</t>
  </si>
  <si>
    <t>A.54</t>
  </si>
  <si>
    <t xml:space="preserve">oznakowanie regałów informacyjne </t>
  </si>
  <si>
    <t>A.55</t>
  </si>
  <si>
    <t>rozdzielacze działowe</t>
  </si>
  <si>
    <t>A.56</t>
  </si>
  <si>
    <t>rozdzielacze alfabetyczne</t>
  </si>
  <si>
    <t>A.57</t>
  </si>
  <si>
    <t>bookend</t>
  </si>
  <si>
    <t>3.06 MAGAZYN</t>
  </si>
  <si>
    <t>A.45</t>
  </si>
  <si>
    <t xml:space="preserve">szafy/regały </t>
  </si>
  <si>
    <t>3.07 MAGAZYN</t>
  </si>
  <si>
    <t>P.4</t>
  </si>
  <si>
    <t>P.5</t>
  </si>
  <si>
    <t>P.6</t>
  </si>
  <si>
    <t>bateria zlewozmywakowa wysoka</t>
  </si>
  <si>
    <t>P.1</t>
  </si>
  <si>
    <t>P.2</t>
  </si>
  <si>
    <t>P.3</t>
  </si>
  <si>
    <t>komora gospodarcza z podłączeniem</t>
  </si>
  <si>
    <t>bateria jednouchwytowa do zlewów gospodarczych z podłączeniem</t>
  </si>
  <si>
    <t>P.7</t>
  </si>
  <si>
    <t>P.8</t>
  </si>
  <si>
    <t>P.9</t>
  </si>
  <si>
    <t>P.10</t>
  </si>
  <si>
    <t>P.12</t>
  </si>
  <si>
    <t>P.13</t>
  </si>
  <si>
    <t>P.11</t>
  </si>
  <si>
    <t>podajnik papieru toaletowego</t>
  </si>
  <si>
    <t>P.14</t>
  </si>
  <si>
    <t>dozownik do mydła manualny</t>
  </si>
  <si>
    <t>Zestawienie kosztów wyposażenia pomieszczeń biblioteki, Gdańsk, Gościnna 1</t>
  </si>
  <si>
    <t>pojemnik na odpady</t>
  </si>
  <si>
    <t>…………………………………………………………………………………………………………………….</t>
  </si>
  <si>
    <t xml:space="preserve">podpis + pieczeć wykonawcy </t>
  </si>
</sst>
</file>

<file path=xl/styles.xml><?xml version="1.0" encoding="utf-8"?>
<styleSheet xmlns="http://schemas.openxmlformats.org/spreadsheetml/2006/main">
  <fonts count="8">
    <font>
      <sz val="11"/>
      <color rgb="FF0070C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2" applyNumberFormat="0" applyAlignment="0" applyProtection="0"/>
    <xf numFmtId="0" fontId="3" fillId="3" borderId="3" applyNumberFormat="0" applyAlignment="0" applyProtection="0"/>
    <xf numFmtId="0" fontId="3" fillId="3" borderId="3" applyNumberFormat="0" applyAlignment="0" applyProtection="0"/>
    <xf numFmtId="0" fontId="5" fillId="0" borderId="0"/>
  </cellStyleXfs>
  <cellXfs count="37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0" xfId="0" applyBorder="1"/>
    <xf numFmtId="0" fontId="1" fillId="0" borderId="0" xfId="4" applyFont="1" applyBorder="1" applyAlignment="1">
      <alignment horizontal="center"/>
    </xf>
    <xf numFmtId="0" fontId="4" fillId="0" borderId="1" xfId="0" applyFont="1" applyBorder="1"/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4" fontId="4" fillId="0" borderId="1" xfId="0" applyNumberFormat="1" applyFont="1" applyBorder="1" applyAlignment="1">
      <alignment horizontal="right"/>
    </xf>
    <xf numFmtId="0" fontId="4" fillId="0" borderId="4" xfId="0" applyFont="1" applyBorder="1"/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1" xfId="4" applyFont="1" applyBorder="1" applyAlignment="1">
      <alignment horizontal="center" vertical="center" wrapText="1"/>
    </xf>
    <xf numFmtId="0" fontId="4" fillId="0" borderId="1" xfId="4" applyFont="1" applyBorder="1"/>
    <xf numFmtId="0" fontId="4" fillId="0" borderId="4" xfId="4" applyFont="1" applyBorder="1"/>
    <xf numFmtId="0" fontId="4" fillId="0" borderId="1" xfId="4" applyFont="1" applyBorder="1" applyAlignment="1">
      <alignment horizontal="left" vertical="center" wrapText="1"/>
    </xf>
    <xf numFmtId="0" fontId="4" fillId="0" borderId="1" xfId="4" applyFont="1" applyBorder="1" applyAlignment="1">
      <alignment horizontal="justify" vertical="center" wrapText="1"/>
    </xf>
    <xf numFmtId="0" fontId="4" fillId="0" borderId="0" xfId="0" applyFont="1"/>
    <xf numFmtId="0" fontId="4" fillId="0" borderId="1" xfId="0" applyFont="1" applyBorder="1" applyAlignment="1">
      <alignment horizontal="left" vertical="center" wrapText="1"/>
    </xf>
    <xf numFmtId="0" fontId="7" fillId="2" borderId="5" xfId="1" applyFont="1" applyBorder="1" applyAlignment="1">
      <alignment horizontal="center" vertical="center"/>
    </xf>
    <xf numFmtId="0" fontId="7" fillId="2" borderId="6" xfId="1" applyFont="1" applyBorder="1" applyAlignment="1">
      <alignment horizontal="center" vertical="center" wrapText="1"/>
    </xf>
    <xf numFmtId="0" fontId="7" fillId="2" borderId="7" xfId="1" applyFont="1" applyBorder="1" applyAlignment="1">
      <alignment horizontal="center" vertical="center" wrapText="1"/>
    </xf>
    <xf numFmtId="0" fontId="7" fillId="3" borderId="3" xfId="2" applyFont="1" applyAlignment="1">
      <alignment horizontal="center" vertical="center"/>
    </xf>
    <xf numFmtId="0" fontId="7" fillId="3" borderId="3" xfId="2" applyFont="1" applyAlignment="1">
      <alignment horizontal="center" vertical="center" wrapText="1"/>
    </xf>
    <xf numFmtId="0" fontId="7" fillId="3" borderId="3" xfId="2" applyFont="1"/>
    <xf numFmtId="0" fontId="7" fillId="3" borderId="3" xfId="3" applyFont="1" applyAlignment="1">
      <alignment horizontal="center"/>
    </xf>
    <xf numFmtId="0" fontId="7" fillId="3" borderId="3" xfId="3" applyFont="1" applyAlignment="1">
      <alignment horizontal="center" vertical="center" wrapText="1"/>
    </xf>
    <xf numFmtId="0" fontId="7" fillId="3" borderId="3" xfId="3" applyFont="1"/>
    <xf numFmtId="0" fontId="7" fillId="3" borderId="3" xfId="3" applyFont="1" applyAlignment="1">
      <alignment horizontal="right"/>
    </xf>
    <xf numFmtId="4" fontId="7" fillId="3" borderId="3" xfId="3" applyNumberFormat="1" applyFont="1" applyAlignment="1">
      <alignment horizontal="right"/>
    </xf>
    <xf numFmtId="0" fontId="7" fillId="3" borderId="3" xfId="3" applyFont="1" applyAlignment="1">
      <alignment horizontal="center" vertical="center"/>
    </xf>
    <xf numFmtId="0" fontId="4" fillId="0" borderId="0" xfId="0" applyFont="1" applyAlignment="1">
      <alignment horizontal="right"/>
    </xf>
    <xf numFmtId="0" fontId="7" fillId="3" borderId="3" xfId="2" applyFont="1" applyAlignment="1">
      <alignment horizontal="right"/>
    </xf>
    <xf numFmtId="4" fontId="7" fillId="3" borderId="3" xfId="2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0" fontId="6" fillId="3" borderId="3" xfId="2" applyFont="1" applyAlignment="1">
      <alignment horizontal="center" vertical="center" wrapText="1"/>
    </xf>
  </cellXfs>
  <cellStyles count="5">
    <cellStyle name="Dane wyjściowe" xfId="1" builtinId="21"/>
    <cellStyle name="Komórka zaznaczona" xfId="2" builtinId="23"/>
    <cellStyle name="Komórka zaznaczona 2" xfId="3"/>
    <cellStyle name="Normalny" xfId="0" builtinId="0" customBuiltin="1"/>
    <cellStyle name="Normalny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92"/>
  <sheetViews>
    <sheetView tabSelected="1" zoomScaleNormal="100" workbookViewId="0">
      <selection sqref="A1:E92"/>
    </sheetView>
  </sheetViews>
  <sheetFormatPr defaultRowHeight="15"/>
  <cols>
    <col min="2" max="2" width="66.7109375" customWidth="1"/>
    <col min="4" max="4" width="16.140625" customWidth="1"/>
    <col min="5" max="5" width="20.7109375" customWidth="1"/>
    <col min="6" max="6" width="9.85546875" customWidth="1"/>
  </cols>
  <sheetData>
    <row r="1" spans="1:5" ht="17.25" customHeight="1" thickTop="1" thickBot="1">
      <c r="A1" s="36" t="s">
        <v>112</v>
      </c>
      <c r="B1" s="36"/>
      <c r="C1" s="36"/>
      <c r="D1" s="36"/>
      <c r="E1" s="36"/>
    </row>
    <row r="2" spans="1:5" ht="17.25" customHeight="1" thickTop="1" thickBot="1">
      <c r="A2" s="20" t="s">
        <v>0</v>
      </c>
      <c r="B2" s="21" t="s">
        <v>1</v>
      </c>
      <c r="C2" s="21" t="s">
        <v>2</v>
      </c>
      <c r="D2" s="21" t="s">
        <v>3</v>
      </c>
      <c r="E2" s="22" t="s">
        <v>4</v>
      </c>
    </row>
    <row r="3" spans="1:5" ht="14.65" customHeight="1" thickTop="1" thickBot="1">
      <c r="A3" s="23"/>
      <c r="B3" s="24" t="s">
        <v>7</v>
      </c>
      <c r="C3" s="25"/>
      <c r="D3" s="24"/>
      <c r="E3" s="24"/>
    </row>
    <row r="4" spans="1:5" ht="15.75" thickTop="1">
      <c r="A4" s="7" t="s">
        <v>8</v>
      </c>
      <c r="B4" s="8" t="s">
        <v>9</v>
      </c>
      <c r="C4" s="14">
        <v>6</v>
      </c>
      <c r="D4" s="9"/>
      <c r="E4" s="9">
        <f>C4*D4</f>
        <v>0</v>
      </c>
    </row>
    <row r="5" spans="1:5">
      <c r="A5" s="7" t="s">
        <v>10</v>
      </c>
      <c r="B5" s="10" t="s">
        <v>11</v>
      </c>
      <c r="C5" s="14">
        <v>2</v>
      </c>
      <c r="D5" s="9"/>
      <c r="E5" s="9">
        <f t="shared" ref="E5:E15" si="0">C5*D5</f>
        <v>0</v>
      </c>
    </row>
    <row r="6" spans="1:5">
      <c r="A6" s="7" t="s">
        <v>12</v>
      </c>
      <c r="B6" s="10" t="s">
        <v>13</v>
      </c>
      <c r="C6" s="14">
        <v>1</v>
      </c>
      <c r="D6" s="9"/>
      <c r="E6" s="9">
        <f t="shared" si="0"/>
        <v>0</v>
      </c>
    </row>
    <row r="7" spans="1:5" ht="16.5" customHeight="1">
      <c r="A7" s="7" t="s">
        <v>14</v>
      </c>
      <c r="B7" s="10" t="s">
        <v>15</v>
      </c>
      <c r="C7" s="14">
        <v>2</v>
      </c>
      <c r="D7" s="9"/>
      <c r="E7" s="9">
        <f t="shared" si="0"/>
        <v>0</v>
      </c>
    </row>
    <row r="8" spans="1:5">
      <c r="A8" s="7" t="s">
        <v>16</v>
      </c>
      <c r="B8" s="10" t="s">
        <v>17</v>
      </c>
      <c r="C8" s="14">
        <v>1</v>
      </c>
      <c r="D8" s="9"/>
      <c r="E8" s="9">
        <f t="shared" si="0"/>
        <v>0</v>
      </c>
    </row>
    <row r="9" spans="1:5">
      <c r="A9" s="7" t="s">
        <v>18</v>
      </c>
      <c r="B9" s="10" t="s">
        <v>19</v>
      </c>
      <c r="C9" s="14">
        <v>1</v>
      </c>
      <c r="D9" s="9"/>
      <c r="E9" s="9">
        <f t="shared" si="0"/>
        <v>0</v>
      </c>
    </row>
    <row r="10" spans="1:5">
      <c r="A10" s="7" t="s">
        <v>20</v>
      </c>
      <c r="B10" s="10" t="s">
        <v>21</v>
      </c>
      <c r="C10" s="14">
        <v>3</v>
      </c>
      <c r="D10" s="9"/>
      <c r="E10" s="9">
        <f t="shared" si="0"/>
        <v>0</v>
      </c>
    </row>
    <row r="11" spans="1:5">
      <c r="A11" s="2" t="s">
        <v>22</v>
      </c>
      <c r="B11" s="6" t="s">
        <v>23</v>
      </c>
      <c r="C11" s="14">
        <v>2</v>
      </c>
      <c r="D11" s="9"/>
      <c r="E11" s="9">
        <f t="shared" si="0"/>
        <v>0</v>
      </c>
    </row>
    <row r="12" spans="1:5" ht="14.25" customHeight="1">
      <c r="A12" s="2" t="s">
        <v>24</v>
      </c>
      <c r="B12" s="6" t="s">
        <v>25</v>
      </c>
      <c r="C12" s="14">
        <v>1</v>
      </c>
      <c r="D12" s="9"/>
      <c r="E12" s="9">
        <f t="shared" si="0"/>
        <v>0</v>
      </c>
    </row>
    <row r="13" spans="1:5">
      <c r="A13" s="1" t="s">
        <v>93</v>
      </c>
      <c r="B13" s="6" t="s">
        <v>26</v>
      </c>
      <c r="C13" s="6">
        <v>1</v>
      </c>
      <c r="D13" s="9"/>
      <c r="E13" s="9">
        <f t="shared" si="0"/>
        <v>0</v>
      </c>
    </row>
    <row r="14" spans="1:5">
      <c r="A14" s="2" t="s">
        <v>27</v>
      </c>
      <c r="B14" s="6" t="s">
        <v>28</v>
      </c>
      <c r="C14" s="14">
        <v>5</v>
      </c>
      <c r="D14" s="9"/>
      <c r="E14" s="9">
        <f t="shared" si="0"/>
        <v>0</v>
      </c>
    </row>
    <row r="15" spans="1:5" ht="16.5" customHeight="1" thickBot="1">
      <c r="A15" s="11" t="s">
        <v>29</v>
      </c>
      <c r="B15" s="6" t="s">
        <v>30</v>
      </c>
      <c r="C15" s="14">
        <v>50</v>
      </c>
      <c r="D15" s="9"/>
      <c r="E15" s="9">
        <f t="shared" si="0"/>
        <v>0</v>
      </c>
    </row>
    <row r="16" spans="1:5" ht="16.5" thickTop="1" thickBot="1">
      <c r="A16" s="26"/>
      <c r="B16" s="27" t="s">
        <v>31</v>
      </c>
      <c r="C16" s="28"/>
      <c r="D16" s="29" t="s">
        <v>5</v>
      </c>
      <c r="E16" s="30">
        <f>SUM(E4:E15)</f>
        <v>0</v>
      </c>
    </row>
    <row r="17" spans="1:14" ht="15.75" thickTop="1">
      <c r="A17" s="7" t="s">
        <v>32</v>
      </c>
      <c r="B17" s="10" t="s">
        <v>33</v>
      </c>
      <c r="C17" s="14">
        <v>2</v>
      </c>
      <c r="D17" s="9"/>
      <c r="E17" s="9">
        <f>C17*D17</f>
        <v>0</v>
      </c>
    </row>
    <row r="18" spans="1:14">
      <c r="A18" s="7" t="s">
        <v>12</v>
      </c>
      <c r="B18" s="10" t="s">
        <v>13</v>
      </c>
      <c r="C18" s="14">
        <v>2</v>
      </c>
      <c r="D18" s="9"/>
      <c r="E18" s="9">
        <f t="shared" ref="E18:E25" si="1">C18*D18</f>
        <v>0</v>
      </c>
    </row>
    <row r="19" spans="1:14">
      <c r="A19" s="7" t="s">
        <v>16</v>
      </c>
      <c r="B19" s="10" t="s">
        <v>17</v>
      </c>
      <c r="C19" s="14">
        <v>2</v>
      </c>
      <c r="D19" s="9"/>
      <c r="E19" s="9">
        <f t="shared" si="1"/>
        <v>0</v>
      </c>
    </row>
    <row r="20" spans="1:14">
      <c r="A20" s="7" t="s">
        <v>34</v>
      </c>
      <c r="B20" s="10" t="s">
        <v>35</v>
      </c>
      <c r="C20" s="14">
        <v>1</v>
      </c>
      <c r="D20" s="9"/>
      <c r="E20" s="9">
        <f t="shared" si="1"/>
        <v>0</v>
      </c>
    </row>
    <row r="21" spans="1:14" ht="16.5" customHeight="1">
      <c r="A21" s="7" t="s">
        <v>36</v>
      </c>
      <c r="B21" s="10" t="s">
        <v>37</v>
      </c>
      <c r="C21" s="14">
        <v>1</v>
      </c>
      <c r="D21" s="9"/>
      <c r="E21" s="9">
        <f t="shared" si="1"/>
        <v>0</v>
      </c>
    </row>
    <row r="22" spans="1:14">
      <c r="A22" s="7" t="s">
        <v>38</v>
      </c>
      <c r="B22" s="10" t="s">
        <v>39</v>
      </c>
      <c r="C22" s="14">
        <v>1</v>
      </c>
      <c r="D22" s="9"/>
      <c r="E22" s="9">
        <f t="shared" si="1"/>
        <v>0</v>
      </c>
    </row>
    <row r="23" spans="1:14">
      <c r="A23" s="7" t="s">
        <v>40</v>
      </c>
      <c r="B23" s="10" t="s">
        <v>41</v>
      </c>
      <c r="C23" s="14">
        <v>1</v>
      </c>
      <c r="D23" s="9"/>
      <c r="E23" s="9">
        <f t="shared" si="1"/>
        <v>0</v>
      </c>
    </row>
    <row r="24" spans="1:14">
      <c r="A24" s="7" t="s">
        <v>42</v>
      </c>
      <c r="B24" s="10" t="s">
        <v>39</v>
      </c>
      <c r="C24" s="14">
        <v>1</v>
      </c>
      <c r="D24" s="9"/>
      <c r="E24" s="9">
        <f t="shared" si="1"/>
        <v>0</v>
      </c>
    </row>
    <row r="25" spans="1:14" ht="15.75" thickBot="1">
      <c r="A25" s="7" t="s">
        <v>43</v>
      </c>
      <c r="B25" s="10" t="s">
        <v>44</v>
      </c>
      <c r="C25" s="14">
        <v>1</v>
      </c>
      <c r="D25" s="9"/>
      <c r="E25" s="9">
        <f t="shared" si="1"/>
        <v>0</v>
      </c>
    </row>
    <row r="26" spans="1:14" ht="16.5" thickTop="1" thickBot="1">
      <c r="A26" s="31"/>
      <c r="B26" s="27" t="s">
        <v>45</v>
      </c>
      <c r="C26" s="28"/>
      <c r="D26" s="29" t="s">
        <v>5</v>
      </c>
      <c r="E26" s="30">
        <f>SUM(E17:E25)</f>
        <v>0</v>
      </c>
    </row>
    <row r="27" spans="1:14" ht="15.75" thickTop="1">
      <c r="A27" s="7" t="s">
        <v>46</v>
      </c>
      <c r="B27" s="10" t="s">
        <v>47</v>
      </c>
      <c r="C27" s="14">
        <v>2</v>
      </c>
      <c r="D27" s="9"/>
      <c r="E27" s="9">
        <f>C27*D27</f>
        <v>0</v>
      </c>
    </row>
    <row r="28" spans="1:14" ht="15.75" thickBot="1">
      <c r="A28" s="7" t="s">
        <v>48</v>
      </c>
      <c r="B28" s="10" t="s">
        <v>49</v>
      </c>
      <c r="C28" s="14">
        <v>2</v>
      </c>
      <c r="D28" s="9"/>
      <c r="E28" s="9">
        <f>C28*D28</f>
        <v>0</v>
      </c>
    </row>
    <row r="29" spans="1:14" ht="16.5" thickTop="1" thickBot="1">
      <c r="A29" s="31"/>
      <c r="B29" s="27" t="s">
        <v>50</v>
      </c>
      <c r="C29" s="28"/>
      <c r="D29" s="29" t="s">
        <v>5</v>
      </c>
      <c r="E29" s="30">
        <f>SUM(E27:E28)</f>
        <v>0</v>
      </c>
    </row>
    <row r="30" spans="1:14" ht="15.75" thickTop="1">
      <c r="A30" s="12" t="s">
        <v>51</v>
      </c>
      <c r="B30" s="3" t="s">
        <v>47</v>
      </c>
      <c r="C30" s="15">
        <v>2</v>
      </c>
      <c r="D30" s="9"/>
      <c r="E30" s="9">
        <f>C30*D30</f>
        <v>0</v>
      </c>
      <c r="L30" s="4"/>
      <c r="M30" s="4"/>
      <c r="N30" s="4"/>
    </row>
    <row r="31" spans="1:14">
      <c r="A31" s="12" t="s">
        <v>38</v>
      </c>
      <c r="B31" s="3" t="s">
        <v>52</v>
      </c>
      <c r="C31" s="15">
        <v>2</v>
      </c>
      <c r="D31" s="9"/>
      <c r="E31" s="9">
        <f t="shared" ref="E31:E49" si="2">C31*D31</f>
        <v>0</v>
      </c>
      <c r="L31" s="4"/>
      <c r="M31" s="4"/>
      <c r="N31" s="4"/>
    </row>
    <row r="32" spans="1:14">
      <c r="A32" s="12" t="s">
        <v>53</v>
      </c>
      <c r="B32" s="3" t="s">
        <v>35</v>
      </c>
      <c r="C32" s="15">
        <v>1</v>
      </c>
      <c r="D32" s="9"/>
      <c r="E32" s="9">
        <f t="shared" si="2"/>
        <v>0</v>
      </c>
      <c r="L32" s="4"/>
      <c r="M32" s="4"/>
      <c r="N32" s="4"/>
    </row>
    <row r="33" spans="1:14">
      <c r="A33" s="12" t="s">
        <v>54</v>
      </c>
      <c r="B33" s="3" t="s">
        <v>55</v>
      </c>
      <c r="C33" s="15">
        <v>1</v>
      </c>
      <c r="D33" s="9"/>
      <c r="E33" s="9">
        <f t="shared" si="2"/>
        <v>0</v>
      </c>
      <c r="L33" s="4"/>
      <c r="M33" s="4"/>
      <c r="N33" s="4"/>
    </row>
    <row r="34" spans="1:14">
      <c r="A34" s="12" t="s">
        <v>56</v>
      </c>
      <c r="B34" s="3" t="s">
        <v>57</v>
      </c>
      <c r="C34" s="15">
        <v>2</v>
      </c>
      <c r="D34" s="9"/>
      <c r="E34" s="9">
        <f t="shared" si="2"/>
        <v>0</v>
      </c>
      <c r="L34" s="4"/>
      <c r="M34" s="4"/>
      <c r="N34" s="4"/>
    </row>
    <row r="35" spans="1:14">
      <c r="A35" s="1" t="s">
        <v>58</v>
      </c>
      <c r="B35" s="19" t="s">
        <v>59</v>
      </c>
      <c r="C35" s="14">
        <v>4</v>
      </c>
      <c r="D35" s="9"/>
      <c r="E35" s="9">
        <f t="shared" si="2"/>
        <v>0</v>
      </c>
      <c r="L35" s="4"/>
      <c r="M35" s="5"/>
      <c r="N35" s="4"/>
    </row>
    <row r="36" spans="1:14">
      <c r="A36" s="1" t="s">
        <v>60</v>
      </c>
      <c r="B36" s="19" t="s">
        <v>61</v>
      </c>
      <c r="C36" s="14">
        <v>4</v>
      </c>
      <c r="D36" s="9"/>
      <c r="E36" s="9">
        <f t="shared" si="2"/>
        <v>0</v>
      </c>
      <c r="L36" s="4"/>
      <c r="M36" s="5"/>
      <c r="N36" s="4"/>
    </row>
    <row r="37" spans="1:14">
      <c r="A37" s="1" t="s">
        <v>94</v>
      </c>
      <c r="B37" s="6" t="s">
        <v>62</v>
      </c>
      <c r="C37" s="6">
        <v>1</v>
      </c>
      <c r="D37" s="9"/>
      <c r="E37" s="9">
        <f t="shared" si="2"/>
        <v>0</v>
      </c>
      <c r="L37" s="4"/>
      <c r="M37" s="5"/>
      <c r="N37" s="4"/>
    </row>
    <row r="38" spans="1:14">
      <c r="A38" s="1" t="s">
        <v>95</v>
      </c>
      <c r="B38" s="6" t="s">
        <v>96</v>
      </c>
      <c r="C38" s="6">
        <v>1</v>
      </c>
      <c r="D38" s="9"/>
      <c r="E38" s="9">
        <f t="shared" si="2"/>
        <v>0</v>
      </c>
      <c r="L38" s="4"/>
      <c r="M38" s="5"/>
      <c r="N38" s="4"/>
    </row>
    <row r="39" spans="1:14">
      <c r="A39" s="1" t="s">
        <v>97</v>
      </c>
      <c r="B39" s="6" t="s">
        <v>63</v>
      </c>
      <c r="C39" s="6">
        <v>1</v>
      </c>
      <c r="D39" s="9"/>
      <c r="E39" s="9">
        <f t="shared" si="2"/>
        <v>0</v>
      </c>
      <c r="L39" s="4"/>
      <c r="M39" s="5"/>
      <c r="N39" s="4"/>
    </row>
    <row r="40" spans="1:14">
      <c r="A40" s="1" t="s">
        <v>98</v>
      </c>
      <c r="B40" s="6" t="s">
        <v>64</v>
      </c>
      <c r="C40" s="6">
        <v>1</v>
      </c>
      <c r="D40" s="9"/>
      <c r="E40" s="9">
        <f t="shared" si="2"/>
        <v>0</v>
      </c>
      <c r="L40" s="4"/>
      <c r="M40" s="5"/>
      <c r="N40" s="4"/>
    </row>
    <row r="41" spans="1:14">
      <c r="A41" s="1" t="s">
        <v>99</v>
      </c>
      <c r="B41" s="6" t="s">
        <v>65</v>
      </c>
      <c r="C41" s="6">
        <v>1</v>
      </c>
      <c r="D41" s="9"/>
      <c r="E41" s="9">
        <f t="shared" si="2"/>
        <v>0</v>
      </c>
      <c r="L41" s="4"/>
      <c r="M41" s="5"/>
      <c r="N41" s="4"/>
    </row>
    <row r="42" spans="1:14">
      <c r="A42" s="1" t="s">
        <v>18</v>
      </c>
      <c r="B42" s="19" t="s">
        <v>66</v>
      </c>
      <c r="C42" s="14">
        <v>1</v>
      </c>
      <c r="D42" s="9"/>
      <c r="E42" s="9">
        <f t="shared" si="2"/>
        <v>0</v>
      </c>
      <c r="L42" s="4"/>
      <c r="M42" s="5"/>
      <c r="N42" s="4"/>
    </row>
    <row r="43" spans="1:14">
      <c r="A43" s="1" t="s">
        <v>67</v>
      </c>
      <c r="B43" s="19" t="s">
        <v>68</v>
      </c>
      <c r="C43" s="14">
        <v>1</v>
      </c>
      <c r="D43" s="9"/>
      <c r="E43" s="9">
        <f t="shared" si="2"/>
        <v>0</v>
      </c>
      <c r="L43" s="4"/>
      <c r="M43" s="5"/>
      <c r="N43" s="4"/>
    </row>
    <row r="44" spans="1:14">
      <c r="A44" s="1" t="s">
        <v>69</v>
      </c>
      <c r="B44" s="19" t="s">
        <v>37</v>
      </c>
      <c r="C44" s="14">
        <v>1</v>
      </c>
      <c r="D44" s="9"/>
      <c r="E44" s="9">
        <f t="shared" si="2"/>
        <v>0</v>
      </c>
      <c r="L44" s="4"/>
      <c r="M44" s="5"/>
      <c r="N44" s="4"/>
    </row>
    <row r="45" spans="1:14">
      <c r="A45" s="1" t="s">
        <v>104</v>
      </c>
      <c r="B45" s="6" t="s">
        <v>111</v>
      </c>
      <c r="C45" s="6">
        <v>1</v>
      </c>
      <c r="D45" s="9"/>
      <c r="E45" s="9">
        <f t="shared" si="2"/>
        <v>0</v>
      </c>
      <c r="L45" s="4"/>
      <c r="M45" s="4"/>
      <c r="N45" s="4"/>
    </row>
    <row r="46" spans="1:14">
      <c r="A46" s="1" t="s">
        <v>105</v>
      </c>
      <c r="B46" s="6" t="s">
        <v>71</v>
      </c>
      <c r="C46" s="6">
        <v>1</v>
      </c>
      <c r="D46" s="9"/>
      <c r="E46" s="9">
        <f t="shared" si="2"/>
        <v>0</v>
      </c>
      <c r="L46" s="4"/>
      <c r="M46" s="4"/>
      <c r="N46" s="4"/>
    </row>
    <row r="47" spans="1:14">
      <c r="A47" s="1" t="s">
        <v>106</v>
      </c>
      <c r="B47" s="6" t="s">
        <v>72</v>
      </c>
      <c r="C47" s="6">
        <v>1</v>
      </c>
      <c r="D47" s="9"/>
      <c r="E47" s="9">
        <f t="shared" si="2"/>
        <v>0</v>
      </c>
      <c r="L47" s="4"/>
      <c r="M47" s="4"/>
      <c r="N47" s="4"/>
    </row>
    <row r="48" spans="1:14">
      <c r="A48" s="1" t="s">
        <v>108</v>
      </c>
      <c r="B48" s="6" t="s">
        <v>109</v>
      </c>
      <c r="C48" s="6">
        <v>1</v>
      </c>
      <c r="D48" s="9"/>
      <c r="E48" s="9">
        <f t="shared" si="2"/>
        <v>0</v>
      </c>
      <c r="L48" s="4"/>
      <c r="M48" s="4"/>
      <c r="N48" s="4"/>
    </row>
    <row r="49" spans="1:5" ht="15.75" thickBot="1">
      <c r="A49" s="1" t="s">
        <v>107</v>
      </c>
      <c r="B49" s="6" t="s">
        <v>70</v>
      </c>
      <c r="C49" s="6">
        <v>1</v>
      </c>
      <c r="D49" s="9"/>
      <c r="E49" s="9">
        <f t="shared" si="2"/>
        <v>0</v>
      </c>
    </row>
    <row r="50" spans="1:5" ht="16.5" thickTop="1" thickBot="1">
      <c r="A50" s="31"/>
      <c r="B50" s="27" t="s">
        <v>73</v>
      </c>
      <c r="C50" s="28"/>
      <c r="D50" s="29" t="s">
        <v>5</v>
      </c>
      <c r="E50" s="30">
        <f>SUM(E30:E49)</f>
        <v>0</v>
      </c>
    </row>
    <row r="51" spans="1:5" ht="15.75" thickTop="1">
      <c r="A51" s="1" t="s">
        <v>106</v>
      </c>
      <c r="B51" s="6" t="s">
        <v>72</v>
      </c>
      <c r="C51" s="6">
        <v>1</v>
      </c>
      <c r="D51" s="9"/>
      <c r="E51" s="9">
        <f>C51*D51</f>
        <v>0</v>
      </c>
    </row>
    <row r="52" spans="1:5" ht="15.75" thickBot="1">
      <c r="A52" s="1" t="s">
        <v>110</v>
      </c>
      <c r="B52" s="6" t="s">
        <v>113</v>
      </c>
      <c r="C52" s="6">
        <v>1</v>
      </c>
      <c r="D52" s="9"/>
      <c r="E52" s="9">
        <f>C52*D52</f>
        <v>0</v>
      </c>
    </row>
    <row r="53" spans="1:5" ht="16.5" thickTop="1" thickBot="1">
      <c r="A53" s="31"/>
      <c r="B53" s="27" t="s">
        <v>74</v>
      </c>
      <c r="C53" s="28"/>
      <c r="D53" s="29" t="s">
        <v>5</v>
      </c>
      <c r="E53" s="30">
        <f>SUM(E51:E52)</f>
        <v>0</v>
      </c>
    </row>
    <row r="54" spans="1:5" ht="15.75" thickTop="1">
      <c r="A54" s="1" t="s">
        <v>106</v>
      </c>
      <c r="B54" s="6" t="s">
        <v>72</v>
      </c>
      <c r="C54" s="6">
        <v>1</v>
      </c>
      <c r="D54" s="9"/>
      <c r="E54" s="9">
        <f>C54*D54</f>
        <v>0</v>
      </c>
    </row>
    <row r="55" spans="1:5" ht="15.75" thickBot="1">
      <c r="A55" s="1" t="s">
        <v>110</v>
      </c>
      <c r="B55" s="6" t="s">
        <v>113</v>
      </c>
      <c r="C55" s="6">
        <v>1</v>
      </c>
      <c r="D55" s="9"/>
      <c r="E55" s="9">
        <f>C55*D55</f>
        <v>0</v>
      </c>
    </row>
    <row r="56" spans="1:5" ht="16.5" thickTop="1" thickBot="1">
      <c r="A56" s="31"/>
      <c r="B56" s="27" t="s">
        <v>75</v>
      </c>
      <c r="C56" s="28"/>
      <c r="D56" s="29" t="s">
        <v>5</v>
      </c>
      <c r="E56" s="30">
        <f>SUM(E54:E55)</f>
        <v>0</v>
      </c>
    </row>
    <row r="57" spans="1:5" ht="16.5" thickTop="1" thickBot="1">
      <c r="A57" s="2" t="s">
        <v>22</v>
      </c>
      <c r="B57" s="19" t="s">
        <v>23</v>
      </c>
      <c r="C57" s="14">
        <v>1</v>
      </c>
      <c r="D57" s="9"/>
      <c r="E57" s="9">
        <f>C57*D57</f>
        <v>0</v>
      </c>
    </row>
    <row r="58" spans="1:5" ht="16.5" thickTop="1" thickBot="1">
      <c r="A58" s="31"/>
      <c r="B58" s="27" t="s">
        <v>76</v>
      </c>
      <c r="C58" s="28"/>
      <c r="D58" s="29" t="s">
        <v>5</v>
      </c>
      <c r="E58" s="30">
        <f>SUM(E57)</f>
        <v>0</v>
      </c>
    </row>
    <row r="59" spans="1:5" ht="15.75" thickTop="1">
      <c r="A59" s="1" t="s">
        <v>106</v>
      </c>
      <c r="B59" s="6" t="s">
        <v>72</v>
      </c>
      <c r="C59" s="6">
        <v>1</v>
      </c>
      <c r="D59" s="9"/>
      <c r="E59" s="9">
        <f>C59*D59</f>
        <v>0</v>
      </c>
    </row>
    <row r="60" spans="1:5" ht="15.75" thickBot="1">
      <c r="A60" s="1" t="s">
        <v>110</v>
      </c>
      <c r="B60" s="6" t="s">
        <v>113</v>
      </c>
      <c r="C60" s="6">
        <v>1</v>
      </c>
      <c r="D60" s="9"/>
      <c r="E60" s="9">
        <f>C60*D60</f>
        <v>0</v>
      </c>
    </row>
    <row r="61" spans="1:5" ht="16.5" thickTop="1" thickBot="1">
      <c r="A61" s="31"/>
      <c r="B61" s="27" t="s">
        <v>77</v>
      </c>
      <c r="C61" s="28"/>
      <c r="D61" s="29" t="s">
        <v>5</v>
      </c>
      <c r="E61" s="30">
        <f>SUM(E59:E60)</f>
        <v>0</v>
      </c>
    </row>
    <row r="62" spans="1:5" ht="15.75" thickTop="1">
      <c r="A62" s="1" t="s">
        <v>106</v>
      </c>
      <c r="B62" s="6" t="s">
        <v>72</v>
      </c>
      <c r="C62" s="6">
        <v>1</v>
      </c>
      <c r="D62" s="9"/>
      <c r="E62" s="9">
        <f>C62*D62</f>
        <v>0</v>
      </c>
    </row>
    <row r="63" spans="1:5" ht="15.75" thickBot="1">
      <c r="A63" s="1" t="s">
        <v>110</v>
      </c>
      <c r="B63" s="6" t="s">
        <v>113</v>
      </c>
      <c r="C63" s="6">
        <v>1</v>
      </c>
      <c r="D63" s="9"/>
      <c r="E63" s="9">
        <f>C63*D63</f>
        <v>0</v>
      </c>
    </row>
    <row r="64" spans="1:5" ht="16.5" thickTop="1" thickBot="1">
      <c r="A64" s="31"/>
      <c r="B64" s="27" t="s">
        <v>78</v>
      </c>
      <c r="C64" s="28"/>
      <c r="D64" s="29" t="s">
        <v>5</v>
      </c>
      <c r="E64" s="30">
        <f>SUM(E62:E63)</f>
        <v>0</v>
      </c>
    </row>
    <row r="65" spans="1:5" ht="15.75" thickTop="1">
      <c r="A65" s="13" t="s">
        <v>8</v>
      </c>
      <c r="B65" s="16" t="s">
        <v>9</v>
      </c>
      <c r="C65" s="14">
        <v>6</v>
      </c>
      <c r="D65" s="9"/>
      <c r="E65" s="9">
        <f>C65*D65</f>
        <v>0</v>
      </c>
    </row>
    <row r="66" spans="1:5">
      <c r="A66" s="13" t="s">
        <v>79</v>
      </c>
      <c r="B66" s="16" t="s">
        <v>80</v>
      </c>
      <c r="C66" s="14">
        <v>2</v>
      </c>
      <c r="D66" s="9"/>
      <c r="E66" s="9">
        <f t="shared" ref="E66:E77" si="3">C66*D66</f>
        <v>0</v>
      </c>
    </row>
    <row r="67" spans="1:5">
      <c r="A67" s="13" t="s">
        <v>10</v>
      </c>
      <c r="B67" s="16" t="s">
        <v>11</v>
      </c>
      <c r="C67" s="14">
        <v>1</v>
      </c>
      <c r="D67" s="9"/>
      <c r="E67" s="9">
        <f t="shared" si="3"/>
        <v>0</v>
      </c>
    </row>
    <row r="68" spans="1:5">
      <c r="A68" s="13" t="s">
        <v>12</v>
      </c>
      <c r="B68" s="17" t="s">
        <v>13</v>
      </c>
      <c r="C68" s="14">
        <v>1</v>
      </c>
      <c r="D68" s="9"/>
      <c r="E68" s="9">
        <f t="shared" si="3"/>
        <v>0</v>
      </c>
    </row>
    <row r="69" spans="1:5">
      <c r="A69" s="13" t="s">
        <v>22</v>
      </c>
      <c r="B69" s="6" t="s">
        <v>23</v>
      </c>
      <c r="C69" s="14">
        <v>2</v>
      </c>
      <c r="D69" s="9"/>
      <c r="E69" s="9">
        <f t="shared" si="3"/>
        <v>0</v>
      </c>
    </row>
    <row r="70" spans="1:5">
      <c r="A70" s="13" t="s">
        <v>20</v>
      </c>
      <c r="B70" s="6" t="s">
        <v>21</v>
      </c>
      <c r="C70" s="14">
        <v>2</v>
      </c>
      <c r="D70" s="9"/>
      <c r="E70" s="9">
        <f t="shared" si="3"/>
        <v>0</v>
      </c>
    </row>
    <row r="71" spans="1:5">
      <c r="A71" s="13" t="s">
        <v>14</v>
      </c>
      <c r="B71" s="6" t="s">
        <v>15</v>
      </c>
      <c r="C71" s="14">
        <v>1</v>
      </c>
      <c r="D71" s="9"/>
      <c r="E71" s="9">
        <f t="shared" si="3"/>
        <v>0</v>
      </c>
    </row>
    <row r="72" spans="1:5">
      <c r="A72" s="13" t="s">
        <v>27</v>
      </c>
      <c r="B72" s="6" t="s">
        <v>28</v>
      </c>
      <c r="C72" s="14">
        <v>5</v>
      </c>
      <c r="D72" s="9"/>
      <c r="E72" s="9">
        <f t="shared" si="3"/>
        <v>0</v>
      </c>
    </row>
    <row r="73" spans="1:5">
      <c r="A73" s="13" t="s">
        <v>29</v>
      </c>
      <c r="B73" s="6" t="s">
        <v>30</v>
      </c>
      <c r="C73" s="14">
        <v>50</v>
      </c>
      <c r="D73" s="9"/>
      <c r="E73" s="9">
        <f t="shared" si="3"/>
        <v>0</v>
      </c>
    </row>
    <row r="74" spans="1:5">
      <c r="A74" s="13" t="s">
        <v>81</v>
      </c>
      <c r="B74" s="6" t="s">
        <v>82</v>
      </c>
      <c r="C74" s="14">
        <v>70</v>
      </c>
      <c r="D74" s="9"/>
      <c r="E74" s="9">
        <f t="shared" si="3"/>
        <v>0</v>
      </c>
    </row>
    <row r="75" spans="1:5">
      <c r="A75" s="13" t="s">
        <v>83</v>
      </c>
      <c r="B75" s="6" t="s">
        <v>84</v>
      </c>
      <c r="C75" s="14">
        <v>90</v>
      </c>
      <c r="D75" s="9"/>
      <c r="E75" s="9">
        <f t="shared" si="3"/>
        <v>0</v>
      </c>
    </row>
    <row r="76" spans="1:5">
      <c r="A76" s="13" t="s">
        <v>85</v>
      </c>
      <c r="B76" s="6" t="s">
        <v>86</v>
      </c>
      <c r="C76" s="14">
        <v>65</v>
      </c>
      <c r="D76" s="9"/>
      <c r="E76" s="9">
        <f t="shared" si="3"/>
        <v>0</v>
      </c>
    </row>
    <row r="77" spans="1:5" ht="15.75" thickBot="1">
      <c r="A77" s="13" t="s">
        <v>87</v>
      </c>
      <c r="B77" s="6" t="s">
        <v>88</v>
      </c>
      <c r="C77" s="14">
        <v>850</v>
      </c>
      <c r="D77" s="9"/>
      <c r="E77" s="9">
        <f t="shared" si="3"/>
        <v>0</v>
      </c>
    </row>
    <row r="78" spans="1:5" ht="16.5" thickTop="1" thickBot="1">
      <c r="A78" s="31"/>
      <c r="B78" s="27" t="s">
        <v>89</v>
      </c>
      <c r="C78" s="28"/>
      <c r="D78" s="29" t="s">
        <v>5</v>
      </c>
      <c r="E78" s="30">
        <f>SUM(E65:E77)</f>
        <v>0</v>
      </c>
    </row>
    <row r="79" spans="1:5" ht="16.5" thickTop="1" thickBot="1">
      <c r="A79" s="13" t="s">
        <v>90</v>
      </c>
      <c r="B79" s="10" t="s">
        <v>91</v>
      </c>
      <c r="C79" s="14">
        <v>2</v>
      </c>
      <c r="D79" s="9"/>
      <c r="E79" s="9">
        <f>C79*D79</f>
        <v>0</v>
      </c>
    </row>
    <row r="80" spans="1:5" ht="16.5" thickTop="1" thickBot="1">
      <c r="A80" s="31"/>
      <c r="B80" s="27" t="s">
        <v>92</v>
      </c>
      <c r="C80" s="28"/>
      <c r="D80" s="29" t="s">
        <v>5</v>
      </c>
      <c r="E80" s="30">
        <f>SUM(E79)</f>
        <v>0</v>
      </c>
    </row>
    <row r="81" spans="1:5" ht="15.75" thickTop="1">
      <c r="A81" s="13" t="s">
        <v>67</v>
      </c>
      <c r="B81" s="6" t="s">
        <v>68</v>
      </c>
      <c r="C81" s="14">
        <v>1</v>
      </c>
      <c r="D81" s="9"/>
      <c r="E81" s="9">
        <f>C81*D81</f>
        <v>0</v>
      </c>
    </row>
    <row r="82" spans="1:5">
      <c r="A82" s="1" t="s">
        <v>102</v>
      </c>
      <c r="B82" s="6" t="s">
        <v>100</v>
      </c>
      <c r="C82" s="6">
        <v>1</v>
      </c>
      <c r="D82" s="9"/>
      <c r="E82" s="9">
        <f t="shared" ref="E82:E84" si="4">C82*D82</f>
        <v>0</v>
      </c>
    </row>
    <row r="83" spans="1:5">
      <c r="A83" s="1" t="s">
        <v>103</v>
      </c>
      <c r="B83" s="6" t="s">
        <v>101</v>
      </c>
      <c r="C83" s="6">
        <v>1</v>
      </c>
      <c r="D83" s="9"/>
      <c r="E83" s="9">
        <f t="shared" si="4"/>
        <v>0</v>
      </c>
    </row>
    <row r="84" spans="1:5" ht="15.75" thickBot="1">
      <c r="A84" s="13" t="s">
        <v>90</v>
      </c>
      <c r="B84" s="6" t="s">
        <v>91</v>
      </c>
      <c r="C84" s="14">
        <v>1</v>
      </c>
      <c r="D84" s="9"/>
      <c r="E84" s="9">
        <f t="shared" si="4"/>
        <v>0</v>
      </c>
    </row>
    <row r="85" spans="1:5" ht="16.5" thickTop="1" thickBot="1">
      <c r="A85" s="18"/>
      <c r="B85" s="18"/>
      <c r="C85" s="18"/>
      <c r="D85" s="29" t="s">
        <v>5</v>
      </c>
      <c r="E85" s="30">
        <f>SUM(E81:E84)</f>
        <v>0</v>
      </c>
    </row>
    <row r="86" spans="1:5" ht="16.5" thickTop="1" thickBot="1">
      <c r="A86" s="18"/>
      <c r="B86" s="18"/>
      <c r="C86" s="18"/>
      <c r="D86" s="32"/>
      <c r="E86" s="32"/>
    </row>
    <row r="87" spans="1:5" ht="16.5" thickTop="1" thickBot="1">
      <c r="A87" s="18"/>
      <c r="B87" s="18"/>
      <c r="C87" s="18"/>
      <c r="D87" s="33" t="s">
        <v>6</v>
      </c>
      <c r="E87" s="34">
        <f>E16+E26+E29+E50+E53+E56+E58+E61+E64+E78+E80+E85</f>
        <v>0</v>
      </c>
    </row>
    <row r="88" spans="1:5" ht="15.75" thickTop="1">
      <c r="A88" s="18"/>
      <c r="B88" s="18"/>
      <c r="C88" s="18"/>
      <c r="D88" s="18"/>
      <c r="E88" s="18"/>
    </row>
    <row r="89" spans="1:5">
      <c r="A89" s="18"/>
      <c r="B89" s="18"/>
      <c r="C89" s="18"/>
      <c r="D89" s="18"/>
      <c r="E89" s="18"/>
    </row>
    <row r="90" spans="1:5">
      <c r="A90" s="18"/>
      <c r="B90" s="18" t="s">
        <v>114</v>
      </c>
      <c r="C90" s="18"/>
      <c r="D90" s="18"/>
      <c r="E90" s="18"/>
    </row>
    <row r="91" spans="1:5">
      <c r="A91" s="18"/>
      <c r="B91" s="35" t="s">
        <v>115</v>
      </c>
      <c r="C91" s="18"/>
      <c r="D91" s="18"/>
      <c r="E91" s="18"/>
    </row>
    <row r="92" spans="1:5">
      <c r="A92" s="18"/>
      <c r="B92" s="18"/>
      <c r="C92" s="18"/>
      <c r="D92" s="18"/>
      <c r="E92" s="18"/>
    </row>
  </sheetData>
  <mergeCells count="1">
    <mergeCell ref="A1:E1"/>
  </mergeCells>
  <pageMargins left="0.74803149606299213" right="0.23622047244094491" top="0.74803149606299213" bottom="0.74803149606299213" header="0.31496062992125984" footer="0.31496062992125984"/>
  <pageSetup paperSize="9" scale="7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Wycena</vt:lpstr>
      <vt:lpstr>Wycena!Obszar_wydruku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</dc:creator>
  <cp:lastModifiedBy>Zamowienia Publiczne</cp:lastModifiedBy>
  <cp:lastPrinted>2021-07-02T06:30:29Z</cp:lastPrinted>
  <dcterms:created xsi:type="dcterms:W3CDTF">2020-10-02T09:19:44Z</dcterms:created>
  <dcterms:modified xsi:type="dcterms:W3CDTF">2021-07-02T09:46:08Z</dcterms:modified>
</cp:coreProperties>
</file>