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OneDrive\Kopia\Projekt 2023 Oświęcim\MWiK Oświęcim\"/>
    </mc:Choice>
  </mc:AlternateContent>
  <xr:revisionPtr revIDLastSave="0" documentId="8_{7BA43455-39AB-4F2A-A5F9-491E30AAA21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Energia wg Nabywcy" sheetId="9" r:id="rId2"/>
    <sheet name="Energia wg Płatnika" sheetId="10" r:id="rId3"/>
    <sheet name="Energia wg GT OSD" sheetId="12" r:id="rId4"/>
    <sheet name="Podział wg umów" sheetId="13" r:id="rId5"/>
  </sheets>
  <definedNames>
    <definedName name="_xlnm._FilterDatabase" localSheetId="0" hidden="1">'Zestawienie szczegółowe'!$A$1:$Z$54</definedName>
    <definedName name="_xlcn.WorksheetConnection_ZestawienieszczegółoweA1AA54" hidden="1">'Zestawienie szczegółowe'!$A$1:$AA$54</definedName>
    <definedName name="_xlcn.WorksheetConnection_ZestawienieszczegółoweA1AB54" hidden="1">'Zestawienie szczegółowe'!$A$1:$AB$54</definedName>
    <definedName name="_xlcn.WorksheetConnection_ZestawienieszczegółoweA1Z1077" hidden="1">'Zestawienie szczegółowe'!$A$1:$Z$54</definedName>
  </definedNames>
  <calcPr calcId="191029"/>
  <pivotCaches>
    <pivotCache cacheId="6" r:id="rId6"/>
    <pivotCache cacheId="9" r:id="rId7"/>
    <pivotCache cacheId="12" r:id="rId8"/>
    <pivotCache cacheId="15" r:id="rId9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Z$1077"/>
          <x15:modelTable id="Zakres 2" name="Zakres 2" connection="WorksheetConnection_Zestawienie szczegółowe!$A$1:$AB$54"/>
          <x15:modelTable id="Zakres" name="Zakres" connection="WorksheetConnection_Zestawienie szczegółowe!$A$1:$AA$5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C83C43-5F2B-453C-8D24-A4FE0118E61C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C21D253-6F97-4523-B2F2-08516CB05881}" name="WorksheetConnection_Zestawienie szczegółowe!$A$1:$AA$54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A54"/>
        </x15:connection>
      </ext>
    </extLst>
  </connection>
  <connection id="3" xr16:uid="{3C475432-6E6C-4146-BF88-E699495A684E}" name="WorksheetConnection_Zestawienie szczegółowe!$A$1:$AB$54" type="102" refreshedVersion="8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B54"/>
        </x15:connection>
      </ext>
    </extLst>
  </connection>
  <connection id="4" xr16:uid="{116F5E83-4EA3-45A8-97D3-A44C40A382DF}" name="WorksheetConnection_Zestawienie szczegółowe!$A$1:$Z$1077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Z1077"/>
        </x15:connection>
      </ext>
    </extLst>
  </connection>
</connections>
</file>

<file path=xl/sharedStrings.xml><?xml version="1.0" encoding="utf-8"?>
<sst xmlns="http://schemas.openxmlformats.org/spreadsheetml/2006/main" count="978" uniqueCount="182">
  <si>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</si>
  <si>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</si>
  <si>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</si>
  <si>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</si>
  <si>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</si>
  <si>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</si>
  <si>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</si>
  <si>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</si>
  <si>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</si>
  <si>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</si>
  <si>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</si>
  <si>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</si>
  <si>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</si>
  <si>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</si>
  <si>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</si>
  <si>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</si>
  <si>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Rodzaj umowy</t>
  </si>
  <si>
    <t>Nazwa OSD</t>
  </si>
  <si>
    <t>B23</t>
  </si>
  <si>
    <t>6</t>
  </si>
  <si>
    <t>Miejscowość płatnika</t>
  </si>
  <si>
    <t>Ulica, nr domu płatnika</t>
  </si>
  <si>
    <t>Etykiety wierszy</t>
  </si>
  <si>
    <t>Suma końcowa</t>
  </si>
  <si>
    <t>Liczba PPE</t>
  </si>
  <si>
    <t>KOMPLEKSOWA</t>
  </si>
  <si>
    <t>TAURON DYSTRYBUCJA S.A.</t>
  </si>
  <si>
    <t>E SI</t>
  </si>
  <si>
    <t>E SII</t>
  </si>
  <si>
    <t>energia strefa nocna lub pozaszczytowa lub szczyt popołudniowy</t>
  </si>
  <si>
    <t>energia strefa pozostałe godziny doby</t>
  </si>
  <si>
    <t>E SIII</t>
  </si>
  <si>
    <t>E C 2023 [kWh]</t>
  </si>
  <si>
    <t>E SI 2023 [kWh]</t>
  </si>
  <si>
    <t>E SII 2023 [kWh]</t>
  </si>
  <si>
    <t>E SIII 2023 [kWh]</t>
  </si>
  <si>
    <t>Ilość 2023 [kWh]</t>
  </si>
  <si>
    <t>Prognoza zużycia 2023 [kWh]</t>
  </si>
  <si>
    <t>C23</t>
  </si>
  <si>
    <t>energia strefa dzienna lub szczytowa lub szczyt przedpołudniowy</t>
  </si>
  <si>
    <t>PRZEPOMPOWNIA ŚCIEKÓW</t>
  </si>
  <si>
    <t>PRZEPOMPOWNIA WÓD OPADOWYCH</t>
  </si>
  <si>
    <t>OCZYSZCZALNIA ŚCIEKÓW</t>
  </si>
  <si>
    <t>B11</t>
  </si>
  <si>
    <t>OŚWIĘCIM</t>
  </si>
  <si>
    <t>32-603</t>
  </si>
  <si>
    <t>PRZEDSIĘBIORSTWO WODOCIĄGÓW I KANALIZACJI SP. Z O.O.</t>
  </si>
  <si>
    <t>5490001758</t>
  </si>
  <si>
    <t>OSTATNI ETAP</t>
  </si>
  <si>
    <t>OSTATNI ETAP 6</t>
  </si>
  <si>
    <t>590322426500000336</t>
  </si>
  <si>
    <t>JAGIELLOŃCZYKA BRAK DAN.,  32-615 GROJEC</t>
  </si>
  <si>
    <t>HYDROFORNIA GROJEC</t>
  </si>
  <si>
    <t>C13</t>
  </si>
  <si>
    <t>590322426500000343</t>
  </si>
  <si>
    <t>OS.BŁONIE BRAK DAN.,  32-600 OŚWIĘCIM</t>
  </si>
  <si>
    <t>590322426500000350</t>
  </si>
  <si>
    <t>ADAMA  ASNYKA BRAK DAN., OŚWIĘCIM 32-600 OŚWIĘCIM</t>
  </si>
  <si>
    <t>HYDROFORNIA CENTRALNA</t>
  </si>
  <si>
    <t>590322426500000367</t>
  </si>
  <si>
    <t>OSTATNI ETAP BRAK DAN.,  32-603 OŚWIĘCIM</t>
  </si>
  <si>
    <t>STACJA UZDATNIANIA WODY ZASOLE</t>
  </si>
  <si>
    <t>590322426500000374</t>
  </si>
  <si>
    <t>SOLNA BRAK DAN.,  32-600 OŚWIĘCIM</t>
  </si>
  <si>
    <t>GRUPOWA POMPOWNIA ŚCIEKÓW</t>
  </si>
  <si>
    <t>590322426500006710</t>
  </si>
  <si>
    <t>UL. MIKOŁAJA KOPERNIKA  , 32-600 OŚWIĘCIM</t>
  </si>
  <si>
    <t>HYDROFORNIA UL. KOPERNIKA</t>
  </si>
  <si>
    <t>590322426500006727</t>
  </si>
  <si>
    <t>UL. JESIONOWA  , 32-600 OŚWIĘCIM</t>
  </si>
  <si>
    <t>590322426500006734</t>
  </si>
  <si>
    <t>UL. STEFANA BATOREGO _ , 32-600 OŚWIĘCIM</t>
  </si>
  <si>
    <t>PRZEPOMPOWNIA ŚCIEKÓW</t>
  </si>
  <si>
    <t>590322426500289090</t>
  </si>
  <si>
    <t>UL. GŁOGOWA  STARE STAWY, 32-600 OŚWIĘCIM</t>
  </si>
  <si>
    <t>590322426500317854</t>
  </si>
  <si>
    <t>UL. ZABORSKA  , 32-600 OŚWIĘCIM</t>
  </si>
  <si>
    <t>TŁOCZNIA ŚCIEKÓW</t>
  </si>
  <si>
    <t>590322426500317861</t>
  </si>
  <si>
    <t>590322426500326207</t>
  </si>
  <si>
    <t>UL. KOSZYKOWA  , 32-600 OŚWIĘCIM</t>
  </si>
  <si>
    <t>590322426500326214</t>
  </si>
  <si>
    <t>590322426500326221</t>
  </si>
  <si>
    <t>590322426500333939</t>
  </si>
  <si>
    <t>590322426500605654</t>
  </si>
  <si>
    <t>UL. MICHAŁA FOKSA  , 32-600 OŚWIĘCIM</t>
  </si>
  <si>
    <t>590322426500605678</t>
  </si>
  <si>
    <t>UL. STARA DROGA  , 32-600 OŚWIĘCIM</t>
  </si>
  <si>
    <t>590322426500606743</t>
  </si>
  <si>
    <t>UL. JANUSZA KORCZAKA  RAJSKO, 32-600 OŚWIĘCIM</t>
  </si>
  <si>
    <t>590322426500632230</t>
  </si>
  <si>
    <t>590322426500659589</t>
  </si>
  <si>
    <t>UL. ZGODNA  BROSZKOWICE, 32-600 OŚWIĘCIM</t>
  </si>
  <si>
    <t>590322426500659619</t>
  </si>
  <si>
    <t>UL. KLUBOWA  BROSZKOWICE, 32-600 OŚWIĘCIM</t>
  </si>
  <si>
    <t>590322426500663043</t>
  </si>
  <si>
    <t>UL. ŚWIĘTOKRZYSKA  HARMĘŻE, 32-600 OŚWIĘCIM</t>
  </si>
  <si>
    <t>590322426500663388</t>
  </si>
  <si>
    <t>UL. KRAKOWSKA  BABICE, 32-600 OŚWIĘCIM</t>
  </si>
  <si>
    <t>590322426500663463</t>
  </si>
  <si>
    <t>UL. STARY TRAKT  HARMĘŻE, 32-600 OŚWIĘCIM</t>
  </si>
  <si>
    <t>590322426500663494</t>
  </si>
  <si>
    <t>UL. GEN. ANDERSA  HARMĘŻE, 32-600 OŚWIĘCIM</t>
  </si>
  <si>
    <t>590322426500667164</t>
  </si>
  <si>
    <t>UL. ZATORSKA B/N , 32-600 OŚWIĘCIM</t>
  </si>
  <si>
    <t>590322426500697116</t>
  </si>
  <si>
    <t>UL. POLOWIECKA B/N , 32-600 OŚWIĘCIM</t>
  </si>
  <si>
    <t>590322426500697123</t>
  </si>
  <si>
    <t>590322426500707952</t>
  </si>
  <si>
    <t>UL. FRANCISZKANSKA 12 HARMĘŻE, 32-600 OŚWIĘCIM</t>
  </si>
  <si>
    <t>590322426500716077</t>
  </si>
  <si>
    <t>590322426500744384</t>
  </si>
  <si>
    <t>UL. POD BOREM  , 32-600 OŚWIĘCIM</t>
  </si>
  <si>
    <t>590322426500764283</t>
  </si>
  <si>
    <t>UL. MAKSYMILIANA MARII KOLBEGO  , 32-600 OŚWIĘCIM</t>
  </si>
  <si>
    <t>590322426500796833</t>
  </si>
  <si>
    <t>UL. GOSPODARCZA 1 , 32-600 OŚWIĘCIM</t>
  </si>
  <si>
    <t>590322426500799308</t>
  </si>
  <si>
    <t>UL. BOROWIEC B/N ZABORZE, 32-600 OŚWIĘCIM</t>
  </si>
  <si>
    <t>590322426500817620</t>
  </si>
  <si>
    <t>UL. NADWILAŃSKA PRZEPOMP./P5 , 32-600 OŚWIĘCIM</t>
  </si>
  <si>
    <t>590322426500817637</t>
  </si>
  <si>
    <t>UL. ZWYCIĘSTWA PRZEPOMP./P3 , 32-600 OŚWIĘCIM</t>
  </si>
  <si>
    <t>590322426500817644</t>
  </si>
  <si>
    <t>UL. WIEJSKA PRZEPOMP./P1 , 32-600 OŚWIĘCIM</t>
  </si>
  <si>
    <t>590322426500817651</t>
  </si>
  <si>
    <t>UL. OKRĘŻNA PRZEPOMP./P6 , 32-600 OŚWIĘCIM</t>
  </si>
  <si>
    <t>590322426500817668</t>
  </si>
  <si>
    <t>UL. LIPOWA PRZEPOMP./P2 , 32-600 OŚWIĘCIM</t>
  </si>
  <si>
    <t>590322426500832845</t>
  </si>
  <si>
    <t>590322426500854700</t>
  </si>
  <si>
    <t>UL. GRUNWALDZKA DZ. 1 , 32-600 BABICE</t>
  </si>
  <si>
    <t>590322426500854717</t>
  </si>
  <si>
    <t>UL. KWIATOWA DZ. 149 , 32-600 BABICE</t>
  </si>
  <si>
    <t>590322426500890456</t>
  </si>
  <si>
    <t>UL. STRAŻACKA  NR DZ 156/1, 32-600 BRZEŹNKA</t>
  </si>
  <si>
    <t>TŁOCZNIA ŚCIEKÓW</t>
  </si>
  <si>
    <t>590322426500894300</t>
  </si>
  <si>
    <t>UL. KRZYWA DZ.2454/114 , 32-600 OŚWIĘCIM</t>
  </si>
  <si>
    <t>590322426500897387</t>
  </si>
  <si>
    <t>UL. SZKOLNA DZ.1261/1,32-600 BRZEŹNKA</t>
  </si>
  <si>
    <t>590322426500898506</t>
  </si>
  <si>
    <t>UL. GÓRNICZA NR DZ 1299, 32-600 BRZEŹNKA</t>
  </si>
  <si>
    <t>590322426500898575</t>
  </si>
  <si>
    <t>UL. SZKOLNA DZ.1261,32-600 BRZEŹNKA</t>
  </si>
  <si>
    <t>590322426500901732</t>
  </si>
  <si>
    <t>UL. ANNY CHROSTEK NR DZ 1083, 32-600 BRZEŹNKA</t>
  </si>
  <si>
    <t>590322426500907673</t>
  </si>
  <si>
    <t>UL. DWORSKA NR DZ 1122, 32-600 BRZEŹNKA</t>
  </si>
  <si>
    <t>590322426500908465</t>
  </si>
  <si>
    <t>UL. CZERNICHOWSKA 1645 , 32-600 BRZEŹNKA</t>
  </si>
  <si>
    <t>590322426500924700</t>
  </si>
  <si>
    <t>UL. GROJECKA , ZABORZE 32-600 OŚWIĘCIM</t>
  </si>
  <si>
    <t>STACJA UZDATNIANIA WODY ZABORZE</t>
  </si>
  <si>
    <t>590322426500937656</t>
  </si>
  <si>
    <t>HYDROFORNIA ŁAZY</t>
  </si>
  <si>
    <t>E C 2024 [kWh]</t>
  </si>
  <si>
    <t>E SI 2024 [kWh]</t>
  </si>
  <si>
    <t>E SII 2024 [kWh]</t>
  </si>
  <si>
    <t>E SIII 2024 [kWh]</t>
  </si>
  <si>
    <t>Ilość 2024 [kWh]</t>
  </si>
  <si>
    <t>REZERWOWA</t>
  </si>
  <si>
    <t>UL. PAŹDZIORY  , 32-600 OŚWIĘCIM</t>
  </si>
  <si>
    <t>UL. WODOCIĄGOWA B/N , 32-600 OŚWIĘCIM</t>
  </si>
  <si>
    <t>UL. GOŚCINNA _ ZABORZE, 32-600 OŚWIĘCIM</t>
  </si>
  <si>
    <t>UL. GŁÓWNA DZ.1432/4, 32-615 GROJEC, OŚWIĘCIM</t>
  </si>
  <si>
    <t>590322426501037782</t>
  </si>
  <si>
    <t>UL. BATOREGO DZ.229/357 , 32-600 OŚWIĘCIM</t>
  </si>
  <si>
    <t>Ilość łączna do przetargu [kWh]</t>
  </si>
  <si>
    <t>Suma Ilość 2024 [kWh]</t>
  </si>
  <si>
    <t>Prognoza zużycia 2024 [kWh]</t>
  </si>
  <si>
    <t>Suma Ilość 2023 [kWh]</t>
  </si>
  <si>
    <t>Suma E C 2023 [kWh]</t>
  </si>
  <si>
    <t>Suma E SI 2023 [kWh]</t>
  </si>
  <si>
    <t>Suma E SIII 2023 [kWh]</t>
  </si>
  <si>
    <t>Suma E SII 2023 [kWh]</t>
  </si>
  <si>
    <t>Suma E C 2024 [kWh]</t>
  </si>
  <si>
    <t>Suma E SI 2024 [kWh]</t>
  </si>
  <si>
    <t>Suma E SII 2024 [kWh]</t>
  </si>
  <si>
    <t>Suma E SIII 2024 [kWh]</t>
  </si>
  <si>
    <t>E C</t>
  </si>
  <si>
    <t>energia całodobowa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</si>
</sst>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1" applyFont="1" applyFill="1" applyBorder="1" applyAlignment="1">
      <alignment wrapText="1"/>
    </xf>
    <xf numFmtId="4" fontId="2" fillId="3" borderId="2" xfId="1" applyNumberFormat="1" applyFont="1" applyFill="1" applyBorder="1" applyAlignment="1">
      <alignment horizontal="right" wrapText="1"/>
    </xf>
    <xf numFmtId="14" fontId="2" fillId="3" borderId="2" xfId="1" applyNumberFormat="1" applyFont="1" applyFill="1" applyBorder="1" applyAlignment="1">
      <alignment horizontal="right" wrapText="1"/>
    </xf>
    <xf numFmtId="4" fontId="2" fillId="3" borderId="2" xfId="1" applyNumberFormat="1" applyFont="1" applyFill="1" applyBorder="1" applyAlignment="1">
      <alignment wrapText="1"/>
    </xf>
    <xf numFmtId="0" fontId="0" fillId="0" borderId="0" xfId="0" applyNumberFormat="1"/>
  </cellXfs>
  <cellStyles count="2">
    <cellStyle name="Normalny" xfId="0" builtinId="0"/>
    <cellStyle name="Normalny_Zestawienie szczegółowe" xfId="1" xr:uid="{606538B6-2071-4A97-A3C9-BA5AB60B692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26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5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29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9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openxmlformats.org/officeDocument/2006/relationships/customXml" Target="../customXml/item8.xml"/><Relationship Id="rId28" Type="http://schemas.openxmlformats.org/officeDocument/2006/relationships/customXml" Target="../customXml/item13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31" Type="http://schemas.openxmlformats.org/officeDocument/2006/relationships/customXml" Target="../customXml/item1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powerPivotData" Target="model/item.data"/><Relationship Id="rId22" Type="http://schemas.openxmlformats.org/officeDocument/2006/relationships/customXml" Target="../customXml/item7.xml"/><Relationship Id="rId27" Type="http://schemas.openxmlformats.org/officeDocument/2006/relationships/customXml" Target="../customXml/item12.xml"/><Relationship Id="rId30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98.692507175925" backgroundQuery="1" createdVersion="7" refreshedVersion="8" minRefreshableVersion="3" recordCount="0" supportSubquery="1" supportAdvancedDrill="1" xr:uid="{B3EAFCAC-097A-48CD-903E-60AF4ABFF136}">
  <cacheSource type="external" connectionId="1"/>
  <cacheFields count="11">
    <cacheField name="[Zakres 1].[Grupa taryfowa].[Grupa taryfowa]" caption="Grupa taryfowa" numFmtId="0" hierarchy="41" level="1">
      <sharedItems count="4">
        <s v="B11"/>
        <s v="B23"/>
        <s v="C13"/>
        <s v="C23"/>
      </sharedItems>
    </cacheField>
    <cacheField name="[Measures].[Suma E C 2023 [kWh]]]" caption="Suma E C 2023 [kWh]" numFmtId="0" hierarchy="87" level="32767"/>
    <cacheField name="[Measures].[Suma E SI 2023 [kWh]]]" caption="Suma E SI 2023 [kWh]" numFmtId="0" hierarchy="88" level="32767"/>
    <cacheField name="[Measures].[Suma E SII 2023 [kWh]]]" caption="Suma E SII 2023 [kWh]" numFmtId="0" hierarchy="89" level="32767"/>
    <cacheField name="[Measures].[Suma E SIII 2023 [kWh]]]" caption="Suma E SIII 2023 [kWh]" numFmtId="0" hierarchy="90" level="32767"/>
    <cacheField name="[Measures].[Suma Ilość 2023 [kWh]]]" caption="Suma Ilość 2023 [kWh]" numFmtId="0" hierarchy="86" level="32767"/>
    <cacheField name="[Measures].[Suma E C 2024 [kWh]]]" caption="Suma E C 2024 [kWh]" numFmtId="0" hierarchy="99" level="32767"/>
    <cacheField name="[Measures].[Suma E SI 2024 [kWh]]]" caption="Suma E SI 2024 [kWh]" numFmtId="0" hierarchy="100" level="32767"/>
    <cacheField name="[Measures].[Suma E SII 2024 [kWh]]]" caption="Suma E SII 2024 [kWh]" numFmtId="0" hierarchy="101" level="32767"/>
    <cacheField name="[Measures].[Suma E SIII 2024 [kWh]]]" caption="Suma E SIII 2024 [kWh]" numFmtId="0" hierarchy="102" level="32767"/>
    <cacheField name="[Measures].[Suma Ilość 2024 [kWh]]]" caption="Suma Ilość 2024 [kWh]" numFmtId="0" hierarchy="92" level="32767"/>
  </cacheFields>
  <cacheHierarchies count="107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NIP Nabywcy]" caption="NIP Nabywcy" attribute="1" defaultMemberUniqueName="[Zakres].[NIP Nabywcy].[All]" allUniqueName="[Zakres].[NIP Nabywcy].[All]" dimensionUniqueName="[Zakres]" displayFolder="" count="0" memberValueDatatype="130" unbalanced="0"/>
    <cacheHierarchy uniqueName="[Zakres].[Kod pocztowy nabywcy]" caption="Kod pocztowy nabywcy" attribute="1" defaultMemberUniqueName="[Zakres].[Kod pocztowy nabywcy].[All]" allUniqueName="[Zakres].[Kod pocztowy nabywcy].[All]" dimensionUniqueName="[Zakres]" displayFolder="" count="0" memberValueDatatype="130" unbalanced="0"/>
    <cacheHierarchy uniqueName="[Zakres].[Miejscowosc nabywcy]" caption="Miejscowosc nabywcy" attribute="1" defaultMemberUniqueName="[Zakres].[Miejscowosc nabywcy].[All]" allUniqueName="[Zakres].[Miejscowosc nabywcy].[All]" dimensionUniqueName="[Zakres]" displayFolder="" count="0" memberValueDatatype="130" unbalanced="0"/>
    <cacheHierarchy uniqueName="[Zakres].[Ulica nabywcy]" caption="Ulica nabywcy" attribute="1" defaultMemberUniqueName="[Zakres].[Ulica nabywcy].[All]" allUniqueName="[Zakres].[Ulica nabywcy].[All]" dimensionUniqueName="[Zakres]" displayFolder="" count="0" memberValueDatatype="130" unbalanced="0"/>
    <cacheHierarchy uniqueName="[Zakres].[Nr domu nabywcy]" caption="Nr domu nabywcy" attribute="1" defaultMemberUniqueName="[Zakres].[Nr domu nabywcy].[All]" allUniqueName="[Zakres].[Nr domu nabywcy].[All]" dimensionUniqueName="[Zakres]" displayFolder="" count="0" memberValueDatatype="130" unbalanced="0"/>
    <cacheHierarchy uniqueName="[Zakres].[Nazwa płatnika]" caption="Nazwa płatnika" attribute="1" defaultMemberUniqueName="[Zakres].[Nazwa płatnika].[All]" allUniqueName="[Zakres].[Nazwa płatnika].[All]" dimensionUniqueName="[Zakres]" displayFolder="" count="0" memberValueDatatype="130" unbalanced="0"/>
    <cacheHierarchy uniqueName="[Zakres].[Kod płatnika]" caption="Kod płatnika" attribute="1" defaultMemberUniqueName="[Zakres].[Kod płatnika].[All]" allUniqueName="[Zakres].[Kod płatnika].[All]" dimensionUniqueName="[Zakres]" displayFolder="" count="0" memberValueDatatype="130" unbalanced="0"/>
    <cacheHierarchy uniqueName="[Zakres].[Poczta]" caption="Poczta" attribute="1" defaultMemberUniqueName="[Zakres].[Poczta].[All]" allUniqueName="[Zakres].[Poczta].[All]" dimensionUniqueName="[Zakres]" displayFolder="" count="0" memberValueDatatype="130" unbalanced="0"/>
    <cacheHierarchy uniqueName="[Zakres].[Miejscowość płatnika]" caption="Miejscowość płatnika" attribute="1" defaultMemberUniqueName="[Zakres].[Miejscowość płatnika].[All]" allUniqueName="[Zakres].[Miejscowość płatnika].[All]" dimensionUniqueName="[Zakres]" displayFolder="" count="0" memberValueDatatype="130" unbalanced="0"/>
    <cacheHierarchy uniqueName="[Zakres].[Ulica, nr domu płatnika]" caption="Ulica, nr domu płatnika" attribute="1" defaultMemberUniqueName="[Zakres].[Ulica, nr domu płatnika].[All]" allUniqueName="[Zakres].[Ulica, nr domu płatnika].[All]" dimensionUniqueName="[Zakres]" displayFolder="" count="0" memberValueDatatype="130" unbalanced="0"/>
    <cacheHierarchy uniqueName="[Zakres].[Numer PPE]" caption="Numer PPE" attribute="1" defaultMemberUniqueName="[Zakres].[Numer PPE].[All]" allUniqueName="[Zakres].[Numer PPE].[All]" dimensionUniqueName="[Zakres]" displayFolder="" count="0" memberValueDatatype="130" unbalanced="0"/>
    <cacheHierarchy uniqueName="[Zakres].[Adres punktu poboru]" caption="Adres punktu poboru" attribute="1" defaultMemberUniqueName="[Zakres].[Adres punktu poboru].[All]" allUniqueName="[Zakres].[Adres punktu poboru].[All]" dimensionUniqueName="[Zakres]" displayFolder="" count="0" memberValueDatatype="130" unbalanced="0"/>
    <cacheHierarchy uniqueName="[Zakres].[Nazwa układu pomiarowego]" caption="Nazwa układu pomiarowego" attribute="1" defaultMemberUniqueName="[Zakres].[Nazwa układu pomiarowego].[All]" allUniqueName="[Zakres].[Nazwa układu pomiarowego].[All]" dimensionUniqueName="[Zakres]" displayFolder="" count="0" memberValueDatatype="130" unbalanced="0"/>
    <cacheHierarchy uniqueName="[Zakres].[Grupa taryfowa]" caption="Grupa taryfowa" attribute="1" defaultMemberUniqueName="[Zakres].[Grupa taryfowa].[All]" allUniqueName="[Zakres].[Grupa taryfowa].[All]" dimensionUniqueName="[Zakres]" displayFolder="" count="0" memberValueDatatype="130" unbalanced="0"/>
    <cacheHierarchy uniqueName="[Zakres].[Moc umowna]" caption="Moc umowna" attribute="1" defaultMemberUniqueName="[Zakres].[Moc umowna].[All]" allUniqueName="[Zakres].[Moc umowna].[All]" dimensionUniqueName="[Zakres]" displayFolder="" count="0" memberValueDatatype="5" unbalanced="0"/>
    <cacheHierarchy uniqueName="[Zakres].[E C 2023 [kWh]]]" caption="E C 2023 [kWh]" attribute="1" defaultMemberUniqueName="[Zakres].[E C 2023 [kWh]]].[All]" allUniqueName="[Zakres].[E C 2023 [kWh]]].[All]" dimensionUniqueName="[Zakres]" displayFolder="" count="0" memberValueDatatype="20" unbalanced="0"/>
    <cacheHierarchy uniqueName="[Zakres].[E SI 2023 [kWh]]]" caption="E SI 2023 [kWh]" attribute="1" defaultMemberUniqueName="[Zakres].[E SI 2023 [kWh]]].[All]" allUniqueName="[Zakres].[E SI 2023 [kWh]]].[All]" dimensionUniqueName="[Zakres]" displayFolder="" count="0" memberValueDatatype="20" unbalanced="0"/>
    <cacheHierarchy uniqueName="[Zakres].[E SII 2023 [kWh]]]" caption="E SII 2023 [kWh]" attribute="1" defaultMemberUniqueName="[Zakres].[E SII 2023 [kWh]]].[All]" allUniqueName="[Zakres].[E SII 2023 [kWh]]].[All]" dimensionUniqueName="[Zakres]" displayFolder="" count="0" memberValueDatatype="20" unbalanced="0"/>
    <cacheHierarchy uniqueName="[Zakres].[E SIII 2023 [kWh]]]" caption="E SIII 2023 [kWh]" attribute="1" defaultMemberUniqueName="[Zakres].[E SIII 2023 [kWh]]].[All]" allUniqueName="[Zakres].[E SIII 2023 [kWh]]].[All]" dimensionUniqueName="[Zakres]" displayFolder="" count="0" memberValueDatatype="20" unbalanced="0"/>
    <cacheHierarchy uniqueName="[Zakres].[Ilość 2023 [kWh]]]" caption="Ilość 2023 [kWh]" attribute="1" defaultMemberUniqueName="[Zakres].[Ilość 2023 [kWh]]].[All]" allUniqueName="[Zakres].[Ilość 2023 [kWh]]].[All]" dimensionUniqueName="[Zakres]" displayFolder="" count="0" memberValueDatatype="20" unbalanced="0"/>
    <cacheHierarchy uniqueName="[Zakres].[E C 2024 [kWh]]]" caption="E C 2024 [kWh]" attribute="1" defaultMemberUniqueName="[Zakres].[E C 2024 [kWh]]].[All]" allUniqueName="[Zakres].[E C 2024 [kWh]]].[All]" dimensionUniqueName="[Zakres]" displayFolder="" count="0" memberValueDatatype="20" unbalanced="0"/>
    <cacheHierarchy uniqueName="[Zakres].[E SI 2024 [kWh]]]" caption="E SI 2024 [kWh]" attribute="1" defaultMemberUniqueName="[Zakres].[E SI 2024 [kWh]]].[All]" allUniqueName="[Zakres].[E SI 2024 [kWh]]].[All]" dimensionUniqueName="[Zakres]" displayFolder="" count="0" memberValueDatatype="20" unbalanced="0"/>
    <cacheHierarchy uniqueName="[Zakres].[E SII 2024 [kWh]]]" caption="E SII 2024 [kWh]" attribute="1" defaultMemberUniqueName="[Zakres].[E SII 2024 [kWh]]].[All]" allUniqueName="[Zakres].[E SII 2024 [kWh]]].[All]" dimensionUniqueName="[Zakres]" displayFolder="" count="0" memberValueDatatype="20" unbalanced="0"/>
    <cacheHierarchy uniqueName="[Zakres].[E SIII 2024 [kWh]]]" caption="E SIII 2024 [kWh]" attribute="1" defaultMemberUniqueName="[Zakres].[E SIII 2024 [kWh]]].[All]" allUniqueName="[Zakres].[E SIII 2024 [kWh]]].[All]" dimensionUniqueName="[Zakres]" displayFolder="" count="0" memberValueDatatype="20" unbalanced="0"/>
    <cacheHierarchy uniqueName="[Zakres].[Ilość 2024 [kWh]]]" caption="Ilość 2024 [kWh]" attribute="1" defaultMemberUniqueName="[Zakres].[Ilość 2024 [kWh]]].[All]" allUniqueName="[Zakres].[Ilość 2024 [kWh]]].[All]" dimensionUniqueName="[Zakres]" displayFolder="" count="0" memberValueDatatype="20" unbalanced="0"/>
    <cacheHierarchy uniqueName="[Zakres].[Ilość łączna do przetargu [kWh]]]" caption="Ilość łączna do przetargu [kWh]" attribute="1" defaultMemberUniqueName="[Zakres].[Ilość łączna do przetargu [kWh]]].[All]" allUniqueName="[Zakres].[Ilość łączna do przetargu [kWh]]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E C 2024 [kWh]]]" caption="E C 2024 [kWh]" attribute="1" defaultMemberUniqueName="[Zakres 1].[E C 2024 [kWh]]].[All]" allUniqueName="[Zakres 1].[E C 2024 [kWh]]].[All]" dimensionUniqueName="[Zakres 1]" displayFolder="" count="0" memberValueDatatype="20" unbalanced="0"/>
    <cacheHierarchy uniqueName="[Zakres 1].[E SI 2024 [kWh]]]" caption="E SI 2024 [kWh]" attribute="1" defaultMemberUniqueName="[Zakres 1].[E SI 2024 [kWh]]].[All]" allUniqueName="[Zakres 1].[E SI 2024 [kWh]]].[All]" dimensionUniqueName="[Zakres 1]" displayFolder="" count="0" memberValueDatatype="20" unbalanced="0"/>
    <cacheHierarchy uniqueName="[Zakres 1].[E SII 2024 [kWh]]]" caption="E SII 2024 [kWh]" attribute="1" defaultMemberUniqueName="[Zakres 1].[E SII 2024 [kWh]]].[All]" allUniqueName="[Zakres 1].[E SII 2024 [kWh]]].[All]" dimensionUniqueName="[Zakres 1]" displayFolder="" count="0" memberValueDatatype="20" unbalanced="0"/>
    <cacheHierarchy uniqueName="[Zakres 1].[E SIII 2024 [kWh]]]" caption="E SIII 2024 [kWh]" attribute="1" defaultMemberUniqueName="[Zakres 1].[E SIII 2024 [kWh]]].[All]" allUniqueName="[Zakres 1].[E SIII 2024 [kWh]]].[All]" dimensionUniqueName="[Zakres 1]" displayFolder="" count="0" memberValueDatatype="20" unbalanced="0"/>
    <cacheHierarchy uniqueName="[Zakres 1].[Ilość 2024 [kWh]]]" caption="Ilość 2024 [kWh]" attribute="1" defaultMemberUniqueName="[Zakres 1].[Ilość 2024 [kWh]]].[All]" allUniqueName="[Zakres 1].[Ilość 2024 [kWh]]].[All]" dimensionUniqueName="[Zakres 1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NIP Nabywcy]" caption="NIP Nabywcy" attribute="1" defaultMemberUniqueName="[Zakres 2].[NIP Nabywcy].[All]" allUniqueName="[Zakres 2].[NIP Nabywcy].[All]" dimensionUniqueName="[Zakres 2]" displayFolder="" count="0" memberValueDatatype="130" unbalanced="0"/>
    <cacheHierarchy uniqueName="[Zakres 2].[Kod pocztowy nabywcy]" caption="Kod pocztowy nabywcy" attribute="1" defaultMemberUniqueName="[Zakres 2].[Kod pocztowy nabywcy].[All]" allUniqueName="[Zakres 2].[Kod pocztowy nabywcy].[All]" dimensionUniqueName="[Zakres 2]" displayFolder="" count="0" memberValueDatatype="130" unbalanced="0"/>
    <cacheHierarchy uniqueName="[Zakres 2].[Miejscowosc nabywcy]" caption="Miejscowosc nabywcy" attribute="1" defaultMemberUniqueName="[Zakres 2].[Miejscowosc nabywcy].[All]" allUniqueName="[Zakres 2].[Miejscowosc nabywcy].[All]" dimensionUniqueName="[Zakres 2]" displayFolder="" count="0" memberValueDatatype="130" unbalanced="0"/>
    <cacheHierarchy uniqueName="[Zakres 2].[Ulica nabywcy]" caption="Ulica nabywcy" attribute="1" defaultMemberUniqueName="[Zakres 2].[Ulica nabywcy].[All]" allUniqueName="[Zakres 2].[Ulica nabywcy].[All]" dimensionUniqueName="[Zakres 2]" displayFolder="" count="0" memberValueDatatype="130" unbalanced="0"/>
    <cacheHierarchy uniqueName="[Zakres 2].[Nr domu nabywcy]" caption="Nr domu nabywcy" attribute="1" defaultMemberUniqueName="[Zakres 2].[Nr domu nabywcy].[All]" allUniqueName="[Zakres 2].[Nr domu nabywcy].[All]" dimensionUniqueName="[Zakres 2]" displayFolder="" count="0" memberValueDatatype="130" unbalanced="0"/>
    <cacheHierarchy uniqueName="[Zakres 2].[Nazwa płatnika]" caption="Nazwa płatnika" attribute="1" defaultMemberUniqueName="[Zakres 2].[Nazwa płatnika].[All]" allUniqueName="[Zakres 2].[Nazwa płatnika].[All]" dimensionUniqueName="[Zakres 2]" displayFolder="" count="0" memberValueDatatype="130" unbalanced="0"/>
    <cacheHierarchy uniqueName="[Zakres 2].[Kod płatnika]" caption="Kod płatnika" attribute="1" defaultMemberUniqueName="[Zakres 2].[Kod płatnika].[All]" allUniqueName="[Zakres 2].[Kod płatnika].[All]" dimensionUniqueName="[Zakres 2]" displayFolder="" count="0" memberValueDatatype="130" unbalanced="0"/>
    <cacheHierarchy uniqueName="[Zakres 2].[Poczta]" caption="Poczta" attribute="1" defaultMemberUniqueName="[Zakres 2].[Poczta].[All]" allUniqueName="[Zakres 2].[Poczta].[All]" dimensionUniqueName="[Zakres 2]" displayFolder="" count="0" memberValueDatatype="130" unbalanced="0"/>
    <cacheHierarchy uniqueName="[Zakres 2].[Miejscowość płatnika]" caption="Miejscowość płatnika" attribute="1" defaultMemberUniqueName="[Zakres 2].[Miejscowość płatnika].[All]" allUniqueName="[Zakres 2].[Miejscowość płatnika].[All]" dimensionUniqueName="[Zakres 2]" displayFolder="" count="0" memberValueDatatype="130" unbalanced="0"/>
    <cacheHierarchy uniqueName="[Zakres 2].[Ulica, nr domu płatnika]" caption="Ulica, nr domu płatnika" attribute="1" defaultMemberUniqueName="[Zakres 2].[Ulica, nr domu płatnika].[All]" allUniqueName="[Zakres 2].[Ulica, nr domu płatnika].[All]" dimensionUniqueName="[Zakres 2]" displayFolder="" count="0" memberValueDatatype="130" unbalanced="0"/>
    <cacheHierarchy uniqueName="[Zakres 2].[Numer PPE]" caption="Numer PPE" attribute="1" defaultMemberUniqueName="[Zakres 2].[Numer PPE].[All]" allUniqueName="[Zakres 2].[Numer PPE].[All]" dimensionUniqueName="[Zakres 2]" displayFolder="" count="0" memberValueDatatype="130" unbalanced="0"/>
    <cacheHierarchy uniqueName="[Zakres 2].[Adres punktu poboru]" caption="Adres punktu poboru" attribute="1" defaultMemberUniqueName="[Zakres 2].[Adres punktu poboru].[All]" allUniqueName="[Zakres 2].[Adres punktu poboru].[All]" dimensionUniqueName="[Zakres 2]" displayFolder="" count="0" memberValueDatatype="130" unbalanced="0"/>
    <cacheHierarchy uniqueName="[Zakres 2].[Nazwa układu pomiarowego]" caption="Nazwa układu pomiarowego" attribute="1" defaultMemberUniqueName="[Zakres 2].[Nazwa układu pomiarowego].[All]" allUniqueName="[Zakres 2].[Nazwa układu pomiarowego].[All]" dimensionUniqueName="[Zakres 2]" displayFolder="" count="0" memberValueDatatype="130" unbalanced="0"/>
    <cacheHierarchy uniqueName="[Zakres 2].[Grupa taryfowa]" caption="Grupa taryfowa" attribute="1" defaultMemberUniqueName="[Zakres 2].[Grupa taryfowa].[All]" allUniqueName="[Zakres 2].[Grupa taryfowa].[All]" dimensionUniqueName="[Zakres 2]" displayFolder="" count="0" memberValueDatatype="130" unbalanced="0"/>
    <cacheHierarchy uniqueName="[Zakres 2].[Moc umowna]" caption="Moc umowna" attribute="1" defaultMemberUniqueName="[Zakres 2].[Moc umowna].[All]" allUniqueName="[Zakres 2].[Moc umowna].[All]" dimensionUniqueName="[Zakres 2]" displayFolder="" count="0" memberValueDatatype="5" unbalanced="0"/>
    <cacheHierarchy uniqueName="[Zakres 2].[E C 2023 [kWh]]]" caption="E C 2023 [kWh]" attribute="1" defaultMemberUniqueName="[Zakres 2].[E C 2023 [kWh]]].[All]" allUniqueName="[Zakres 2].[E C 2023 [kWh]]].[All]" dimensionUniqueName="[Zakres 2]" displayFolder="" count="0" memberValueDatatype="20" unbalanced="0"/>
    <cacheHierarchy uniqueName="[Zakres 2].[E SI 2023 [kWh]]]" caption="E SI 2023 [kWh]" attribute="1" defaultMemberUniqueName="[Zakres 2].[E SI 2023 [kWh]]].[All]" allUniqueName="[Zakres 2].[E SI 2023 [kWh]]].[All]" dimensionUniqueName="[Zakres 2]" displayFolder="" count="0" memberValueDatatype="20" unbalanced="0"/>
    <cacheHierarchy uniqueName="[Zakres 2].[E SII 2023 [kWh]]]" caption="E SII 2023 [kWh]" attribute="1" defaultMemberUniqueName="[Zakres 2].[E SII 2023 [kWh]]].[All]" allUniqueName="[Zakres 2].[E SII 2023 [kWh]]].[All]" dimensionUniqueName="[Zakres 2]" displayFolder="" count="0" memberValueDatatype="20" unbalanced="0"/>
    <cacheHierarchy uniqueName="[Zakres 2].[E SIII 2023 [kWh]]]" caption="E SIII 2023 [kWh]" attribute="1" defaultMemberUniqueName="[Zakres 2].[E SIII 2023 [kWh]]].[All]" allUniqueName="[Zakres 2].[E SIII 2023 [kWh]]].[All]" dimensionUniqueName="[Zakres 2]" displayFolder="" count="0" memberValueDatatype="20" unbalanced="0"/>
    <cacheHierarchy uniqueName="[Zakres 2].[Ilość 2023 [kWh]]]" caption="Ilość 2023 [kWh]" attribute="1" defaultMemberUniqueName="[Zakres 2].[Ilość 2023 [kWh]]].[All]" allUniqueName="[Zakres 2].[Ilość 2023 [kWh]]].[All]" dimensionUniqueName="[Zakres 2]" displayFolder="" count="0" memberValueDatatype="20" unbalanced="0"/>
    <cacheHierarchy uniqueName="[Zakres 2].[E C 2024 [kWh]]]" caption="E C 2024 [kWh]" attribute="1" defaultMemberUniqueName="[Zakres 2].[E C 2024 [kWh]]].[All]" allUniqueName="[Zakres 2].[E C 2024 [kWh]]].[All]" dimensionUniqueName="[Zakres 2]" displayFolder="" count="0" memberValueDatatype="20" unbalanced="0"/>
    <cacheHierarchy uniqueName="[Zakres 2].[E SI 2024 [kWh]]]" caption="E SI 2024 [kWh]" attribute="1" defaultMemberUniqueName="[Zakres 2].[E SI 2024 [kWh]]].[All]" allUniqueName="[Zakres 2].[E SI 2024 [kWh]]].[All]" dimensionUniqueName="[Zakres 2]" displayFolder="" count="0" memberValueDatatype="20" unbalanced="0"/>
    <cacheHierarchy uniqueName="[Zakres 2].[E SII 2024 [kWh]]]" caption="E SII 2024 [kWh]" attribute="1" defaultMemberUniqueName="[Zakres 2].[E SII 2024 [kWh]]].[All]" allUniqueName="[Zakres 2].[E SII 2024 [kWh]]].[All]" dimensionUniqueName="[Zakres 2]" displayFolder="" count="0" memberValueDatatype="20" unbalanced="0"/>
    <cacheHierarchy uniqueName="[Zakres 2].[E SIII 2024 [kWh]]]" caption="E SIII 2024 [kWh]" attribute="1" defaultMemberUniqueName="[Zakres 2].[E SIII 2024 [kWh]]].[All]" allUniqueName="[Zakres 2].[E SIII 2024 [kWh]]].[All]" dimensionUniqueName="[Zakres 2]" displayFolder="" count="0" memberValueDatatype="20" unbalanced="0"/>
    <cacheHierarchy uniqueName="[Zakres 2].[Ilość 2024 [kWh]]]" caption="Ilość 2024 [kWh]" attribute="1" defaultMemberUniqueName="[Zakres 2].[Ilość 2024 [kWh]]].[All]" allUniqueName="[Zakres 2].[Ilość 2024 [kWh]]].[All]" dimensionUniqueName="[Zakres 2]" displayFolder="" count="0" memberValueDatatype="20" unbalanced="0"/>
    <cacheHierarchy uniqueName="[Zakres 2].[Ilość łączna do przetargu [kWh]]]" caption="Ilość łączna do przetargu [kWh]" attribute="1" defaultMemberUniqueName="[Zakres 2].[Ilość łączna do przetargu [kWh]]].[All]" allUniqueName="[Zakres 2].[Ilość łączna do przetargu [kWh]]].[All]" dimensionUniqueName="[Zakres 2]" displayFolder="" count="0" memberValueDatatype="20" unbalanced="0"/>
    <cacheHierarchy uniqueName="[Zakres 2].[Rodzaj umowy]" caption="Rodzaj umowy" attribute="1" defaultMemberUniqueName="[Zakres 2].[Rodzaj umowy].[All]" allUniqueName="[Zakres 2].[Rodzaj umowy].[All]" dimensionUniqueName="[Zakres 2]" displayFolder="" count="0" memberValueDatatype="13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Suma Ilość 2023 [kWh]]]" caption="Suma Ilość 2023 [kWh]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E C 2023 [kWh]]]" caption="Suma E C 2023 [kWh]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E SI 2023 [kWh]]]" caption="Suma E SI 2023 [kWh]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E SII 2023 [kWh]]]" caption="Suma E SII 2023 [kWh]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E SIII 2023 [kWh]]]" caption="Suma E SIII 2023 [kWh]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ć 2024 [kWh]]]" caption="Suma Ilość 2024 [kWh]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Liczba Numer PPE]" caption="Liczba Numer PPE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Liczba Numer PPE 2]" caption="Liczba Numer PPE 2" measure="1" displayFolder="" measureGroup="Zak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lość 2023 [kWh]] 2]" caption="Suma Ilość 2023 [kWh]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lość 2024 [kWh]] 2]" caption="Suma Ilość 2024 [kWh]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Ilość łączna do przetargu [kWh]]]" caption="Suma Ilość łączna do przetargu [kWh]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Moc umowna]" caption="Suma Moc umowna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E C 2024 [kWh]]]" caption="Suma E C 2024 [kWh]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E SI 2024 [kWh]]]" caption="Suma E SI 2024 [kWh]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E SII 2024 [kWh]]]" caption="Suma E SII 2024 [kWh]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E SIII 2024 [kWh]]]" caption="Suma E SIII 2024 [kWh]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Ilość 2023 [kWh]] 3]" caption="Suma Ilość 2023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Ilość 2024 [kWh]] 3]" caption="Suma Ilość 2024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Ilość łączna do przetargu [kWh]] 2]" caption="Suma Ilość łączna do przetargu [kWh] 2" measure="1" displayFolder="" measureGroup="Zakres 2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Liczba Numer PPE 3]" caption="Liczba Numer PPE 3" measure="1" displayFolder="" measureGroup="Zakres 2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</cacheHierarchies>
  <kpis count="0"/>
  <dimensions count="4">
    <dimension measure="1" name="Measures" uniqueName="[Measures]" caption="Measures"/>
    <dimension name="Zakres" uniqueName="[Zakres]" caption="Zakres"/>
    <dimension name="Zakres 1" uniqueName="[Zakres 1]" caption="Zakres 1"/>
    <dimension name="Zakres 2" uniqueName="[Zakres 2]" caption="Zakres 2"/>
  </dimensions>
  <measureGroups count="3">
    <measureGroup name="Zakres" caption="Zakres"/>
    <measureGroup name="Zakres 1" caption="Zakres 1"/>
    <measureGroup name="Zakres 2" caption="Zakres 2"/>
  </measureGroups>
  <maps count="3">
    <map measureGroup="0" dimension="1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98.692511111112" backgroundQuery="1" createdVersion="7" refreshedVersion="8" minRefreshableVersion="3" recordCount="0" supportSubquery="1" supportAdvancedDrill="1" xr:uid="{10B99C50-08E1-497D-ADAB-550B058301CD}">
  <cacheSource type="external" connectionId="1"/>
  <cacheFields count="5">
    <cacheField name="[Zakres 2].[Rodzaj umowy].[Rodzaj umowy]" caption="Rodzaj umowy" numFmtId="0" hierarchy="80" level="1">
      <sharedItems count="2">
        <s v="KOMPLEKSOWA"/>
        <s v="REZERWOWA"/>
      </sharedItems>
    </cacheField>
    <cacheField name="[Measures].[Suma Ilość 2023 [kWh]] 3]" caption="Suma Ilość 2023 [kWh] 3" numFmtId="0" hierarchy="103" level="32767"/>
    <cacheField name="[Measures].[Suma Ilość 2024 [kWh]] 3]" caption="Suma Ilość 2024 [kWh] 3" numFmtId="0" hierarchy="104" level="32767"/>
    <cacheField name="[Measures].[Suma Ilość łączna do przetargu [kWh]] 2]" caption="Suma Ilość łączna do przetargu [kWh] 2" numFmtId="0" hierarchy="105" level="32767"/>
    <cacheField name="[Measures].[Liczba Numer PPE 3]" caption="Liczba Numer PPE 3" numFmtId="0" hierarchy="106" level="32767"/>
  </cacheFields>
  <cacheHierarchies count="107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NIP Nabywcy]" caption="NIP Nabywcy" attribute="1" defaultMemberUniqueName="[Zakres].[NIP Nabywcy].[All]" allUniqueName="[Zakres].[NIP Nabywcy].[All]" dimensionUniqueName="[Zakres]" displayFolder="" count="0" memberValueDatatype="130" unbalanced="0"/>
    <cacheHierarchy uniqueName="[Zakres].[Kod pocztowy nabywcy]" caption="Kod pocztowy nabywcy" attribute="1" defaultMemberUniqueName="[Zakres].[Kod pocztowy nabywcy].[All]" allUniqueName="[Zakres].[Kod pocztowy nabywcy].[All]" dimensionUniqueName="[Zakres]" displayFolder="" count="0" memberValueDatatype="130" unbalanced="0"/>
    <cacheHierarchy uniqueName="[Zakres].[Miejscowosc nabywcy]" caption="Miejscowosc nabywcy" attribute="1" defaultMemberUniqueName="[Zakres].[Miejscowosc nabywcy].[All]" allUniqueName="[Zakres].[Miejscowosc nabywcy].[All]" dimensionUniqueName="[Zakres]" displayFolder="" count="0" memberValueDatatype="130" unbalanced="0"/>
    <cacheHierarchy uniqueName="[Zakres].[Ulica nabywcy]" caption="Ulica nabywcy" attribute="1" defaultMemberUniqueName="[Zakres].[Ulica nabywcy].[All]" allUniqueName="[Zakres].[Ulica nabywcy].[All]" dimensionUniqueName="[Zakres]" displayFolder="" count="0" memberValueDatatype="130" unbalanced="0"/>
    <cacheHierarchy uniqueName="[Zakres].[Nr domu nabywcy]" caption="Nr domu nabywcy" attribute="1" defaultMemberUniqueName="[Zakres].[Nr domu nabywcy].[All]" allUniqueName="[Zakres].[Nr domu nabywcy].[All]" dimensionUniqueName="[Zakres]" displayFolder="" count="0" memberValueDatatype="130" unbalanced="0"/>
    <cacheHierarchy uniqueName="[Zakres].[Nazwa płatnika]" caption="Nazwa płatnika" attribute="1" defaultMemberUniqueName="[Zakres].[Nazwa płatnika].[All]" allUniqueName="[Zakres].[Nazwa płatnika].[All]" dimensionUniqueName="[Zakres]" displayFolder="" count="0" memberValueDatatype="130" unbalanced="0"/>
    <cacheHierarchy uniqueName="[Zakres].[Kod płatnika]" caption="Kod płatnika" attribute="1" defaultMemberUniqueName="[Zakres].[Kod płatnika].[All]" allUniqueName="[Zakres].[Kod płatnika].[All]" dimensionUniqueName="[Zakres]" displayFolder="" count="0" memberValueDatatype="130" unbalanced="0"/>
    <cacheHierarchy uniqueName="[Zakres].[Poczta]" caption="Poczta" attribute="1" defaultMemberUniqueName="[Zakres].[Poczta].[All]" allUniqueName="[Zakres].[Poczta].[All]" dimensionUniqueName="[Zakres]" displayFolder="" count="0" memberValueDatatype="130" unbalanced="0"/>
    <cacheHierarchy uniqueName="[Zakres].[Miejscowość płatnika]" caption="Miejscowość płatnika" attribute="1" defaultMemberUniqueName="[Zakres].[Miejscowość płatnika].[All]" allUniqueName="[Zakres].[Miejscowość płatnika].[All]" dimensionUniqueName="[Zakres]" displayFolder="" count="0" memberValueDatatype="130" unbalanced="0"/>
    <cacheHierarchy uniqueName="[Zakres].[Ulica, nr domu płatnika]" caption="Ulica, nr domu płatnika" attribute="1" defaultMemberUniqueName="[Zakres].[Ulica, nr domu płatnika].[All]" allUniqueName="[Zakres].[Ulica, nr domu płatnika].[All]" dimensionUniqueName="[Zakres]" displayFolder="" count="0" memberValueDatatype="130" unbalanced="0"/>
    <cacheHierarchy uniqueName="[Zakres].[Numer PPE]" caption="Numer PPE" attribute="1" defaultMemberUniqueName="[Zakres].[Numer PPE].[All]" allUniqueName="[Zakres].[Numer PPE].[All]" dimensionUniqueName="[Zakres]" displayFolder="" count="0" memberValueDatatype="130" unbalanced="0"/>
    <cacheHierarchy uniqueName="[Zakres].[Adres punktu poboru]" caption="Adres punktu poboru" attribute="1" defaultMemberUniqueName="[Zakres].[Adres punktu poboru].[All]" allUniqueName="[Zakres].[Adres punktu poboru].[All]" dimensionUniqueName="[Zakres]" displayFolder="" count="0" memberValueDatatype="130" unbalanced="0"/>
    <cacheHierarchy uniqueName="[Zakres].[Nazwa układu pomiarowego]" caption="Nazwa układu pomiarowego" attribute="1" defaultMemberUniqueName="[Zakres].[Nazwa układu pomiarowego].[All]" allUniqueName="[Zakres].[Nazwa układu pomiarowego].[All]" dimensionUniqueName="[Zakres]" displayFolder="" count="0" memberValueDatatype="130" unbalanced="0"/>
    <cacheHierarchy uniqueName="[Zakres].[Grupa taryfowa]" caption="Grupa taryfowa" attribute="1" defaultMemberUniqueName="[Zakres].[Grupa taryfowa].[All]" allUniqueName="[Zakres].[Grupa taryfowa].[All]" dimensionUniqueName="[Zakres]" displayFolder="" count="0" memberValueDatatype="130" unbalanced="0"/>
    <cacheHierarchy uniqueName="[Zakres].[Moc umowna]" caption="Moc umowna" attribute="1" defaultMemberUniqueName="[Zakres].[Moc umowna].[All]" allUniqueName="[Zakres].[Moc umowna].[All]" dimensionUniqueName="[Zakres]" displayFolder="" count="0" memberValueDatatype="5" unbalanced="0"/>
    <cacheHierarchy uniqueName="[Zakres].[E C 2023 [kWh]]]" caption="E C 2023 [kWh]" attribute="1" defaultMemberUniqueName="[Zakres].[E C 2023 [kWh]]].[All]" allUniqueName="[Zakres].[E C 2023 [kWh]]].[All]" dimensionUniqueName="[Zakres]" displayFolder="" count="0" memberValueDatatype="20" unbalanced="0"/>
    <cacheHierarchy uniqueName="[Zakres].[E SI 2023 [kWh]]]" caption="E SI 2023 [kWh]" attribute="1" defaultMemberUniqueName="[Zakres].[E SI 2023 [kWh]]].[All]" allUniqueName="[Zakres].[E SI 2023 [kWh]]].[All]" dimensionUniqueName="[Zakres]" displayFolder="" count="0" memberValueDatatype="20" unbalanced="0"/>
    <cacheHierarchy uniqueName="[Zakres].[E SII 2023 [kWh]]]" caption="E SII 2023 [kWh]" attribute="1" defaultMemberUniqueName="[Zakres].[E SII 2023 [kWh]]].[All]" allUniqueName="[Zakres].[E SII 2023 [kWh]]].[All]" dimensionUniqueName="[Zakres]" displayFolder="" count="0" memberValueDatatype="20" unbalanced="0"/>
    <cacheHierarchy uniqueName="[Zakres].[E SIII 2023 [kWh]]]" caption="E SIII 2023 [kWh]" attribute="1" defaultMemberUniqueName="[Zakres].[E SIII 2023 [kWh]]].[All]" allUniqueName="[Zakres].[E SIII 2023 [kWh]]].[All]" dimensionUniqueName="[Zakres]" displayFolder="" count="0" memberValueDatatype="20" unbalanced="0"/>
    <cacheHierarchy uniqueName="[Zakres].[Ilość 2023 [kWh]]]" caption="Ilość 2023 [kWh]" attribute="1" defaultMemberUniqueName="[Zakres].[Ilość 2023 [kWh]]].[All]" allUniqueName="[Zakres].[Ilość 2023 [kWh]]].[All]" dimensionUniqueName="[Zakres]" displayFolder="" count="0" memberValueDatatype="20" unbalanced="0"/>
    <cacheHierarchy uniqueName="[Zakres].[E C 2024 [kWh]]]" caption="E C 2024 [kWh]" attribute="1" defaultMemberUniqueName="[Zakres].[E C 2024 [kWh]]].[All]" allUniqueName="[Zakres].[E C 2024 [kWh]]].[All]" dimensionUniqueName="[Zakres]" displayFolder="" count="0" memberValueDatatype="20" unbalanced="0"/>
    <cacheHierarchy uniqueName="[Zakres].[E SI 2024 [kWh]]]" caption="E SI 2024 [kWh]" attribute="1" defaultMemberUniqueName="[Zakres].[E SI 2024 [kWh]]].[All]" allUniqueName="[Zakres].[E SI 2024 [kWh]]].[All]" dimensionUniqueName="[Zakres]" displayFolder="" count="0" memberValueDatatype="20" unbalanced="0"/>
    <cacheHierarchy uniqueName="[Zakres].[E SII 2024 [kWh]]]" caption="E SII 2024 [kWh]" attribute="1" defaultMemberUniqueName="[Zakres].[E SII 2024 [kWh]]].[All]" allUniqueName="[Zakres].[E SII 2024 [kWh]]].[All]" dimensionUniqueName="[Zakres]" displayFolder="" count="0" memberValueDatatype="20" unbalanced="0"/>
    <cacheHierarchy uniqueName="[Zakres].[E SIII 2024 [kWh]]]" caption="E SIII 2024 [kWh]" attribute="1" defaultMemberUniqueName="[Zakres].[E SIII 2024 [kWh]]].[All]" allUniqueName="[Zakres].[E SIII 2024 [kWh]]].[All]" dimensionUniqueName="[Zakres]" displayFolder="" count="0" memberValueDatatype="20" unbalanced="0"/>
    <cacheHierarchy uniqueName="[Zakres].[Ilość 2024 [kWh]]]" caption="Ilość 2024 [kWh]" attribute="1" defaultMemberUniqueName="[Zakres].[Ilość 2024 [kWh]]].[All]" allUniqueName="[Zakres].[Ilość 2024 [kWh]]].[All]" dimensionUniqueName="[Zakres]" displayFolder="" count="0" memberValueDatatype="20" unbalanced="0"/>
    <cacheHierarchy uniqueName="[Zakres].[Ilość łączna do przetargu [kWh]]]" caption="Ilość łączna do przetargu [kWh]" attribute="1" defaultMemberUniqueName="[Zakres].[Ilość łączna do przetargu [kWh]]].[All]" allUniqueName="[Zakres].[Ilość łączna do przetargu [kWh]]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E C 2024 [kWh]]]" caption="E C 2024 [kWh]" attribute="1" defaultMemberUniqueName="[Zakres 1].[E C 2024 [kWh]]].[All]" allUniqueName="[Zakres 1].[E C 2024 [kWh]]].[All]" dimensionUniqueName="[Zakres 1]" displayFolder="" count="0" memberValueDatatype="20" unbalanced="0"/>
    <cacheHierarchy uniqueName="[Zakres 1].[E SI 2024 [kWh]]]" caption="E SI 2024 [kWh]" attribute="1" defaultMemberUniqueName="[Zakres 1].[E SI 2024 [kWh]]].[All]" allUniqueName="[Zakres 1].[E SI 2024 [kWh]]].[All]" dimensionUniqueName="[Zakres 1]" displayFolder="" count="0" memberValueDatatype="20" unbalanced="0"/>
    <cacheHierarchy uniqueName="[Zakres 1].[E SII 2024 [kWh]]]" caption="E SII 2024 [kWh]" attribute="1" defaultMemberUniqueName="[Zakres 1].[E SII 2024 [kWh]]].[All]" allUniqueName="[Zakres 1].[E SII 2024 [kWh]]].[All]" dimensionUniqueName="[Zakres 1]" displayFolder="" count="0" memberValueDatatype="20" unbalanced="0"/>
    <cacheHierarchy uniqueName="[Zakres 1].[E SIII 2024 [kWh]]]" caption="E SIII 2024 [kWh]" attribute="1" defaultMemberUniqueName="[Zakres 1].[E SIII 2024 [kWh]]].[All]" allUniqueName="[Zakres 1].[E SIII 2024 [kWh]]].[All]" dimensionUniqueName="[Zakres 1]" displayFolder="" count="0" memberValueDatatype="20" unbalanced="0"/>
    <cacheHierarchy uniqueName="[Zakres 1].[Ilość 2024 [kWh]]]" caption="Ilość 2024 [kWh]" attribute="1" defaultMemberUniqueName="[Zakres 1].[Ilość 2024 [kWh]]].[All]" allUniqueName="[Zakres 1].[Ilość 2024 [kWh]]].[All]" dimensionUniqueName="[Zakres 1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NIP Nabywcy]" caption="NIP Nabywcy" attribute="1" defaultMemberUniqueName="[Zakres 2].[NIP Nabywcy].[All]" allUniqueName="[Zakres 2].[NIP Nabywcy].[All]" dimensionUniqueName="[Zakres 2]" displayFolder="" count="0" memberValueDatatype="130" unbalanced="0"/>
    <cacheHierarchy uniqueName="[Zakres 2].[Kod pocztowy nabywcy]" caption="Kod pocztowy nabywcy" attribute="1" defaultMemberUniqueName="[Zakres 2].[Kod pocztowy nabywcy].[All]" allUniqueName="[Zakres 2].[Kod pocztowy nabywcy].[All]" dimensionUniqueName="[Zakres 2]" displayFolder="" count="0" memberValueDatatype="130" unbalanced="0"/>
    <cacheHierarchy uniqueName="[Zakres 2].[Miejscowosc nabywcy]" caption="Miejscowosc nabywcy" attribute="1" defaultMemberUniqueName="[Zakres 2].[Miejscowosc nabywcy].[All]" allUniqueName="[Zakres 2].[Miejscowosc nabywcy].[All]" dimensionUniqueName="[Zakres 2]" displayFolder="" count="0" memberValueDatatype="130" unbalanced="0"/>
    <cacheHierarchy uniqueName="[Zakres 2].[Ulica nabywcy]" caption="Ulica nabywcy" attribute="1" defaultMemberUniqueName="[Zakres 2].[Ulica nabywcy].[All]" allUniqueName="[Zakres 2].[Ulica nabywcy].[All]" dimensionUniqueName="[Zakres 2]" displayFolder="" count="0" memberValueDatatype="130" unbalanced="0"/>
    <cacheHierarchy uniqueName="[Zakres 2].[Nr domu nabywcy]" caption="Nr domu nabywcy" attribute="1" defaultMemberUniqueName="[Zakres 2].[Nr domu nabywcy].[All]" allUniqueName="[Zakres 2].[Nr domu nabywcy].[All]" dimensionUniqueName="[Zakres 2]" displayFolder="" count="0" memberValueDatatype="130" unbalanced="0"/>
    <cacheHierarchy uniqueName="[Zakres 2].[Nazwa płatnika]" caption="Nazwa płatnika" attribute="1" defaultMemberUniqueName="[Zakres 2].[Nazwa płatnika].[All]" allUniqueName="[Zakres 2].[Nazwa płatnika].[All]" dimensionUniqueName="[Zakres 2]" displayFolder="" count="0" memberValueDatatype="130" unbalanced="0"/>
    <cacheHierarchy uniqueName="[Zakres 2].[Kod płatnika]" caption="Kod płatnika" attribute="1" defaultMemberUniqueName="[Zakres 2].[Kod płatnika].[All]" allUniqueName="[Zakres 2].[Kod płatnika].[All]" dimensionUniqueName="[Zakres 2]" displayFolder="" count="0" memberValueDatatype="130" unbalanced="0"/>
    <cacheHierarchy uniqueName="[Zakres 2].[Poczta]" caption="Poczta" attribute="1" defaultMemberUniqueName="[Zakres 2].[Poczta].[All]" allUniqueName="[Zakres 2].[Poczta].[All]" dimensionUniqueName="[Zakres 2]" displayFolder="" count="0" memberValueDatatype="130" unbalanced="0"/>
    <cacheHierarchy uniqueName="[Zakres 2].[Miejscowość płatnika]" caption="Miejscowość płatnika" attribute="1" defaultMemberUniqueName="[Zakres 2].[Miejscowość płatnika].[All]" allUniqueName="[Zakres 2].[Miejscowość płatnika].[All]" dimensionUniqueName="[Zakres 2]" displayFolder="" count="0" memberValueDatatype="130" unbalanced="0"/>
    <cacheHierarchy uniqueName="[Zakres 2].[Ulica, nr domu płatnika]" caption="Ulica, nr domu płatnika" attribute="1" defaultMemberUniqueName="[Zakres 2].[Ulica, nr domu płatnika].[All]" allUniqueName="[Zakres 2].[Ulica, nr domu płatnika].[All]" dimensionUniqueName="[Zakres 2]" displayFolder="" count="0" memberValueDatatype="130" unbalanced="0"/>
    <cacheHierarchy uniqueName="[Zakres 2].[Numer PPE]" caption="Numer PPE" attribute="1" defaultMemberUniqueName="[Zakres 2].[Numer PPE].[All]" allUniqueName="[Zakres 2].[Numer PPE].[All]" dimensionUniqueName="[Zakres 2]" displayFolder="" count="0" memberValueDatatype="130" unbalanced="0"/>
    <cacheHierarchy uniqueName="[Zakres 2].[Adres punktu poboru]" caption="Adres punktu poboru" attribute="1" defaultMemberUniqueName="[Zakres 2].[Adres punktu poboru].[All]" allUniqueName="[Zakres 2].[Adres punktu poboru].[All]" dimensionUniqueName="[Zakres 2]" displayFolder="" count="0" memberValueDatatype="130" unbalanced="0"/>
    <cacheHierarchy uniqueName="[Zakres 2].[Nazwa układu pomiarowego]" caption="Nazwa układu pomiarowego" attribute="1" defaultMemberUniqueName="[Zakres 2].[Nazwa układu pomiarowego].[All]" allUniqueName="[Zakres 2].[Nazwa układu pomiarowego].[All]" dimensionUniqueName="[Zakres 2]" displayFolder="" count="0" memberValueDatatype="130" unbalanced="0"/>
    <cacheHierarchy uniqueName="[Zakres 2].[Grupa taryfowa]" caption="Grupa taryfowa" attribute="1" defaultMemberUniqueName="[Zakres 2].[Grupa taryfowa].[All]" allUniqueName="[Zakres 2].[Grupa taryfowa].[All]" dimensionUniqueName="[Zakres 2]" displayFolder="" count="0" memberValueDatatype="130" unbalanced="0"/>
    <cacheHierarchy uniqueName="[Zakres 2].[Moc umowna]" caption="Moc umowna" attribute="1" defaultMemberUniqueName="[Zakres 2].[Moc umowna].[All]" allUniqueName="[Zakres 2].[Moc umowna].[All]" dimensionUniqueName="[Zakres 2]" displayFolder="" count="0" memberValueDatatype="5" unbalanced="0"/>
    <cacheHierarchy uniqueName="[Zakres 2].[E C 2023 [kWh]]]" caption="E C 2023 [kWh]" attribute="1" defaultMemberUniqueName="[Zakres 2].[E C 2023 [kWh]]].[All]" allUniqueName="[Zakres 2].[E C 2023 [kWh]]].[All]" dimensionUniqueName="[Zakres 2]" displayFolder="" count="0" memberValueDatatype="20" unbalanced="0"/>
    <cacheHierarchy uniqueName="[Zakres 2].[E SI 2023 [kWh]]]" caption="E SI 2023 [kWh]" attribute="1" defaultMemberUniqueName="[Zakres 2].[E SI 2023 [kWh]]].[All]" allUniqueName="[Zakres 2].[E SI 2023 [kWh]]].[All]" dimensionUniqueName="[Zakres 2]" displayFolder="" count="0" memberValueDatatype="20" unbalanced="0"/>
    <cacheHierarchy uniqueName="[Zakres 2].[E SII 2023 [kWh]]]" caption="E SII 2023 [kWh]" attribute="1" defaultMemberUniqueName="[Zakres 2].[E SII 2023 [kWh]]].[All]" allUniqueName="[Zakres 2].[E SII 2023 [kWh]]].[All]" dimensionUniqueName="[Zakres 2]" displayFolder="" count="0" memberValueDatatype="20" unbalanced="0"/>
    <cacheHierarchy uniqueName="[Zakres 2].[E SIII 2023 [kWh]]]" caption="E SIII 2023 [kWh]" attribute="1" defaultMemberUniqueName="[Zakres 2].[E SIII 2023 [kWh]]].[All]" allUniqueName="[Zakres 2].[E SIII 2023 [kWh]]].[All]" dimensionUniqueName="[Zakres 2]" displayFolder="" count="0" memberValueDatatype="20" unbalanced="0"/>
    <cacheHierarchy uniqueName="[Zakres 2].[Ilość 2023 [kWh]]]" caption="Ilość 2023 [kWh]" attribute="1" defaultMemberUniqueName="[Zakres 2].[Ilość 2023 [kWh]]].[All]" allUniqueName="[Zakres 2].[Ilość 2023 [kWh]]].[All]" dimensionUniqueName="[Zakres 2]" displayFolder="" count="0" memberValueDatatype="20" unbalanced="0"/>
    <cacheHierarchy uniqueName="[Zakres 2].[E C 2024 [kWh]]]" caption="E C 2024 [kWh]" attribute="1" defaultMemberUniqueName="[Zakres 2].[E C 2024 [kWh]]].[All]" allUniqueName="[Zakres 2].[E C 2024 [kWh]]].[All]" dimensionUniqueName="[Zakres 2]" displayFolder="" count="0" memberValueDatatype="20" unbalanced="0"/>
    <cacheHierarchy uniqueName="[Zakres 2].[E SI 2024 [kWh]]]" caption="E SI 2024 [kWh]" attribute="1" defaultMemberUniqueName="[Zakres 2].[E SI 2024 [kWh]]].[All]" allUniqueName="[Zakres 2].[E SI 2024 [kWh]]].[All]" dimensionUniqueName="[Zakres 2]" displayFolder="" count="0" memberValueDatatype="20" unbalanced="0"/>
    <cacheHierarchy uniqueName="[Zakres 2].[E SII 2024 [kWh]]]" caption="E SII 2024 [kWh]" attribute="1" defaultMemberUniqueName="[Zakres 2].[E SII 2024 [kWh]]].[All]" allUniqueName="[Zakres 2].[E SII 2024 [kWh]]].[All]" dimensionUniqueName="[Zakres 2]" displayFolder="" count="0" memberValueDatatype="20" unbalanced="0"/>
    <cacheHierarchy uniqueName="[Zakres 2].[E SIII 2024 [kWh]]]" caption="E SIII 2024 [kWh]" attribute="1" defaultMemberUniqueName="[Zakres 2].[E SIII 2024 [kWh]]].[All]" allUniqueName="[Zakres 2].[E SIII 2024 [kWh]]].[All]" dimensionUniqueName="[Zakres 2]" displayFolder="" count="0" memberValueDatatype="20" unbalanced="0"/>
    <cacheHierarchy uniqueName="[Zakres 2].[Ilość 2024 [kWh]]]" caption="Ilość 2024 [kWh]" attribute="1" defaultMemberUniqueName="[Zakres 2].[Ilość 2024 [kWh]]].[All]" allUniqueName="[Zakres 2].[Ilość 2024 [kWh]]].[All]" dimensionUniqueName="[Zakres 2]" displayFolder="" count="0" memberValueDatatype="20" unbalanced="0"/>
    <cacheHierarchy uniqueName="[Zakres 2].[Ilość łączna do przetargu [kWh]]]" caption="Ilość łączna do przetargu [kWh]" attribute="1" defaultMemberUniqueName="[Zakres 2].[Ilość łączna do przetargu [kWh]]].[All]" allUniqueName="[Zakres 2].[Ilość łączna do przetargu [kWh]]].[All]" dimensionUniqueName="[Zakres 2]" displayFolder="" count="0" memberValueDatatype="20" unbalanced="0"/>
    <cacheHierarchy uniqueName="[Zakres 2].[Rodzaj umowy]" caption="Rodzaj umowy" attribute="1" defaultMemberUniqueName="[Zakres 2].[Rodzaj umowy].[All]" allUniqueName="[Zakres 2].[Rodzaj umowy].[All]" dimensionUniqueName="[Zakres 2]" displayFolder="" count="2" memberValueDatatype="130" unbalanced="0">
      <fieldsUsage count="2">
        <fieldUsage x="-1"/>
        <fieldUsage x="0"/>
      </fieldsUsage>
    </cacheHierarchy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Suma Ilość 2023 [kWh]]]" caption="Suma Ilość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ć 2024 [kWh]]]" caption="Suma Ilość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Liczba Numer PPE]" caption="Liczba Numer PPE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Liczba Numer PPE 2]" caption="Liczba Numer PPE 2" measure="1" displayFolder="" measureGroup="Zak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lość 2023 [kWh]] 2]" caption="Suma Ilość 2023 [kWh] 2" measure="1" displayFolder="" measureGroup="Zakres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lość 2024 [kWh]] 2]" caption="Suma Ilość 2024 [kWh] 2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Ilość łączna do przetargu [kWh]]]" caption="Suma Ilość łączna do przetargu [kWh]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Moc umowna]" caption="Suma Moc umowna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E C 2024 [kWh]]]" caption="Suma E C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E SI 2024 [kWh]]]" caption="Suma E S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E SII 2024 [kWh]]]" caption="Suma E S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E SIII 2024 [kWh]]]" caption="Suma E SI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Ilość 2023 [kWh]] 3]" caption="Suma Ilość 2023 [kWh]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Ilość 2024 [kWh]] 3]" caption="Suma Ilość 2024 [kWh]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Ilość łączna do przetargu [kWh]] 2]" caption="Suma Ilość łączna do przetargu [kWh] 2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Liczba Numer PPE 3]" caption="Liczba Numer PPE 3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4"/>
        </ext>
      </extLst>
    </cacheHierarchy>
  </cacheHierarchies>
  <kpis count="0"/>
  <dimensions count="4">
    <dimension measure="1" name="Measures" uniqueName="[Measures]" caption="Measures"/>
    <dimension name="Zakres" uniqueName="[Zakres]" caption="Zakres"/>
    <dimension name="Zakres 1" uniqueName="[Zakres 1]" caption="Zakres 1"/>
    <dimension name="Zakres 2" uniqueName="[Zakres 2]" caption="Zakres 2"/>
  </dimensions>
  <measureGroups count="3">
    <measureGroup name="Zakres" caption="Zakres"/>
    <measureGroup name="Zakres 1" caption="Zakres 1"/>
    <measureGroup name="Zakres 2" caption="Zakres 2"/>
  </measureGroups>
  <maps count="3">
    <map measureGroup="0" dimension="1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98.692514930553" backgroundQuery="1" createdVersion="7" refreshedVersion="8" minRefreshableVersion="3" recordCount="0" supportSubquery="1" supportAdvancedDrill="1" xr:uid="{1E7F4100-DBC5-4A8D-921C-16CD41B077CA}">
  <cacheSource type="external" connectionId="1"/>
  <cacheFields count="5">
    <cacheField name="[Zakres].[NIP Nabywcy].[NIP Nabywcy]" caption="NIP Nabywcy" numFmtId="0" hierarchy="1" level="1">
      <sharedItems count="1">
        <s v="5490001758"/>
      </sharedItems>
    </cacheField>
    <cacheField name="[Measures].[Liczba Numer PPE 2]" caption="Liczba Numer PPE 2" numFmtId="0" hierarchy="94" level="32767"/>
    <cacheField name="[Measures].[Suma Ilość 2023 [kWh]] 2]" caption="Suma Ilość 2023 [kWh] 2" numFmtId="0" hierarchy="95" level="32767"/>
    <cacheField name="[Measures].[Suma Ilość 2024 [kWh]] 2]" caption="Suma Ilość 2024 [kWh] 2" numFmtId="0" hierarchy="96" level="32767"/>
    <cacheField name="[Measures].[Suma Ilość łączna do przetargu [kWh]]]" caption="Suma Ilość łączna do przetargu [kWh]" numFmtId="0" hierarchy="97" level="32767"/>
  </cacheFields>
  <cacheHierarchies count="107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NIP Nabywcy]" caption="NIP Nabywcy" attribute="1" defaultMemberUniqueName="[Zakres].[NIP Nabywcy].[All]" allUniqueName="[Zakres].[NIP Nabywcy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Kod pocztowy nabywcy]" caption="Kod pocztowy nabywcy" attribute="1" defaultMemberUniqueName="[Zakres].[Kod pocztowy nabywcy].[All]" allUniqueName="[Zakres].[Kod pocztowy nabywcy].[All]" dimensionUniqueName="[Zakres]" displayFolder="" count="0" memberValueDatatype="130" unbalanced="0"/>
    <cacheHierarchy uniqueName="[Zakres].[Miejscowosc nabywcy]" caption="Miejscowosc nabywcy" attribute="1" defaultMemberUniqueName="[Zakres].[Miejscowosc nabywcy].[All]" allUniqueName="[Zakres].[Miejscowosc nabywcy].[All]" dimensionUniqueName="[Zakres]" displayFolder="" count="0" memberValueDatatype="130" unbalanced="0"/>
    <cacheHierarchy uniqueName="[Zakres].[Ulica nabywcy]" caption="Ulica nabywcy" attribute="1" defaultMemberUniqueName="[Zakres].[Ulica nabywcy].[All]" allUniqueName="[Zakres].[Ulica nabywcy].[All]" dimensionUniqueName="[Zakres]" displayFolder="" count="0" memberValueDatatype="130" unbalanced="0"/>
    <cacheHierarchy uniqueName="[Zakres].[Nr domu nabywcy]" caption="Nr domu nabywcy" attribute="1" defaultMemberUniqueName="[Zakres].[Nr domu nabywcy].[All]" allUniqueName="[Zakres].[Nr domu nabywcy].[All]" dimensionUniqueName="[Zakres]" displayFolder="" count="0" memberValueDatatype="130" unbalanced="0"/>
    <cacheHierarchy uniqueName="[Zakres].[Nazwa płatnika]" caption="Nazwa płatnika" attribute="1" defaultMemberUniqueName="[Zakres].[Nazwa płatnika].[All]" allUniqueName="[Zakres].[Nazwa płatnika].[All]" dimensionUniqueName="[Zakres]" displayFolder="" count="0" memberValueDatatype="130" unbalanced="0"/>
    <cacheHierarchy uniqueName="[Zakres].[Kod płatnika]" caption="Kod płatnika" attribute="1" defaultMemberUniqueName="[Zakres].[Kod płatnika].[All]" allUniqueName="[Zakres].[Kod płatnika].[All]" dimensionUniqueName="[Zakres]" displayFolder="" count="0" memberValueDatatype="130" unbalanced="0"/>
    <cacheHierarchy uniqueName="[Zakres].[Poczta]" caption="Poczta" attribute="1" defaultMemberUniqueName="[Zakres].[Poczta].[All]" allUniqueName="[Zakres].[Poczta].[All]" dimensionUniqueName="[Zakres]" displayFolder="" count="0" memberValueDatatype="130" unbalanced="0"/>
    <cacheHierarchy uniqueName="[Zakres].[Miejscowość płatnika]" caption="Miejscowość płatnika" attribute="1" defaultMemberUniqueName="[Zakres].[Miejscowość płatnika].[All]" allUniqueName="[Zakres].[Miejscowość płatnika].[All]" dimensionUniqueName="[Zakres]" displayFolder="" count="0" memberValueDatatype="130" unbalanced="0"/>
    <cacheHierarchy uniqueName="[Zakres].[Ulica, nr domu płatnika]" caption="Ulica, nr domu płatnika" attribute="1" defaultMemberUniqueName="[Zakres].[Ulica, nr domu płatnika].[All]" allUniqueName="[Zakres].[Ulica, nr domu płatnika].[All]" dimensionUniqueName="[Zakres]" displayFolder="" count="0" memberValueDatatype="130" unbalanced="0"/>
    <cacheHierarchy uniqueName="[Zakres].[Numer PPE]" caption="Numer PPE" attribute="1" defaultMemberUniqueName="[Zakres].[Numer PPE].[All]" allUniqueName="[Zakres].[Numer PPE].[All]" dimensionUniqueName="[Zakres]" displayFolder="" count="0" memberValueDatatype="130" unbalanced="0"/>
    <cacheHierarchy uniqueName="[Zakres].[Adres punktu poboru]" caption="Adres punktu poboru" attribute="1" defaultMemberUniqueName="[Zakres].[Adres punktu poboru].[All]" allUniqueName="[Zakres].[Adres punktu poboru].[All]" dimensionUniqueName="[Zakres]" displayFolder="" count="0" memberValueDatatype="130" unbalanced="0"/>
    <cacheHierarchy uniqueName="[Zakres].[Nazwa układu pomiarowego]" caption="Nazwa układu pomiarowego" attribute="1" defaultMemberUniqueName="[Zakres].[Nazwa układu pomiarowego].[All]" allUniqueName="[Zakres].[Nazwa układu pomiarowego].[All]" dimensionUniqueName="[Zakres]" displayFolder="" count="0" memberValueDatatype="130" unbalanced="0"/>
    <cacheHierarchy uniqueName="[Zakres].[Grupa taryfowa]" caption="Grupa taryfowa" attribute="1" defaultMemberUniqueName="[Zakres].[Grupa taryfowa].[All]" allUniqueName="[Zakres].[Grupa taryfowa].[All]" dimensionUniqueName="[Zakres]" displayFolder="" count="0" memberValueDatatype="130" unbalanced="0"/>
    <cacheHierarchy uniqueName="[Zakres].[Moc umowna]" caption="Moc umowna" attribute="1" defaultMemberUniqueName="[Zakres].[Moc umowna].[All]" allUniqueName="[Zakres].[Moc umowna].[All]" dimensionUniqueName="[Zakres]" displayFolder="" count="0" memberValueDatatype="5" unbalanced="0"/>
    <cacheHierarchy uniqueName="[Zakres].[E C 2023 [kWh]]]" caption="E C 2023 [kWh]" attribute="1" defaultMemberUniqueName="[Zakres].[E C 2023 [kWh]]].[All]" allUniqueName="[Zakres].[E C 2023 [kWh]]].[All]" dimensionUniqueName="[Zakres]" displayFolder="" count="0" memberValueDatatype="20" unbalanced="0"/>
    <cacheHierarchy uniqueName="[Zakres].[E SI 2023 [kWh]]]" caption="E SI 2023 [kWh]" attribute="1" defaultMemberUniqueName="[Zakres].[E SI 2023 [kWh]]].[All]" allUniqueName="[Zakres].[E SI 2023 [kWh]]].[All]" dimensionUniqueName="[Zakres]" displayFolder="" count="0" memberValueDatatype="20" unbalanced="0"/>
    <cacheHierarchy uniqueName="[Zakres].[E SII 2023 [kWh]]]" caption="E SII 2023 [kWh]" attribute="1" defaultMemberUniqueName="[Zakres].[E SII 2023 [kWh]]].[All]" allUniqueName="[Zakres].[E SII 2023 [kWh]]].[All]" dimensionUniqueName="[Zakres]" displayFolder="" count="0" memberValueDatatype="20" unbalanced="0"/>
    <cacheHierarchy uniqueName="[Zakres].[E SIII 2023 [kWh]]]" caption="E SIII 2023 [kWh]" attribute="1" defaultMemberUniqueName="[Zakres].[E SIII 2023 [kWh]]].[All]" allUniqueName="[Zakres].[E SIII 2023 [kWh]]].[All]" dimensionUniqueName="[Zakres]" displayFolder="" count="0" memberValueDatatype="20" unbalanced="0"/>
    <cacheHierarchy uniqueName="[Zakres].[Ilość 2023 [kWh]]]" caption="Ilość 2023 [kWh]" attribute="1" defaultMemberUniqueName="[Zakres].[Ilość 2023 [kWh]]].[All]" allUniqueName="[Zakres].[Ilość 2023 [kWh]]].[All]" dimensionUniqueName="[Zakres]" displayFolder="" count="0" memberValueDatatype="20" unbalanced="0"/>
    <cacheHierarchy uniqueName="[Zakres].[E C 2024 [kWh]]]" caption="E C 2024 [kWh]" attribute="1" defaultMemberUniqueName="[Zakres].[E C 2024 [kWh]]].[All]" allUniqueName="[Zakres].[E C 2024 [kWh]]].[All]" dimensionUniqueName="[Zakres]" displayFolder="" count="0" memberValueDatatype="20" unbalanced="0"/>
    <cacheHierarchy uniqueName="[Zakres].[E SI 2024 [kWh]]]" caption="E SI 2024 [kWh]" attribute="1" defaultMemberUniqueName="[Zakres].[E SI 2024 [kWh]]].[All]" allUniqueName="[Zakres].[E SI 2024 [kWh]]].[All]" dimensionUniqueName="[Zakres]" displayFolder="" count="0" memberValueDatatype="20" unbalanced="0"/>
    <cacheHierarchy uniqueName="[Zakres].[E SII 2024 [kWh]]]" caption="E SII 2024 [kWh]" attribute="1" defaultMemberUniqueName="[Zakres].[E SII 2024 [kWh]]].[All]" allUniqueName="[Zakres].[E SII 2024 [kWh]]].[All]" dimensionUniqueName="[Zakres]" displayFolder="" count="0" memberValueDatatype="20" unbalanced="0"/>
    <cacheHierarchy uniqueName="[Zakres].[E SIII 2024 [kWh]]]" caption="E SIII 2024 [kWh]" attribute="1" defaultMemberUniqueName="[Zakres].[E SIII 2024 [kWh]]].[All]" allUniqueName="[Zakres].[E SIII 2024 [kWh]]].[All]" dimensionUniqueName="[Zakres]" displayFolder="" count="0" memberValueDatatype="20" unbalanced="0"/>
    <cacheHierarchy uniqueName="[Zakres].[Ilość 2024 [kWh]]]" caption="Ilość 2024 [kWh]" attribute="1" defaultMemberUniqueName="[Zakres].[Ilość 2024 [kWh]]].[All]" allUniqueName="[Zakres].[Ilość 2024 [kWh]]].[All]" dimensionUniqueName="[Zakres]" displayFolder="" count="0" memberValueDatatype="20" unbalanced="0"/>
    <cacheHierarchy uniqueName="[Zakres].[Ilość łączna do przetargu [kWh]]]" caption="Ilość łączna do przetargu [kWh]" attribute="1" defaultMemberUniqueName="[Zakres].[Ilość łączna do przetargu [kWh]]].[All]" allUniqueName="[Zakres].[Ilość łączna do przetargu [kWh]]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E C 2024 [kWh]]]" caption="E C 2024 [kWh]" attribute="1" defaultMemberUniqueName="[Zakres 1].[E C 2024 [kWh]]].[All]" allUniqueName="[Zakres 1].[E C 2024 [kWh]]].[All]" dimensionUniqueName="[Zakres 1]" displayFolder="" count="0" memberValueDatatype="20" unbalanced="0"/>
    <cacheHierarchy uniqueName="[Zakres 1].[E SI 2024 [kWh]]]" caption="E SI 2024 [kWh]" attribute="1" defaultMemberUniqueName="[Zakres 1].[E SI 2024 [kWh]]].[All]" allUniqueName="[Zakres 1].[E SI 2024 [kWh]]].[All]" dimensionUniqueName="[Zakres 1]" displayFolder="" count="0" memberValueDatatype="20" unbalanced="0"/>
    <cacheHierarchy uniqueName="[Zakres 1].[E SII 2024 [kWh]]]" caption="E SII 2024 [kWh]" attribute="1" defaultMemberUniqueName="[Zakres 1].[E SII 2024 [kWh]]].[All]" allUniqueName="[Zakres 1].[E SII 2024 [kWh]]].[All]" dimensionUniqueName="[Zakres 1]" displayFolder="" count="0" memberValueDatatype="20" unbalanced="0"/>
    <cacheHierarchy uniqueName="[Zakres 1].[E SIII 2024 [kWh]]]" caption="E SIII 2024 [kWh]" attribute="1" defaultMemberUniqueName="[Zakres 1].[E SIII 2024 [kWh]]].[All]" allUniqueName="[Zakres 1].[E SIII 2024 [kWh]]].[All]" dimensionUniqueName="[Zakres 1]" displayFolder="" count="0" memberValueDatatype="20" unbalanced="0"/>
    <cacheHierarchy uniqueName="[Zakres 1].[Ilość 2024 [kWh]]]" caption="Ilość 2024 [kWh]" attribute="1" defaultMemberUniqueName="[Zakres 1].[Ilość 2024 [kWh]]].[All]" allUniqueName="[Zakres 1].[Ilość 2024 [kWh]]].[All]" dimensionUniqueName="[Zakres 1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NIP Nabywcy]" caption="NIP Nabywcy" attribute="1" defaultMemberUniqueName="[Zakres 2].[NIP Nabywcy].[All]" allUniqueName="[Zakres 2].[NIP Nabywcy].[All]" dimensionUniqueName="[Zakres 2]" displayFolder="" count="0" memberValueDatatype="130" unbalanced="0"/>
    <cacheHierarchy uniqueName="[Zakres 2].[Kod pocztowy nabywcy]" caption="Kod pocztowy nabywcy" attribute="1" defaultMemberUniqueName="[Zakres 2].[Kod pocztowy nabywcy].[All]" allUniqueName="[Zakres 2].[Kod pocztowy nabywcy].[All]" dimensionUniqueName="[Zakres 2]" displayFolder="" count="0" memberValueDatatype="130" unbalanced="0"/>
    <cacheHierarchy uniqueName="[Zakres 2].[Miejscowosc nabywcy]" caption="Miejscowosc nabywcy" attribute="1" defaultMemberUniqueName="[Zakres 2].[Miejscowosc nabywcy].[All]" allUniqueName="[Zakres 2].[Miejscowosc nabywcy].[All]" dimensionUniqueName="[Zakres 2]" displayFolder="" count="0" memberValueDatatype="130" unbalanced="0"/>
    <cacheHierarchy uniqueName="[Zakres 2].[Ulica nabywcy]" caption="Ulica nabywcy" attribute="1" defaultMemberUniqueName="[Zakres 2].[Ulica nabywcy].[All]" allUniqueName="[Zakres 2].[Ulica nabywcy].[All]" dimensionUniqueName="[Zakres 2]" displayFolder="" count="0" memberValueDatatype="130" unbalanced="0"/>
    <cacheHierarchy uniqueName="[Zakres 2].[Nr domu nabywcy]" caption="Nr domu nabywcy" attribute="1" defaultMemberUniqueName="[Zakres 2].[Nr domu nabywcy].[All]" allUniqueName="[Zakres 2].[Nr domu nabywcy].[All]" dimensionUniqueName="[Zakres 2]" displayFolder="" count="0" memberValueDatatype="130" unbalanced="0"/>
    <cacheHierarchy uniqueName="[Zakres 2].[Nazwa płatnika]" caption="Nazwa płatnika" attribute="1" defaultMemberUniqueName="[Zakres 2].[Nazwa płatnika].[All]" allUniqueName="[Zakres 2].[Nazwa płatnika].[All]" dimensionUniqueName="[Zakres 2]" displayFolder="" count="0" memberValueDatatype="130" unbalanced="0"/>
    <cacheHierarchy uniqueName="[Zakres 2].[Kod płatnika]" caption="Kod płatnika" attribute="1" defaultMemberUniqueName="[Zakres 2].[Kod płatnika].[All]" allUniqueName="[Zakres 2].[Kod płatnika].[All]" dimensionUniqueName="[Zakres 2]" displayFolder="" count="0" memberValueDatatype="130" unbalanced="0"/>
    <cacheHierarchy uniqueName="[Zakres 2].[Poczta]" caption="Poczta" attribute="1" defaultMemberUniqueName="[Zakres 2].[Poczta].[All]" allUniqueName="[Zakres 2].[Poczta].[All]" dimensionUniqueName="[Zakres 2]" displayFolder="" count="0" memberValueDatatype="130" unbalanced="0"/>
    <cacheHierarchy uniqueName="[Zakres 2].[Miejscowość płatnika]" caption="Miejscowość płatnika" attribute="1" defaultMemberUniqueName="[Zakres 2].[Miejscowość płatnika].[All]" allUniqueName="[Zakres 2].[Miejscowość płatnika].[All]" dimensionUniqueName="[Zakres 2]" displayFolder="" count="0" memberValueDatatype="130" unbalanced="0"/>
    <cacheHierarchy uniqueName="[Zakres 2].[Ulica, nr domu płatnika]" caption="Ulica, nr domu płatnika" attribute="1" defaultMemberUniqueName="[Zakres 2].[Ulica, nr domu płatnika].[All]" allUniqueName="[Zakres 2].[Ulica, nr domu płatnika].[All]" dimensionUniqueName="[Zakres 2]" displayFolder="" count="0" memberValueDatatype="130" unbalanced="0"/>
    <cacheHierarchy uniqueName="[Zakres 2].[Numer PPE]" caption="Numer PPE" attribute="1" defaultMemberUniqueName="[Zakres 2].[Numer PPE].[All]" allUniqueName="[Zakres 2].[Numer PPE].[All]" dimensionUniqueName="[Zakres 2]" displayFolder="" count="0" memberValueDatatype="130" unbalanced="0"/>
    <cacheHierarchy uniqueName="[Zakres 2].[Adres punktu poboru]" caption="Adres punktu poboru" attribute="1" defaultMemberUniqueName="[Zakres 2].[Adres punktu poboru].[All]" allUniqueName="[Zakres 2].[Adres punktu poboru].[All]" dimensionUniqueName="[Zakres 2]" displayFolder="" count="0" memberValueDatatype="130" unbalanced="0"/>
    <cacheHierarchy uniqueName="[Zakres 2].[Nazwa układu pomiarowego]" caption="Nazwa układu pomiarowego" attribute="1" defaultMemberUniqueName="[Zakres 2].[Nazwa układu pomiarowego].[All]" allUniqueName="[Zakres 2].[Nazwa układu pomiarowego].[All]" dimensionUniqueName="[Zakres 2]" displayFolder="" count="0" memberValueDatatype="130" unbalanced="0"/>
    <cacheHierarchy uniqueName="[Zakres 2].[Grupa taryfowa]" caption="Grupa taryfowa" attribute="1" defaultMemberUniqueName="[Zakres 2].[Grupa taryfowa].[All]" allUniqueName="[Zakres 2].[Grupa taryfowa].[All]" dimensionUniqueName="[Zakres 2]" displayFolder="" count="0" memberValueDatatype="130" unbalanced="0"/>
    <cacheHierarchy uniqueName="[Zakres 2].[Moc umowna]" caption="Moc umowna" attribute="1" defaultMemberUniqueName="[Zakres 2].[Moc umowna].[All]" allUniqueName="[Zakres 2].[Moc umowna].[All]" dimensionUniqueName="[Zakres 2]" displayFolder="" count="0" memberValueDatatype="5" unbalanced="0"/>
    <cacheHierarchy uniqueName="[Zakres 2].[E C 2023 [kWh]]]" caption="E C 2023 [kWh]" attribute="1" defaultMemberUniqueName="[Zakres 2].[E C 2023 [kWh]]].[All]" allUniqueName="[Zakres 2].[E C 2023 [kWh]]].[All]" dimensionUniqueName="[Zakres 2]" displayFolder="" count="0" memberValueDatatype="20" unbalanced="0"/>
    <cacheHierarchy uniqueName="[Zakres 2].[E SI 2023 [kWh]]]" caption="E SI 2023 [kWh]" attribute="1" defaultMemberUniqueName="[Zakres 2].[E SI 2023 [kWh]]].[All]" allUniqueName="[Zakres 2].[E SI 2023 [kWh]]].[All]" dimensionUniqueName="[Zakres 2]" displayFolder="" count="0" memberValueDatatype="20" unbalanced="0"/>
    <cacheHierarchy uniqueName="[Zakres 2].[E SII 2023 [kWh]]]" caption="E SII 2023 [kWh]" attribute="1" defaultMemberUniqueName="[Zakres 2].[E SII 2023 [kWh]]].[All]" allUniqueName="[Zakres 2].[E SII 2023 [kWh]]].[All]" dimensionUniqueName="[Zakres 2]" displayFolder="" count="0" memberValueDatatype="20" unbalanced="0"/>
    <cacheHierarchy uniqueName="[Zakres 2].[E SIII 2023 [kWh]]]" caption="E SIII 2023 [kWh]" attribute="1" defaultMemberUniqueName="[Zakres 2].[E SIII 2023 [kWh]]].[All]" allUniqueName="[Zakres 2].[E SIII 2023 [kWh]]].[All]" dimensionUniqueName="[Zakres 2]" displayFolder="" count="0" memberValueDatatype="20" unbalanced="0"/>
    <cacheHierarchy uniqueName="[Zakres 2].[Ilość 2023 [kWh]]]" caption="Ilość 2023 [kWh]" attribute="1" defaultMemberUniqueName="[Zakres 2].[Ilość 2023 [kWh]]].[All]" allUniqueName="[Zakres 2].[Ilość 2023 [kWh]]].[All]" dimensionUniqueName="[Zakres 2]" displayFolder="" count="0" memberValueDatatype="20" unbalanced="0"/>
    <cacheHierarchy uniqueName="[Zakres 2].[E C 2024 [kWh]]]" caption="E C 2024 [kWh]" attribute="1" defaultMemberUniqueName="[Zakres 2].[E C 2024 [kWh]]].[All]" allUniqueName="[Zakres 2].[E C 2024 [kWh]]].[All]" dimensionUniqueName="[Zakres 2]" displayFolder="" count="0" memberValueDatatype="20" unbalanced="0"/>
    <cacheHierarchy uniqueName="[Zakres 2].[E SI 2024 [kWh]]]" caption="E SI 2024 [kWh]" attribute="1" defaultMemberUniqueName="[Zakres 2].[E SI 2024 [kWh]]].[All]" allUniqueName="[Zakres 2].[E SI 2024 [kWh]]].[All]" dimensionUniqueName="[Zakres 2]" displayFolder="" count="0" memberValueDatatype="20" unbalanced="0"/>
    <cacheHierarchy uniqueName="[Zakres 2].[E SII 2024 [kWh]]]" caption="E SII 2024 [kWh]" attribute="1" defaultMemberUniqueName="[Zakres 2].[E SII 2024 [kWh]]].[All]" allUniqueName="[Zakres 2].[E SII 2024 [kWh]]].[All]" dimensionUniqueName="[Zakres 2]" displayFolder="" count="0" memberValueDatatype="20" unbalanced="0"/>
    <cacheHierarchy uniqueName="[Zakres 2].[E SIII 2024 [kWh]]]" caption="E SIII 2024 [kWh]" attribute="1" defaultMemberUniqueName="[Zakres 2].[E SIII 2024 [kWh]]].[All]" allUniqueName="[Zakres 2].[E SIII 2024 [kWh]]].[All]" dimensionUniqueName="[Zakres 2]" displayFolder="" count="0" memberValueDatatype="20" unbalanced="0"/>
    <cacheHierarchy uniqueName="[Zakres 2].[Ilość 2024 [kWh]]]" caption="Ilość 2024 [kWh]" attribute="1" defaultMemberUniqueName="[Zakres 2].[Ilość 2024 [kWh]]].[All]" allUniqueName="[Zakres 2].[Ilość 2024 [kWh]]].[All]" dimensionUniqueName="[Zakres 2]" displayFolder="" count="0" memberValueDatatype="20" unbalanced="0"/>
    <cacheHierarchy uniqueName="[Zakres 2].[Ilość łączna do przetargu [kWh]]]" caption="Ilość łączna do przetargu [kWh]" attribute="1" defaultMemberUniqueName="[Zakres 2].[Ilość łączna do przetargu [kWh]]].[All]" allUniqueName="[Zakres 2].[Ilość łączna do przetargu [kWh]]].[All]" dimensionUniqueName="[Zakres 2]" displayFolder="" count="0" memberValueDatatype="20" unbalanced="0"/>
    <cacheHierarchy uniqueName="[Zakres 2].[Rodzaj umowy]" caption="Rodzaj umowy" attribute="1" defaultMemberUniqueName="[Zakres 2].[Rodzaj umowy].[All]" allUniqueName="[Zakres 2].[Rodzaj umowy].[All]" dimensionUniqueName="[Zakres 2]" displayFolder="" count="0" memberValueDatatype="13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Suma Ilość 2023 [kWh]]]" caption="Suma Ilość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ć 2024 [kWh]]]" caption="Suma Ilość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Liczba Numer PPE]" caption="Liczba Numer PPE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Liczba Numer PPE 2]" caption="Liczba Numer PPE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lość 2023 [kWh]] 2]" caption="Suma Ilość 2023 [kWh]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lość 2024 [kWh]] 2]" caption="Suma Ilość 2024 [kWh]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Ilość łączna do przetargu [kWh]]]" caption="Suma Ilość łączna do przetargu [kWh]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Moc umowna]" caption="Suma Moc umowna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E C 2024 [kWh]]]" caption="Suma E C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E SI 2024 [kWh]]]" caption="Suma E S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E SII 2024 [kWh]]]" caption="Suma E S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E SIII 2024 [kWh]]]" caption="Suma E SI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Ilość 2023 [kWh]] 3]" caption="Suma Ilość 2023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Ilość 2024 [kWh]] 3]" caption="Suma Ilość 2024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Ilość łączna do przetargu [kWh]] 2]" caption="Suma Ilość łączna do przetargu [kWh] 2" measure="1" displayFolder="" measureGroup="Zakres 2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Liczba Numer PPE 3]" caption="Liczba Numer PPE 3" measure="1" displayFolder="" measureGroup="Zakres 2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</cacheHierarchies>
  <kpis count="0"/>
  <dimensions count="4">
    <dimension measure="1" name="Measures" uniqueName="[Measures]" caption="Measures"/>
    <dimension name="Zakres" uniqueName="[Zakres]" caption="Zakres"/>
    <dimension name="Zakres 1" uniqueName="[Zakres 1]" caption="Zakres 1"/>
    <dimension name="Zakres 2" uniqueName="[Zakres 2]" caption="Zakres 2"/>
  </dimensions>
  <measureGroups count="3">
    <measureGroup name="Zakres" caption="Zakres"/>
    <measureGroup name="Zakres 1" caption="Zakres 1"/>
    <measureGroup name="Zakres 2" caption="Zakres 2"/>
  </measureGroups>
  <maps count="3">
    <map measureGroup="0" dimension="1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5098.692515972223" backgroundQuery="1" createdVersion="7" refreshedVersion="8" minRefreshableVersion="3" recordCount="0" supportSubquery="1" supportAdvancedDrill="1" xr:uid="{351853F8-F34B-46FA-8EA2-A5DA28C3B8BA}">
  <cacheSource type="external" connectionId="1"/>
  <cacheFields count="5">
    <cacheField name="[Zakres].[Nabywca].[Nabywca]" caption="Nabywca" numFmtId="0" level="1">
      <sharedItems count="1">
        <s v="PRZEDSIĘBIORSTWO WODOCIĄGÓW I KANALIZACJI SP. Z O.O."/>
      </sharedItems>
    </cacheField>
    <cacheField name="[Measures].[Liczba Numer PPE 2]" caption="Liczba Numer PPE 2" numFmtId="0" hierarchy="94" level="32767"/>
    <cacheField name="[Measures].[Suma Ilość 2023 [kWh]] 2]" caption="Suma Ilość 2023 [kWh] 2" numFmtId="0" hierarchy="95" level="32767"/>
    <cacheField name="[Measures].[Suma Ilość 2024 [kWh]] 2]" caption="Suma Ilość 2024 [kWh] 2" numFmtId="0" hierarchy="96" level="32767"/>
    <cacheField name="[Measures].[Suma Ilość łączna do przetargu [kWh]]]" caption="Suma Ilość łączna do przetargu [kWh]" numFmtId="0" hierarchy="97" level="32767"/>
  </cacheFields>
  <cacheHierarchies count="107">
    <cacheHierarchy uniqueName="[Zakres].[Nabywca]" caption="Nabywca" attribute="1" defaultMemberUniqueName="[Zakres].[Nabywca].[All]" allUniqueName="[Zakres].[Nabywc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NIP Nabywcy]" caption="NIP Nabywcy" attribute="1" defaultMemberUniqueName="[Zakres].[NIP Nabywcy].[All]" allUniqueName="[Zakres].[NIP Nabywcy].[All]" dimensionUniqueName="[Zakres]" displayFolder="" count="0" memberValueDatatype="130" unbalanced="0"/>
    <cacheHierarchy uniqueName="[Zakres].[Kod pocztowy nabywcy]" caption="Kod pocztowy nabywcy" attribute="1" defaultMemberUniqueName="[Zakres].[Kod pocztowy nabywcy].[All]" allUniqueName="[Zakres].[Kod pocztowy nabywcy].[All]" dimensionUniqueName="[Zakres]" displayFolder="" count="0" memberValueDatatype="130" unbalanced="0"/>
    <cacheHierarchy uniqueName="[Zakres].[Miejscowosc nabywcy]" caption="Miejscowosc nabywcy" attribute="1" defaultMemberUniqueName="[Zakres].[Miejscowosc nabywcy].[All]" allUniqueName="[Zakres].[Miejscowosc nabywcy].[All]" dimensionUniqueName="[Zakres]" displayFolder="" count="0" memberValueDatatype="130" unbalanced="0"/>
    <cacheHierarchy uniqueName="[Zakres].[Ulica nabywcy]" caption="Ulica nabywcy" attribute="1" defaultMemberUniqueName="[Zakres].[Ulica nabywcy].[All]" allUniqueName="[Zakres].[Ulica nabywcy].[All]" dimensionUniqueName="[Zakres]" displayFolder="" count="0" memberValueDatatype="130" unbalanced="0"/>
    <cacheHierarchy uniqueName="[Zakres].[Nr domu nabywcy]" caption="Nr domu nabywcy" attribute="1" defaultMemberUniqueName="[Zakres].[Nr domu nabywcy].[All]" allUniqueName="[Zakres].[Nr domu nabywcy].[All]" dimensionUniqueName="[Zakres]" displayFolder="" count="0" memberValueDatatype="130" unbalanced="0"/>
    <cacheHierarchy uniqueName="[Zakres].[Nazwa płatnika]" caption="Nazwa płatnika" attribute="1" defaultMemberUniqueName="[Zakres].[Nazwa płatnika].[All]" allUniqueName="[Zakres].[Nazwa płatnika].[All]" dimensionUniqueName="[Zakres]" displayFolder="" count="0" memberValueDatatype="130" unbalanced="0"/>
    <cacheHierarchy uniqueName="[Zakres].[Kod płatnika]" caption="Kod płatnika" attribute="1" defaultMemberUniqueName="[Zakres].[Kod płatnika].[All]" allUniqueName="[Zakres].[Kod płatnika].[All]" dimensionUniqueName="[Zakres]" displayFolder="" count="0" memberValueDatatype="130" unbalanced="0"/>
    <cacheHierarchy uniqueName="[Zakres].[Poczta]" caption="Poczta" attribute="1" defaultMemberUniqueName="[Zakres].[Poczta].[All]" allUniqueName="[Zakres].[Poczta].[All]" dimensionUniqueName="[Zakres]" displayFolder="" count="0" memberValueDatatype="130" unbalanced="0"/>
    <cacheHierarchy uniqueName="[Zakres].[Miejscowość płatnika]" caption="Miejscowość płatnika" attribute="1" defaultMemberUniqueName="[Zakres].[Miejscowość płatnika].[All]" allUniqueName="[Zakres].[Miejscowość płatnika].[All]" dimensionUniqueName="[Zakres]" displayFolder="" count="0" memberValueDatatype="130" unbalanced="0"/>
    <cacheHierarchy uniqueName="[Zakres].[Ulica, nr domu płatnika]" caption="Ulica, nr domu płatnika" attribute="1" defaultMemberUniqueName="[Zakres].[Ulica, nr domu płatnika].[All]" allUniqueName="[Zakres].[Ulica, nr domu płatnika].[All]" dimensionUniqueName="[Zakres]" displayFolder="" count="0" memberValueDatatype="130" unbalanced="0"/>
    <cacheHierarchy uniqueName="[Zakres].[Numer PPE]" caption="Numer PPE" attribute="1" defaultMemberUniqueName="[Zakres].[Numer PPE].[All]" allUniqueName="[Zakres].[Numer PPE].[All]" dimensionUniqueName="[Zakres]" displayFolder="" count="0" memberValueDatatype="130" unbalanced="0"/>
    <cacheHierarchy uniqueName="[Zakres].[Adres punktu poboru]" caption="Adres punktu poboru" attribute="1" defaultMemberUniqueName="[Zakres].[Adres punktu poboru].[All]" allUniqueName="[Zakres].[Adres punktu poboru].[All]" dimensionUniqueName="[Zakres]" displayFolder="" count="0" memberValueDatatype="130" unbalanced="0"/>
    <cacheHierarchy uniqueName="[Zakres].[Nazwa układu pomiarowego]" caption="Nazwa układu pomiarowego" attribute="1" defaultMemberUniqueName="[Zakres].[Nazwa układu pomiarowego].[All]" allUniqueName="[Zakres].[Nazwa układu pomiarowego].[All]" dimensionUniqueName="[Zakres]" displayFolder="" count="0" memberValueDatatype="130" unbalanced="0"/>
    <cacheHierarchy uniqueName="[Zakres].[Grupa taryfowa]" caption="Grupa taryfowa" attribute="1" defaultMemberUniqueName="[Zakres].[Grupa taryfowa].[All]" allUniqueName="[Zakres].[Grupa taryfowa].[All]" dimensionUniqueName="[Zakres]" displayFolder="" count="0" memberValueDatatype="130" unbalanced="0"/>
    <cacheHierarchy uniqueName="[Zakres].[Moc umowna]" caption="Moc umowna" attribute="1" defaultMemberUniqueName="[Zakres].[Moc umowna].[All]" allUniqueName="[Zakres].[Moc umowna].[All]" dimensionUniqueName="[Zakres]" displayFolder="" count="0" memberValueDatatype="5" unbalanced="0"/>
    <cacheHierarchy uniqueName="[Zakres].[E C 2023 [kWh]]]" caption="E C 2023 [kWh]" attribute="1" defaultMemberUniqueName="[Zakres].[E C 2023 [kWh]]].[All]" allUniqueName="[Zakres].[E C 2023 [kWh]]].[All]" dimensionUniqueName="[Zakres]" displayFolder="" count="0" memberValueDatatype="20" unbalanced="0"/>
    <cacheHierarchy uniqueName="[Zakres].[E SI 2023 [kWh]]]" caption="E SI 2023 [kWh]" attribute="1" defaultMemberUniqueName="[Zakres].[E SI 2023 [kWh]]].[All]" allUniqueName="[Zakres].[E SI 2023 [kWh]]].[All]" dimensionUniqueName="[Zakres]" displayFolder="" count="0" memberValueDatatype="20" unbalanced="0"/>
    <cacheHierarchy uniqueName="[Zakres].[E SII 2023 [kWh]]]" caption="E SII 2023 [kWh]" attribute="1" defaultMemberUniqueName="[Zakres].[E SII 2023 [kWh]]].[All]" allUniqueName="[Zakres].[E SII 2023 [kWh]]].[All]" dimensionUniqueName="[Zakres]" displayFolder="" count="0" memberValueDatatype="20" unbalanced="0"/>
    <cacheHierarchy uniqueName="[Zakres].[E SIII 2023 [kWh]]]" caption="E SIII 2023 [kWh]" attribute="1" defaultMemberUniqueName="[Zakres].[E SIII 2023 [kWh]]].[All]" allUniqueName="[Zakres].[E SIII 2023 [kWh]]].[All]" dimensionUniqueName="[Zakres]" displayFolder="" count="0" memberValueDatatype="20" unbalanced="0"/>
    <cacheHierarchy uniqueName="[Zakres].[Ilość 2023 [kWh]]]" caption="Ilość 2023 [kWh]" attribute="1" defaultMemberUniqueName="[Zakres].[Ilość 2023 [kWh]]].[All]" allUniqueName="[Zakres].[Ilość 2023 [kWh]]].[All]" dimensionUniqueName="[Zakres]" displayFolder="" count="0" memberValueDatatype="20" unbalanced="0"/>
    <cacheHierarchy uniqueName="[Zakres].[E C 2024 [kWh]]]" caption="E C 2024 [kWh]" attribute="1" defaultMemberUniqueName="[Zakres].[E C 2024 [kWh]]].[All]" allUniqueName="[Zakres].[E C 2024 [kWh]]].[All]" dimensionUniqueName="[Zakres]" displayFolder="" count="0" memberValueDatatype="20" unbalanced="0"/>
    <cacheHierarchy uniqueName="[Zakres].[E SI 2024 [kWh]]]" caption="E SI 2024 [kWh]" attribute="1" defaultMemberUniqueName="[Zakres].[E SI 2024 [kWh]]].[All]" allUniqueName="[Zakres].[E SI 2024 [kWh]]].[All]" dimensionUniqueName="[Zakres]" displayFolder="" count="0" memberValueDatatype="20" unbalanced="0"/>
    <cacheHierarchy uniqueName="[Zakres].[E SII 2024 [kWh]]]" caption="E SII 2024 [kWh]" attribute="1" defaultMemberUniqueName="[Zakres].[E SII 2024 [kWh]]].[All]" allUniqueName="[Zakres].[E SII 2024 [kWh]]].[All]" dimensionUniqueName="[Zakres]" displayFolder="" count="0" memberValueDatatype="20" unbalanced="0"/>
    <cacheHierarchy uniqueName="[Zakres].[E SIII 2024 [kWh]]]" caption="E SIII 2024 [kWh]" attribute="1" defaultMemberUniqueName="[Zakres].[E SIII 2024 [kWh]]].[All]" allUniqueName="[Zakres].[E SIII 2024 [kWh]]].[All]" dimensionUniqueName="[Zakres]" displayFolder="" count="0" memberValueDatatype="20" unbalanced="0"/>
    <cacheHierarchy uniqueName="[Zakres].[Ilość 2024 [kWh]]]" caption="Ilość 2024 [kWh]" attribute="1" defaultMemberUniqueName="[Zakres].[Ilość 2024 [kWh]]].[All]" allUniqueName="[Zakres].[Ilość 2024 [kWh]]].[All]" dimensionUniqueName="[Zakres]" displayFolder="" count="0" memberValueDatatype="20" unbalanced="0"/>
    <cacheHierarchy uniqueName="[Zakres].[Ilość łączna do przetargu [kWh]]]" caption="Ilość łączna do przetargu [kWh]" attribute="1" defaultMemberUniqueName="[Zakres].[Ilość łączna do przetargu [kWh]]].[All]" allUniqueName="[Zakres].[Ilość łączna do przetargu [kWh]]].[All]" dimensionUniqueName="[Zakres]" displayFolder="" count="0" memberValueDatatype="20" unbalanced="0"/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NIP Nabywcy]" caption="NIP Nabywcy" attribute="1" defaultMemberUniqueName="[Zakres 1].[NIP Nabywcy].[All]" allUniqueName="[Zakres 1].[NIP Nabywcy].[All]" dimensionUniqueName="[Zakres 1]" displayFolder="" count="0" memberValueDatatype="130" unbalanced="0"/>
    <cacheHierarchy uniqueName="[Zakres 1].[Kod pocztowy nabywcy]" caption="Kod pocztowy nabywcy" attribute="1" defaultMemberUniqueName="[Zakres 1].[Kod pocztowy nabywcy].[All]" allUniqueName="[Zakres 1].[Kod pocztowy nabywcy].[All]" dimensionUniqueName="[Zakres 1]" displayFolder="" count="0" memberValueDatatype="130" unbalanced="0"/>
    <cacheHierarchy uniqueName="[Zakres 1].[Miejscowosc nabywcy]" caption="Miejscowosc nabywcy" attribute="1" defaultMemberUniqueName="[Zakres 1].[Miejscowosc nabywcy].[All]" allUniqueName="[Zakres 1].[Miejscowosc nabywcy].[All]" dimensionUniqueName="[Zakres 1]" displayFolder="" count="0" memberValueDatatype="130" unbalanced="0"/>
    <cacheHierarchy uniqueName="[Zakres 1].[Ulica nabywcy]" caption="Ulica nabywcy" attribute="1" defaultMemberUniqueName="[Zakres 1].[Ulica nabywcy].[All]" allUniqueName="[Zakres 1].[Ulica nabywcy].[All]" dimensionUniqueName="[Zakres 1]" displayFolder="" count="0" memberValueDatatype="130" unbalanced="0"/>
    <cacheHierarchy uniqueName="[Zakres 1].[Nr domu nabywcy]" caption="Nr domu nabywcy" attribute="1" defaultMemberUniqueName="[Zakres 1].[Nr domu nabywcy].[All]" allUniqueName="[Zakres 1].[Nr domu nabywcy].[All]" dimensionUniqueName="[Zakres 1]" displayFolder="" count="0" memberValueDatatype="130" unbalanced="0"/>
    <cacheHierarchy uniqueName="[Zakres 1].[Nazwa płatnika]" caption="Nazwa płatnika" attribute="1" defaultMemberUniqueName="[Zakres 1].[Nazwa płatnika].[All]" allUniqueName="[Zakres 1].[Nazwa płatnika].[All]" dimensionUniqueName="[Zakres 1]" displayFolder="" count="0" memberValueDatatype="130" unbalanced="0"/>
    <cacheHierarchy uniqueName="[Zakres 1].[Kod płatnika]" caption="Kod płatnika" attribute="1" defaultMemberUniqueName="[Zakres 1].[Kod płatnika].[All]" allUniqueName="[Zakres 1].[Kod płatnika].[All]" dimensionUniqueName="[Zakres 1]" displayFolder="" count="0" memberValueDatatype="130" unbalanced="0"/>
    <cacheHierarchy uniqueName="[Zakres 1].[Poczta]" caption="Poczta" attribute="1" defaultMemberUniqueName="[Zakres 1].[Poczta].[All]" allUniqueName="[Zakres 1].[Poczta].[All]" dimensionUniqueName="[Zakres 1]" displayFolder="" count="0" memberValueDatatype="130" unbalanced="0"/>
    <cacheHierarchy uniqueName="[Zakres 1].[Miejscowość płatnika]" caption="Miejscowość płatnika" attribute="1" defaultMemberUniqueName="[Zakres 1].[Miejscowość płatnika].[All]" allUniqueName="[Zakres 1].[Miejscowość płatnika].[All]" dimensionUniqueName="[Zakres 1]" displayFolder="" count="0" memberValueDatatype="130" unbalanced="0"/>
    <cacheHierarchy uniqueName="[Zakres 1].[Ulica, nr domu płatnika]" caption="Ulica, nr domu płatnika" attribute="1" defaultMemberUniqueName="[Zakres 1].[Ulica, nr domu płatnika].[All]" allUniqueName="[Zakres 1].[Ulica, nr domu płatnika].[All]" dimensionUniqueName="[Zakres 1]" displayFolder="" count="0" memberValueDatatype="130" unbalanced="0"/>
    <cacheHierarchy uniqueName="[Zakres 1].[Numer PPE]" caption="Numer PPE" attribute="1" defaultMemberUniqueName="[Zakres 1].[Numer PPE].[All]" allUniqueName="[Zakres 1].[Numer PPE].[All]" dimensionUniqueName="[Zakres 1]" displayFolder="" count="0" memberValueDatatype="130" unbalanced="0"/>
    <cacheHierarchy uniqueName="[Zakres 1].[Adres punktu poboru]" caption="Adres punktu poboru" attribute="1" defaultMemberUniqueName="[Zakres 1].[Adres punktu poboru].[All]" allUniqueName="[Zakres 1].[Adres punktu poboru].[All]" dimensionUniqueName="[Zakres 1]" displayFolder="" count="0" memberValueDatatype="130" unbalanced="0"/>
    <cacheHierarchy uniqueName="[Zakres 1].[Nazwa układu pomiarowego]" caption="Nazwa układu pomiarowego" attribute="1" defaultMemberUniqueName="[Zakres 1].[Nazwa układu pomiarowego].[All]" allUniqueName="[Zakres 1].[Nazwa układu pomiarowego].[All]" dimensionUniqueName="[Zakres 1]" displayFolder="" count="0" memberValueDatatype="130" unbalanced="0"/>
    <cacheHierarchy uniqueName="[Zakres 1].[Grupa taryfowa]" caption="Grupa taryfowa" attribute="1" defaultMemberUniqueName="[Zakres 1].[Grupa taryfowa].[All]" allUniqueName="[Zakres 1].[Grupa taryfowa].[All]" dimensionUniqueName="[Zakres 1]" displayFolder="" count="0" memberValueDatatype="130" unbalanced="0"/>
    <cacheHierarchy uniqueName="[Zakres 1].[Moc umowna]" caption="Moc umowna" attribute="1" defaultMemberUniqueName="[Zakres 1].[Moc umowna].[All]" allUniqueName="[Zakres 1].[Moc umowna].[All]" dimensionUniqueName="[Zakres 1]" displayFolder="" count="0" memberValueDatatype="5" unbalanced="0"/>
    <cacheHierarchy uniqueName="[Zakres 1].[E C 2023 [kWh]]]" caption="E C 2023 [kWh]" attribute="1" defaultMemberUniqueName="[Zakres 1].[E C 2023 [kWh]]].[All]" allUniqueName="[Zakres 1].[E C 2023 [kWh]]].[All]" dimensionUniqueName="[Zakres 1]" displayFolder="" count="0" memberValueDatatype="20" unbalanced="0"/>
    <cacheHierarchy uniqueName="[Zakres 1].[E SI 2023 [kWh]]]" caption="E SI 2023 [kWh]" attribute="1" defaultMemberUniqueName="[Zakres 1].[E SI 2023 [kWh]]].[All]" allUniqueName="[Zakres 1].[E SI 2023 [kWh]]].[All]" dimensionUniqueName="[Zakres 1]" displayFolder="" count="0" memberValueDatatype="20" unbalanced="0"/>
    <cacheHierarchy uniqueName="[Zakres 1].[E SII 2023 [kWh]]]" caption="E SII 2023 [kWh]" attribute="1" defaultMemberUniqueName="[Zakres 1].[E SII 2023 [kWh]]].[All]" allUniqueName="[Zakres 1].[E SII 2023 [kWh]]].[All]" dimensionUniqueName="[Zakres 1]" displayFolder="" count="0" memberValueDatatype="20" unbalanced="0"/>
    <cacheHierarchy uniqueName="[Zakres 1].[E SIII 2023 [kWh]]]" caption="E SIII 2023 [kWh]" attribute="1" defaultMemberUniqueName="[Zakres 1].[E SIII 2023 [kWh]]].[All]" allUniqueName="[Zakres 1].[E SIII 2023 [kWh]]].[All]" dimensionUniqueName="[Zakres 1]" displayFolder="" count="0" memberValueDatatype="20" unbalanced="0"/>
    <cacheHierarchy uniqueName="[Zakres 1].[Ilość 2023 [kWh]]]" caption="Ilość 2023 [kWh]" attribute="1" defaultMemberUniqueName="[Zakres 1].[Ilość 2023 [kWh]]].[All]" allUniqueName="[Zakres 1].[Ilość 2023 [kWh]]].[All]" dimensionUniqueName="[Zakres 1]" displayFolder="" count="0" memberValueDatatype="20" unbalanced="0"/>
    <cacheHierarchy uniqueName="[Zakres 1].[E C 2024 [kWh]]]" caption="E C 2024 [kWh]" attribute="1" defaultMemberUniqueName="[Zakres 1].[E C 2024 [kWh]]].[All]" allUniqueName="[Zakres 1].[E C 2024 [kWh]]].[All]" dimensionUniqueName="[Zakres 1]" displayFolder="" count="0" memberValueDatatype="20" unbalanced="0"/>
    <cacheHierarchy uniqueName="[Zakres 1].[E SI 2024 [kWh]]]" caption="E SI 2024 [kWh]" attribute="1" defaultMemberUniqueName="[Zakres 1].[E SI 2024 [kWh]]].[All]" allUniqueName="[Zakres 1].[E SI 2024 [kWh]]].[All]" dimensionUniqueName="[Zakres 1]" displayFolder="" count="0" memberValueDatatype="20" unbalanced="0"/>
    <cacheHierarchy uniqueName="[Zakres 1].[E SII 2024 [kWh]]]" caption="E SII 2024 [kWh]" attribute="1" defaultMemberUniqueName="[Zakres 1].[E SII 2024 [kWh]]].[All]" allUniqueName="[Zakres 1].[E SII 2024 [kWh]]].[All]" dimensionUniqueName="[Zakres 1]" displayFolder="" count="0" memberValueDatatype="20" unbalanced="0"/>
    <cacheHierarchy uniqueName="[Zakres 1].[E SIII 2024 [kWh]]]" caption="E SIII 2024 [kWh]" attribute="1" defaultMemberUniqueName="[Zakres 1].[E SIII 2024 [kWh]]].[All]" allUniqueName="[Zakres 1].[E SIII 2024 [kWh]]].[All]" dimensionUniqueName="[Zakres 1]" displayFolder="" count="0" memberValueDatatype="20" unbalanced="0"/>
    <cacheHierarchy uniqueName="[Zakres 1].[Ilość 2024 [kWh]]]" caption="Ilość 2024 [kWh]" attribute="1" defaultMemberUniqueName="[Zakres 1].[Ilość 2024 [kWh]]].[All]" allUniqueName="[Zakres 1].[Ilość 2024 [kWh]]].[All]" dimensionUniqueName="[Zakres 1]" displayFolder="" count="0" memberValueDatatype="20" unbalanced="0"/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NIP Nabywcy]" caption="NIP Nabywcy" attribute="1" defaultMemberUniqueName="[Zakres 2].[NIP Nabywcy].[All]" allUniqueName="[Zakres 2].[NIP Nabywcy].[All]" dimensionUniqueName="[Zakres 2]" displayFolder="" count="0" memberValueDatatype="130" unbalanced="0"/>
    <cacheHierarchy uniqueName="[Zakres 2].[Kod pocztowy nabywcy]" caption="Kod pocztowy nabywcy" attribute="1" defaultMemberUniqueName="[Zakres 2].[Kod pocztowy nabywcy].[All]" allUniqueName="[Zakres 2].[Kod pocztowy nabywcy].[All]" dimensionUniqueName="[Zakres 2]" displayFolder="" count="0" memberValueDatatype="130" unbalanced="0"/>
    <cacheHierarchy uniqueName="[Zakres 2].[Miejscowosc nabywcy]" caption="Miejscowosc nabywcy" attribute="1" defaultMemberUniqueName="[Zakres 2].[Miejscowosc nabywcy].[All]" allUniqueName="[Zakres 2].[Miejscowosc nabywcy].[All]" dimensionUniqueName="[Zakres 2]" displayFolder="" count="0" memberValueDatatype="130" unbalanced="0"/>
    <cacheHierarchy uniqueName="[Zakres 2].[Ulica nabywcy]" caption="Ulica nabywcy" attribute="1" defaultMemberUniqueName="[Zakres 2].[Ulica nabywcy].[All]" allUniqueName="[Zakres 2].[Ulica nabywcy].[All]" dimensionUniqueName="[Zakres 2]" displayFolder="" count="0" memberValueDatatype="130" unbalanced="0"/>
    <cacheHierarchy uniqueName="[Zakres 2].[Nr domu nabywcy]" caption="Nr domu nabywcy" attribute="1" defaultMemberUniqueName="[Zakres 2].[Nr domu nabywcy].[All]" allUniqueName="[Zakres 2].[Nr domu nabywcy].[All]" dimensionUniqueName="[Zakres 2]" displayFolder="" count="0" memberValueDatatype="130" unbalanced="0"/>
    <cacheHierarchy uniqueName="[Zakres 2].[Nazwa płatnika]" caption="Nazwa płatnika" attribute="1" defaultMemberUniqueName="[Zakres 2].[Nazwa płatnika].[All]" allUniqueName="[Zakres 2].[Nazwa płatnika].[All]" dimensionUniqueName="[Zakres 2]" displayFolder="" count="0" memberValueDatatype="130" unbalanced="0"/>
    <cacheHierarchy uniqueName="[Zakres 2].[Kod płatnika]" caption="Kod płatnika" attribute="1" defaultMemberUniqueName="[Zakres 2].[Kod płatnika].[All]" allUniqueName="[Zakres 2].[Kod płatnika].[All]" dimensionUniqueName="[Zakres 2]" displayFolder="" count="0" memberValueDatatype="130" unbalanced="0"/>
    <cacheHierarchy uniqueName="[Zakres 2].[Poczta]" caption="Poczta" attribute="1" defaultMemberUniqueName="[Zakres 2].[Poczta].[All]" allUniqueName="[Zakres 2].[Poczta].[All]" dimensionUniqueName="[Zakres 2]" displayFolder="" count="0" memberValueDatatype="130" unbalanced="0"/>
    <cacheHierarchy uniqueName="[Zakres 2].[Miejscowość płatnika]" caption="Miejscowość płatnika" attribute="1" defaultMemberUniqueName="[Zakres 2].[Miejscowość płatnika].[All]" allUniqueName="[Zakres 2].[Miejscowość płatnika].[All]" dimensionUniqueName="[Zakres 2]" displayFolder="" count="0" memberValueDatatype="130" unbalanced="0"/>
    <cacheHierarchy uniqueName="[Zakres 2].[Ulica, nr domu płatnika]" caption="Ulica, nr domu płatnika" attribute="1" defaultMemberUniqueName="[Zakres 2].[Ulica, nr domu płatnika].[All]" allUniqueName="[Zakres 2].[Ulica, nr domu płatnika].[All]" dimensionUniqueName="[Zakres 2]" displayFolder="" count="0" memberValueDatatype="130" unbalanced="0"/>
    <cacheHierarchy uniqueName="[Zakres 2].[Numer PPE]" caption="Numer PPE" attribute="1" defaultMemberUniqueName="[Zakres 2].[Numer PPE].[All]" allUniqueName="[Zakres 2].[Numer PPE].[All]" dimensionUniqueName="[Zakres 2]" displayFolder="" count="0" memberValueDatatype="130" unbalanced="0"/>
    <cacheHierarchy uniqueName="[Zakres 2].[Adres punktu poboru]" caption="Adres punktu poboru" attribute="1" defaultMemberUniqueName="[Zakres 2].[Adres punktu poboru].[All]" allUniqueName="[Zakres 2].[Adres punktu poboru].[All]" dimensionUniqueName="[Zakres 2]" displayFolder="" count="0" memberValueDatatype="130" unbalanced="0"/>
    <cacheHierarchy uniqueName="[Zakres 2].[Nazwa układu pomiarowego]" caption="Nazwa układu pomiarowego" attribute="1" defaultMemberUniqueName="[Zakres 2].[Nazwa układu pomiarowego].[All]" allUniqueName="[Zakres 2].[Nazwa układu pomiarowego].[All]" dimensionUniqueName="[Zakres 2]" displayFolder="" count="0" memberValueDatatype="130" unbalanced="0"/>
    <cacheHierarchy uniqueName="[Zakres 2].[Grupa taryfowa]" caption="Grupa taryfowa" attribute="1" defaultMemberUniqueName="[Zakres 2].[Grupa taryfowa].[All]" allUniqueName="[Zakres 2].[Grupa taryfowa].[All]" dimensionUniqueName="[Zakres 2]" displayFolder="" count="0" memberValueDatatype="130" unbalanced="0"/>
    <cacheHierarchy uniqueName="[Zakres 2].[Moc umowna]" caption="Moc umowna" attribute="1" defaultMemberUniqueName="[Zakres 2].[Moc umowna].[All]" allUniqueName="[Zakres 2].[Moc umowna].[All]" dimensionUniqueName="[Zakres 2]" displayFolder="" count="0" memberValueDatatype="5" unbalanced="0"/>
    <cacheHierarchy uniqueName="[Zakres 2].[E C 2023 [kWh]]]" caption="E C 2023 [kWh]" attribute="1" defaultMemberUniqueName="[Zakres 2].[E C 2023 [kWh]]].[All]" allUniqueName="[Zakres 2].[E C 2023 [kWh]]].[All]" dimensionUniqueName="[Zakres 2]" displayFolder="" count="0" memberValueDatatype="20" unbalanced="0"/>
    <cacheHierarchy uniqueName="[Zakres 2].[E SI 2023 [kWh]]]" caption="E SI 2023 [kWh]" attribute="1" defaultMemberUniqueName="[Zakres 2].[E SI 2023 [kWh]]].[All]" allUniqueName="[Zakres 2].[E SI 2023 [kWh]]].[All]" dimensionUniqueName="[Zakres 2]" displayFolder="" count="0" memberValueDatatype="20" unbalanced="0"/>
    <cacheHierarchy uniqueName="[Zakres 2].[E SII 2023 [kWh]]]" caption="E SII 2023 [kWh]" attribute="1" defaultMemberUniqueName="[Zakres 2].[E SII 2023 [kWh]]].[All]" allUniqueName="[Zakres 2].[E SII 2023 [kWh]]].[All]" dimensionUniqueName="[Zakres 2]" displayFolder="" count="0" memberValueDatatype="20" unbalanced="0"/>
    <cacheHierarchy uniqueName="[Zakres 2].[E SIII 2023 [kWh]]]" caption="E SIII 2023 [kWh]" attribute="1" defaultMemberUniqueName="[Zakres 2].[E SIII 2023 [kWh]]].[All]" allUniqueName="[Zakres 2].[E SIII 2023 [kWh]]].[All]" dimensionUniqueName="[Zakres 2]" displayFolder="" count="0" memberValueDatatype="20" unbalanced="0"/>
    <cacheHierarchy uniqueName="[Zakres 2].[Ilość 2023 [kWh]]]" caption="Ilość 2023 [kWh]" attribute="1" defaultMemberUniqueName="[Zakres 2].[Ilość 2023 [kWh]]].[All]" allUniqueName="[Zakres 2].[Ilość 2023 [kWh]]].[All]" dimensionUniqueName="[Zakres 2]" displayFolder="" count="0" memberValueDatatype="20" unbalanced="0"/>
    <cacheHierarchy uniqueName="[Zakres 2].[E C 2024 [kWh]]]" caption="E C 2024 [kWh]" attribute="1" defaultMemberUniqueName="[Zakres 2].[E C 2024 [kWh]]].[All]" allUniqueName="[Zakres 2].[E C 2024 [kWh]]].[All]" dimensionUniqueName="[Zakres 2]" displayFolder="" count="0" memberValueDatatype="20" unbalanced="0"/>
    <cacheHierarchy uniqueName="[Zakres 2].[E SI 2024 [kWh]]]" caption="E SI 2024 [kWh]" attribute="1" defaultMemberUniqueName="[Zakres 2].[E SI 2024 [kWh]]].[All]" allUniqueName="[Zakres 2].[E SI 2024 [kWh]]].[All]" dimensionUniqueName="[Zakres 2]" displayFolder="" count="0" memberValueDatatype="20" unbalanced="0"/>
    <cacheHierarchy uniqueName="[Zakres 2].[E SII 2024 [kWh]]]" caption="E SII 2024 [kWh]" attribute="1" defaultMemberUniqueName="[Zakres 2].[E SII 2024 [kWh]]].[All]" allUniqueName="[Zakres 2].[E SII 2024 [kWh]]].[All]" dimensionUniqueName="[Zakres 2]" displayFolder="" count="0" memberValueDatatype="20" unbalanced="0"/>
    <cacheHierarchy uniqueName="[Zakres 2].[E SIII 2024 [kWh]]]" caption="E SIII 2024 [kWh]" attribute="1" defaultMemberUniqueName="[Zakres 2].[E SIII 2024 [kWh]]].[All]" allUniqueName="[Zakres 2].[E SIII 2024 [kWh]]].[All]" dimensionUniqueName="[Zakres 2]" displayFolder="" count="0" memberValueDatatype="20" unbalanced="0"/>
    <cacheHierarchy uniqueName="[Zakres 2].[Ilość 2024 [kWh]]]" caption="Ilość 2024 [kWh]" attribute="1" defaultMemberUniqueName="[Zakres 2].[Ilość 2024 [kWh]]].[All]" allUniqueName="[Zakres 2].[Ilość 2024 [kWh]]].[All]" dimensionUniqueName="[Zakres 2]" displayFolder="" count="0" memberValueDatatype="20" unbalanced="0"/>
    <cacheHierarchy uniqueName="[Zakres 2].[Ilość łączna do przetargu [kWh]]]" caption="Ilość łączna do przetargu [kWh]" attribute="1" defaultMemberUniqueName="[Zakres 2].[Ilość łączna do przetargu [kWh]]].[All]" allUniqueName="[Zakres 2].[Ilość łączna do przetargu [kWh]]].[All]" dimensionUniqueName="[Zakres 2]" displayFolder="" count="0" memberValueDatatype="20" unbalanced="0"/>
    <cacheHierarchy uniqueName="[Zakres 2].[Rodzaj umowy]" caption="Rodzaj umowy" attribute="1" defaultMemberUniqueName="[Zakres 2].[Rodzaj umowy].[All]" allUniqueName="[Zakres 2].[Rodzaj umowy].[All]" dimensionUniqueName="[Zakres 2]" displayFolder="" count="0" memberValueDatatype="130" unbalanced="0"/>
    <cacheHierarchy uniqueName="[Measures].[__XL_Count Zakres 1]" caption="__XL_Count Zakres 1" measure="1" displayFolder="" measureGroup="Zakres 1" count="0" hidden="1"/>
    <cacheHierarchy uniqueName="[Measures].[__XL_Count Zakres]" caption="__XL_Count Zakres" measure="1" displayFolder="" measureGroup="Zakres" count="0" hidden="1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Liczba Grupa taryfowa]" caption="Liczba Grupa 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Suma Ilość 2023 [kWh]]]" caption="Suma Ilość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Suma E C 2023 [kWh]]]" caption="Suma E C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E SI 2023 [kWh]]]" caption="Suma E S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Suma E SII 2023 [kWh]]]" caption="Sum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E SIII 2023 [kWh]]]" caption="Suma E SI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Liczba E SII 2023 [kWh]]]" caption="Liczba E SII 2023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Suma Ilość 2024 [kWh]]]" caption="Suma Ilość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Liczba Numer PPE]" caption="Liczba Numer PPE" measure="1" displayFolder="" measureGroup="Zakres 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Liczba Numer PPE 2]" caption="Liczba Numer PPE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Ilość 2023 [kWh]] 2]" caption="Suma Ilość 2023 [kWh]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lość 2024 [kWh]] 2]" caption="Suma Ilość 2024 [kWh]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Ilość łączna do przetargu [kWh]]]" caption="Suma Ilość łączna do przetargu [kWh]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Moc umowna]" caption="Suma Moc umowna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E C 2024 [kWh]]]" caption="Suma E C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Suma E SI 2024 [kWh]]]" caption="Suma E S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E SII 2024 [kWh]]]" caption="Suma E S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E SIII 2024 [kWh]]]" caption="Suma E SIII 2024 [kWh]" measure="1" displayFolder="" measureGroup="Zakres 1" count="0" hidden="1"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Suma Ilość 2023 [kWh]] 3]" caption="Suma Ilość 2023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Ilość 2024 [kWh]] 3]" caption="Suma Ilość 2024 [kWh] 3" measure="1" displayFolder="" measureGroup="Zakres 2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Ilość łączna do przetargu [kWh]] 2]" caption="Suma Ilość łączna do przetargu [kWh] 2" measure="1" displayFolder="" measureGroup="Zakres 2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Liczba Numer PPE 3]" caption="Liczba Numer PPE 3" measure="1" displayFolder="" measureGroup="Zakres 2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</cacheHierarchies>
  <kpis count="0"/>
  <dimensions count="4">
    <dimension measure="1" name="Measures" uniqueName="[Measures]" caption="Measures"/>
    <dimension name="Zakres" uniqueName="[Zakres]" caption="Zakres"/>
    <dimension name="Zakres 1" uniqueName="[Zakres 1]" caption="Zakres 1"/>
    <dimension name="Zakres 2" uniqueName="[Zakres 2]" caption="Zakres 2"/>
  </dimensions>
  <measureGroups count="3">
    <measureGroup name="Zakres" caption="Zakres"/>
    <measureGroup name="Zakres 1" caption="Zakres 1"/>
    <measureGroup name="Zakres 2" caption="Zakres 2"/>
  </measureGroups>
  <maps count="3">
    <map measureGroup="0" dimension="1"/>
    <map measureGroup="1" dimension="2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F786B7-C3DB-4778-8ECA-3B3FE3685C53}" name="Tabela przestawna1" cacheId="15" applyNumberFormats="0" applyBorderFormats="0" applyFontFormats="0" applyPatternFormats="0" applyAlignmentFormats="0" applyWidthHeightFormats="1" dataCaption="Wartości" tag="d5bf55e8-636c-4033-9767-b3a74a294a2d" updatedVersion="8" minRefreshableVersion="3" preserveFormatting="0" subtotalHiddenItems="1" itemPrintTitles="1" createdVersion="7" indent="0" multipleFieldFilters="0">
  <location ref="A3:E5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E" fld="1" subtotal="count" baseField="0" baseItem="0" numFmtId="3"/>
    <dataField name="Prognoza zużycia 2023 [kWh]" fld="2" baseField="0" baseItem="0" numFmtId="3"/>
    <dataField name="Prognoza zużycia 2024 [kWh]" fld="3" baseField="0" baseItem="0" numFmtId="3"/>
    <dataField name="Ilość łączna do przetargu [kWh]" fld="4" baseField="0" baseItem="0" numFmtId="3"/>
  </dataFields>
  <pivotHierarchies count="10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  <pivotHierarchy dragToData="1" caption="Prognoza zużycia 2024 [kWh]"/>
    <pivotHierarchy dragToData="1" caption="Liczba PPE"/>
    <pivotHierarchy dragToData="1" caption="Liczba PPE"/>
    <pivotHierarchy dragToData="1" caption="Prognoza zużycia 2023 [kWh]"/>
    <pivotHierarchy dragToData="1" caption="Prognoza zużycia 2024 [kWh]"/>
    <pivotHierarchy dragToData="1" caption="Ilość łączna do przetargu [kWh]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54">
        <x15:activeTabTopLevelEntity name="[Zakres 1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D49D76-36FB-4A56-90FB-31965A99AA05}" name="Tabela przestawna2" cacheId="12" applyNumberFormats="0" applyBorderFormats="0" applyFontFormats="0" applyPatternFormats="0" applyAlignmentFormats="0" applyWidthHeightFormats="1" dataCaption="Wartości" tag="ad5ed3bd-0d7c-49b9-b0eb-4f160555662c" updatedVersion="8" minRefreshableVersion="3" preserveFormatting="0" subtotalHiddenItems="1" itemPrintTitles="1" createdVersion="7" indent="0" multipleFieldFilters="0">
  <location ref="A3:E5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E" fld="1" subtotal="count" baseField="0" baseItem="0" numFmtId="3"/>
    <dataField name="Prognoza zużycia 2023 [kWh]" fld="2" baseField="0" baseItem="0" numFmtId="3"/>
    <dataField name="Prognoza zużycia 2024 [kWh]" fld="3" baseField="0" baseItem="0" numFmtId="3"/>
    <dataField name="Ilość łączna do przetargu [kWh]" fld="4" baseField="0" baseItem="0" numFmtId="3"/>
  </dataFields>
  <pivotHierarchies count="10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Liczba PPE"/>
    <pivotHierarchy dragToData="1" caption="Prognoza zużycia 2023 [kWh]"/>
    <pivotHierarchy dragToData="1" caption="Prognoza zużycia 2024 [kWh]"/>
    <pivotHierarchy dragToData="1" caption="Ilość łączna do przetargu [kWh]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54">
        <x15:activeTabTopLevelEntity name="[Zakres 1]"/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D3C753-BEFF-4911-8213-57D0D9BC6C45}" name="Tabela przestawna5" cacheId="6" applyNumberFormats="0" applyBorderFormats="0" applyFontFormats="0" applyPatternFormats="0" applyAlignmentFormats="0" applyWidthHeightFormats="1" dataCaption="Wartości" tag="24434ff7-6991-42ef-8dd4-ff19d4d18f1f" updatedVersion="8" minRefreshableVersion="3" preserveFormatting="0" subtotalHiddenItems="1" itemPrintTitles="1" createdVersion="7" indent="0" multipleFieldFilters="0">
  <location ref="A3:K8" firstHeaderRow="0" firstDataRow="1" firstDataCol="1"/>
  <pivotFields count="11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a E C 2023 [kWh]" fld="1" baseField="0" baseItem="0"/>
    <dataField name="Suma E SI 2023 [kWh]" fld="2" baseField="0" baseItem="0"/>
    <dataField name="Suma E SII 2023 [kWh]" fld="3" baseField="0" baseItem="0"/>
    <dataField name="Suma E SIII 2023 [kWh]" fld="4" baseField="0" baseItem="0"/>
    <dataField name="Suma Ilość 2023 [kWh]" fld="5" baseField="0" baseItem="0"/>
    <dataField name="Suma E C 2024 [kWh]" fld="6" baseField="0" baseItem="0"/>
    <dataField name="Suma E SI 2024 [kWh]" fld="7" baseField="0" baseItem="0"/>
    <dataField name="Suma E SII 2024 [kWh]" fld="8" baseField="0" baseItem="0"/>
    <dataField name="Suma E SIII 2024 [kWh]" fld="9" baseField="0" baseItem="0"/>
    <dataField name="Suma Ilość 2024 [kWh]" fld="10" baseField="0" baseItem="0"/>
  </dataFields>
  <pivotHierarchies count="10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Prognoza łącznie 2023 [kWh]"/>
    <pivotHierarchy dragToData="1" caption="Prognoza E C 2023 [kWh]"/>
    <pivotHierarchy dragToData="1" caption="Prognoza E SI 2023 [kWh]"/>
    <pivotHierarchy dragToData="1" caption="Prognoza E SII 2023 [kWh]"/>
    <pivotHierarchy dragToData="1" caption="Prognoza E SIII 2023 [kWh]"/>
    <pivotHierarchy dragToData="1" caption="Liczba PP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Z$1077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02DDC-1546-45F7-B082-2B3F95ECE8B3}" name="Tabela przestawna6" cacheId="9" applyNumberFormats="0" applyBorderFormats="0" applyFontFormats="0" applyPatternFormats="0" applyAlignmentFormats="0" applyWidthHeightFormats="1" dataCaption="Wartości" tag="24e471b7-8a1c-4975-9f88-2b0557a2c31e" updatedVersion="8" minRefreshableVersion="3" preserveFormatting="0" subtotalHiddenItems="1" itemPrintTitles="1" createdVersion="7" indent="0" multipleFieldFilters="0">
  <location ref="A3:E6" firstHeaderRow="0" firstDataRow="1" firstDataCol="1"/>
  <pivotFields count="5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Liczba PPE" fld="4" subtotal="count" baseField="0" baseItem="0"/>
    <dataField name="Prognoza zużycia 2023 [kWh]" fld="1" baseField="0" baseItem="0"/>
    <dataField name="Prognoza zużycia 2024 [kWh]" fld="2" baseField="0" baseItem="0"/>
    <dataField name="Ilość łączna do przetargu [kWh]" fld="3" baseField="0" baseItem="0"/>
  </dataFields>
  <pivotHierarchies count="10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 caption="Prognoza zużycia 2023 [kWh]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 zużycia 2023 [kWh]"/>
    <pivotHierarchy dragToData="1" caption="Prognoza zużycia 2024 [kWh]"/>
    <pivotHierarchy dragToData="1" caption="Ilość łączna do przetargu [kWh]"/>
    <pivotHierarchy dragToData="1" caption="Liczba PPE"/>
  </pivotHierarchies>
  <pivotTableStyleInfo name="PivotStyleLight16" showRowHeaders="1" showColHeaders="1" showRowStripes="0" showColStripes="0" showLastColumn="1"/>
  <rowHierarchiesUsage count="1">
    <rowHierarchyUsage hierarchyUsage="8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B$54">
        <x15:activeTabTopLevelEntity name="[Zakres 1]"/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4"/>
  <sheetViews>
    <sheetView tabSelected="1" workbookViewId="0"/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9" width="13.85546875" customWidth="1"/>
    <col min="20" max="20" width="22.7109375" customWidth="1"/>
    <col min="21" max="21" width="22.85546875" customWidth="1"/>
    <col min="22" max="22" width="24.28515625" customWidth="1"/>
    <col min="23" max="23" width="18.5703125" customWidth="1"/>
    <col min="24" max="24" width="13.85546875" customWidth="1"/>
    <col min="25" max="25" width="30" customWidth="1"/>
    <col min="26" max="27" width="26.28515625" customWidth="1"/>
    <col min="28" max="28" width="12.85546875" bestFit="1" customWidth="1"/>
    <col min="29" max="29" width="16.28515625" bestFit="1" customWidth="1"/>
    <col min="30" max="30" width="23.7109375" bestFit="1" customWidth="1"/>
    <col min="31" max="31" width="23.85546875" bestFit="1" customWidth="1"/>
  </cols>
  <sheetData>
    <row r="1" spans="1:31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20</v>
      </c>
      <c r="K1" s="1" t="s">
        <v>21</v>
      </c>
      <c r="L1" s="1" t="s">
        <v>9</v>
      </c>
      <c r="M1" s="1" t="s">
        <v>10</v>
      </c>
      <c r="N1" s="1" t="s">
        <v>11</v>
      </c>
      <c r="O1" s="1" t="s">
        <v>14</v>
      </c>
      <c r="P1" s="1" t="s">
        <v>15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156</v>
      </c>
      <c r="W1" s="1" t="s">
        <v>157</v>
      </c>
      <c r="X1" s="1" t="s">
        <v>158</v>
      </c>
      <c r="Y1" s="1" t="s">
        <v>159</v>
      </c>
      <c r="Z1" s="1" t="s">
        <v>160</v>
      </c>
      <c r="AA1" s="1" t="s">
        <v>168</v>
      </c>
      <c r="AB1" s="1" t="s">
        <v>16</v>
      </c>
      <c r="AC1" s="1" t="s">
        <v>17</v>
      </c>
      <c r="AD1" s="1" t="s">
        <v>12</v>
      </c>
      <c r="AE1" s="1" t="s">
        <v>13</v>
      </c>
    </row>
    <row r="2" spans="1:31" ht="30" customHeight="1" x14ac:dyDescent="0.25">
      <c r="A2" s="7" t="s">
        <v>46</v>
      </c>
      <c r="B2" s="7" t="s">
        <v>47</v>
      </c>
      <c r="C2" s="7" t="s">
        <v>45</v>
      </c>
      <c r="D2" s="7" t="s">
        <v>44</v>
      </c>
      <c r="E2" s="7" t="s">
        <v>48</v>
      </c>
      <c r="F2" s="7" t="s">
        <v>19</v>
      </c>
      <c r="G2" s="7" t="s">
        <v>46</v>
      </c>
      <c r="H2" s="7" t="s">
        <v>45</v>
      </c>
      <c r="I2" s="7" t="s">
        <v>44</v>
      </c>
      <c r="J2" s="7" t="s">
        <v>44</v>
      </c>
      <c r="K2" s="7" t="s">
        <v>49</v>
      </c>
      <c r="L2" s="7" t="s">
        <v>50</v>
      </c>
      <c r="M2" s="7" t="s">
        <v>51</v>
      </c>
      <c r="N2" s="7" t="s">
        <v>52</v>
      </c>
      <c r="O2" s="7" t="s">
        <v>53</v>
      </c>
      <c r="P2" s="8">
        <v>30</v>
      </c>
      <c r="Q2" s="8">
        <v>0</v>
      </c>
      <c r="R2" s="8">
        <v>15307</v>
      </c>
      <c r="S2" s="8">
        <v>6554</v>
      </c>
      <c r="T2" s="8">
        <v>21900</v>
      </c>
      <c r="U2" s="8">
        <v>43761</v>
      </c>
      <c r="V2" s="8">
        <v>0</v>
      </c>
      <c r="W2" s="8">
        <v>45647</v>
      </c>
      <c r="X2" s="8">
        <v>19546</v>
      </c>
      <c r="Y2" s="8">
        <v>65310</v>
      </c>
      <c r="Z2" s="8">
        <v>130503</v>
      </c>
      <c r="AA2" s="10">
        <f>U2+Z2</f>
        <v>174264</v>
      </c>
      <c r="AB2" s="7" t="s">
        <v>161</v>
      </c>
      <c r="AC2" s="7" t="s">
        <v>26</v>
      </c>
      <c r="AD2" s="9">
        <v>45139</v>
      </c>
      <c r="AE2" s="9">
        <v>45657</v>
      </c>
    </row>
    <row r="3" spans="1:31" ht="30" customHeight="1" x14ac:dyDescent="0.25">
      <c r="A3" s="7" t="s">
        <v>46</v>
      </c>
      <c r="B3" s="7" t="s">
        <v>47</v>
      </c>
      <c r="C3" s="7" t="s">
        <v>45</v>
      </c>
      <c r="D3" s="7" t="s">
        <v>44</v>
      </c>
      <c r="E3" s="7" t="s">
        <v>48</v>
      </c>
      <c r="F3" s="7" t="s">
        <v>19</v>
      </c>
      <c r="G3" s="7" t="s">
        <v>46</v>
      </c>
      <c r="H3" s="7" t="s">
        <v>45</v>
      </c>
      <c r="I3" s="7" t="s">
        <v>44</v>
      </c>
      <c r="J3" s="7" t="s">
        <v>44</v>
      </c>
      <c r="K3" s="7" t="s">
        <v>49</v>
      </c>
      <c r="L3" s="7" t="s">
        <v>54</v>
      </c>
      <c r="M3" s="7" t="s">
        <v>55</v>
      </c>
      <c r="N3" s="7" t="s">
        <v>41</v>
      </c>
      <c r="O3" s="7" t="s">
        <v>43</v>
      </c>
      <c r="P3" s="8">
        <v>40</v>
      </c>
      <c r="Q3" s="8">
        <v>5908</v>
      </c>
      <c r="R3" s="8">
        <v>0</v>
      </c>
      <c r="S3" s="8">
        <v>0</v>
      </c>
      <c r="T3" s="8">
        <v>0</v>
      </c>
      <c r="U3" s="8">
        <v>5908</v>
      </c>
      <c r="V3" s="8">
        <v>17622</v>
      </c>
      <c r="W3" s="8">
        <v>0</v>
      </c>
      <c r="X3" s="8">
        <v>0</v>
      </c>
      <c r="Y3" s="8">
        <v>0</v>
      </c>
      <c r="Z3" s="8">
        <v>17622</v>
      </c>
      <c r="AA3" s="10">
        <f t="shared" ref="AA3:AA54" si="0">U3+Z3</f>
        <v>23530</v>
      </c>
      <c r="AB3" s="7" t="s">
        <v>161</v>
      </c>
      <c r="AC3" s="7" t="s">
        <v>26</v>
      </c>
      <c r="AD3" s="9">
        <v>45170</v>
      </c>
      <c r="AE3" s="9">
        <v>45657</v>
      </c>
    </row>
    <row r="4" spans="1:31" ht="30" customHeight="1" x14ac:dyDescent="0.25">
      <c r="A4" s="7" t="s">
        <v>46</v>
      </c>
      <c r="B4" s="7" t="s">
        <v>47</v>
      </c>
      <c r="C4" s="7" t="s">
        <v>45</v>
      </c>
      <c r="D4" s="7" t="s">
        <v>44</v>
      </c>
      <c r="E4" s="7" t="s">
        <v>48</v>
      </c>
      <c r="F4" s="7" t="s">
        <v>19</v>
      </c>
      <c r="G4" s="7" t="s">
        <v>46</v>
      </c>
      <c r="H4" s="7" t="s">
        <v>45</v>
      </c>
      <c r="I4" s="7" t="s">
        <v>44</v>
      </c>
      <c r="J4" s="7" t="s">
        <v>44</v>
      </c>
      <c r="K4" s="7" t="s">
        <v>49</v>
      </c>
      <c r="L4" s="7" t="s">
        <v>56</v>
      </c>
      <c r="M4" s="7" t="s">
        <v>57</v>
      </c>
      <c r="N4" s="7" t="s">
        <v>58</v>
      </c>
      <c r="O4" s="7" t="s">
        <v>38</v>
      </c>
      <c r="P4" s="8">
        <v>45</v>
      </c>
      <c r="Q4" s="8">
        <v>0</v>
      </c>
      <c r="R4" s="8">
        <v>12149</v>
      </c>
      <c r="S4" s="8">
        <v>5206</v>
      </c>
      <c r="T4" s="8">
        <v>17357</v>
      </c>
      <c r="U4" s="8">
        <v>34712</v>
      </c>
      <c r="V4" s="8">
        <v>0</v>
      </c>
      <c r="W4" s="8">
        <v>36232</v>
      </c>
      <c r="X4" s="8">
        <v>15528</v>
      </c>
      <c r="Y4" s="8">
        <v>51762</v>
      </c>
      <c r="Z4" s="8">
        <v>103522</v>
      </c>
      <c r="AA4" s="10">
        <f t="shared" si="0"/>
        <v>138234</v>
      </c>
      <c r="AB4" s="7" t="s">
        <v>161</v>
      </c>
      <c r="AC4" s="7" t="s">
        <v>26</v>
      </c>
      <c r="AD4" s="9">
        <v>45170</v>
      </c>
      <c r="AE4" s="9">
        <v>45657</v>
      </c>
    </row>
    <row r="5" spans="1:31" ht="30" customHeight="1" x14ac:dyDescent="0.25">
      <c r="A5" s="7" t="s">
        <v>46</v>
      </c>
      <c r="B5" s="7" t="s">
        <v>47</v>
      </c>
      <c r="C5" s="7" t="s">
        <v>45</v>
      </c>
      <c r="D5" s="7" t="s">
        <v>44</v>
      </c>
      <c r="E5" s="7" t="s">
        <v>48</v>
      </c>
      <c r="F5" s="7" t="s">
        <v>19</v>
      </c>
      <c r="G5" s="7" t="s">
        <v>46</v>
      </c>
      <c r="H5" s="7" t="s">
        <v>45</v>
      </c>
      <c r="I5" s="7" t="s">
        <v>44</v>
      </c>
      <c r="J5" s="7" t="s">
        <v>44</v>
      </c>
      <c r="K5" s="7" t="s">
        <v>49</v>
      </c>
      <c r="L5" s="7" t="s">
        <v>59</v>
      </c>
      <c r="M5" s="7" t="s">
        <v>60</v>
      </c>
      <c r="N5" s="7" t="s">
        <v>61</v>
      </c>
      <c r="O5" s="7" t="s">
        <v>18</v>
      </c>
      <c r="P5" s="8">
        <v>190</v>
      </c>
      <c r="Q5" s="8">
        <v>0</v>
      </c>
      <c r="R5" s="8">
        <v>113807</v>
      </c>
      <c r="S5" s="8">
        <v>48774</v>
      </c>
      <c r="T5" s="8">
        <v>162582</v>
      </c>
      <c r="U5" s="8">
        <v>325163</v>
      </c>
      <c r="V5" s="8">
        <v>0</v>
      </c>
      <c r="W5" s="8">
        <v>339378</v>
      </c>
      <c r="X5" s="8">
        <v>145447</v>
      </c>
      <c r="Y5" s="8">
        <v>484827</v>
      </c>
      <c r="Z5" s="8">
        <v>969652</v>
      </c>
      <c r="AA5" s="10">
        <f t="shared" si="0"/>
        <v>1294815</v>
      </c>
      <c r="AB5" s="7" t="s">
        <v>161</v>
      </c>
      <c r="AC5" s="7" t="s">
        <v>26</v>
      </c>
      <c r="AD5" s="9">
        <v>45170</v>
      </c>
      <c r="AE5" s="9">
        <v>45657</v>
      </c>
    </row>
    <row r="6" spans="1:31" ht="30" customHeight="1" x14ac:dyDescent="0.25">
      <c r="A6" s="7" t="s">
        <v>46</v>
      </c>
      <c r="B6" s="7" t="s">
        <v>47</v>
      </c>
      <c r="C6" s="7" t="s">
        <v>45</v>
      </c>
      <c r="D6" s="7" t="s">
        <v>44</v>
      </c>
      <c r="E6" s="7" t="s">
        <v>48</v>
      </c>
      <c r="F6" s="7" t="s">
        <v>19</v>
      </c>
      <c r="G6" s="7" t="s">
        <v>46</v>
      </c>
      <c r="H6" s="7" t="s">
        <v>45</v>
      </c>
      <c r="I6" s="7" t="s">
        <v>44</v>
      </c>
      <c r="J6" s="7" t="s">
        <v>44</v>
      </c>
      <c r="K6" s="7" t="s">
        <v>49</v>
      </c>
      <c r="L6" s="7" t="s">
        <v>62</v>
      </c>
      <c r="M6" s="7" t="s">
        <v>63</v>
      </c>
      <c r="N6" s="7" t="s">
        <v>64</v>
      </c>
      <c r="O6" s="7" t="s">
        <v>18</v>
      </c>
      <c r="P6" s="8">
        <v>80</v>
      </c>
      <c r="Q6" s="8">
        <v>0</v>
      </c>
      <c r="R6" s="8">
        <v>19201</v>
      </c>
      <c r="S6" s="8">
        <v>8224</v>
      </c>
      <c r="T6" s="8">
        <v>27458</v>
      </c>
      <c r="U6" s="8">
        <v>54883</v>
      </c>
      <c r="V6" s="8">
        <v>0</v>
      </c>
      <c r="W6" s="8">
        <v>57260</v>
      </c>
      <c r="X6" s="8">
        <v>24526</v>
      </c>
      <c r="Y6" s="8">
        <v>81884</v>
      </c>
      <c r="Z6" s="8">
        <v>163670</v>
      </c>
      <c r="AA6" s="10">
        <f t="shared" si="0"/>
        <v>218553</v>
      </c>
      <c r="AB6" s="7" t="s">
        <v>161</v>
      </c>
      <c r="AC6" s="7" t="s">
        <v>26</v>
      </c>
      <c r="AD6" s="9">
        <v>45170</v>
      </c>
      <c r="AE6" s="9">
        <v>45657</v>
      </c>
    </row>
    <row r="7" spans="1:31" ht="30" customHeight="1" x14ac:dyDescent="0.25">
      <c r="A7" s="7" t="s">
        <v>46</v>
      </c>
      <c r="B7" s="7" t="s">
        <v>47</v>
      </c>
      <c r="C7" s="7" t="s">
        <v>45</v>
      </c>
      <c r="D7" s="7" t="s">
        <v>44</v>
      </c>
      <c r="E7" s="7" t="s">
        <v>48</v>
      </c>
      <c r="F7" s="7" t="s">
        <v>19</v>
      </c>
      <c r="G7" s="7" t="s">
        <v>46</v>
      </c>
      <c r="H7" s="7" t="s">
        <v>45</v>
      </c>
      <c r="I7" s="7" t="s">
        <v>44</v>
      </c>
      <c r="J7" s="7" t="s">
        <v>44</v>
      </c>
      <c r="K7" s="7" t="s">
        <v>49</v>
      </c>
      <c r="L7" s="7" t="s">
        <v>65</v>
      </c>
      <c r="M7" s="7" t="s">
        <v>66</v>
      </c>
      <c r="N7" s="7" t="s">
        <v>67</v>
      </c>
      <c r="O7" s="7" t="s">
        <v>53</v>
      </c>
      <c r="P7" s="8">
        <v>6.5</v>
      </c>
      <c r="Q7" s="8">
        <v>0</v>
      </c>
      <c r="R7" s="8">
        <v>1132</v>
      </c>
      <c r="S7" s="8">
        <v>478</v>
      </c>
      <c r="T7" s="8">
        <v>1655</v>
      </c>
      <c r="U7" s="8">
        <v>3265</v>
      </c>
      <c r="V7" s="8">
        <v>0</v>
      </c>
      <c r="W7" s="8">
        <v>3377</v>
      </c>
      <c r="X7" s="8">
        <v>1428</v>
      </c>
      <c r="Y7" s="8">
        <v>4937</v>
      </c>
      <c r="Z7" s="8">
        <v>9742</v>
      </c>
      <c r="AA7" s="10">
        <f t="shared" si="0"/>
        <v>13007</v>
      </c>
      <c r="AB7" s="7" t="s">
        <v>161</v>
      </c>
      <c r="AC7" s="7" t="s">
        <v>26</v>
      </c>
      <c r="AD7" s="9">
        <v>45170</v>
      </c>
      <c r="AE7" s="9">
        <v>45657</v>
      </c>
    </row>
    <row r="8" spans="1:31" ht="30" customHeight="1" x14ac:dyDescent="0.25">
      <c r="A8" s="7" t="s">
        <v>46</v>
      </c>
      <c r="B8" s="7" t="s">
        <v>47</v>
      </c>
      <c r="C8" s="7" t="s">
        <v>45</v>
      </c>
      <c r="D8" s="7" t="s">
        <v>44</v>
      </c>
      <c r="E8" s="7" t="s">
        <v>48</v>
      </c>
      <c r="F8" s="7" t="s">
        <v>19</v>
      </c>
      <c r="G8" s="7" t="s">
        <v>46</v>
      </c>
      <c r="H8" s="7" t="s">
        <v>45</v>
      </c>
      <c r="I8" s="7" t="s">
        <v>44</v>
      </c>
      <c r="J8" s="7" t="s">
        <v>44</v>
      </c>
      <c r="K8" s="7" t="s">
        <v>49</v>
      </c>
      <c r="L8" s="7" t="s">
        <v>68</v>
      </c>
      <c r="M8" s="7" t="s">
        <v>69</v>
      </c>
      <c r="N8" s="7" t="s">
        <v>40</v>
      </c>
      <c r="O8" s="7" t="s">
        <v>53</v>
      </c>
      <c r="P8" s="8">
        <v>10.3</v>
      </c>
      <c r="Q8" s="8">
        <v>0</v>
      </c>
      <c r="R8" s="8">
        <v>12</v>
      </c>
      <c r="S8" s="8">
        <v>5</v>
      </c>
      <c r="T8" s="8">
        <v>15</v>
      </c>
      <c r="U8" s="8">
        <v>32</v>
      </c>
      <c r="V8" s="8">
        <v>0</v>
      </c>
      <c r="W8" s="8">
        <v>36</v>
      </c>
      <c r="X8" s="8">
        <v>18</v>
      </c>
      <c r="Y8" s="8">
        <v>46</v>
      </c>
      <c r="Z8" s="8">
        <v>100</v>
      </c>
      <c r="AA8" s="10">
        <f t="shared" si="0"/>
        <v>132</v>
      </c>
      <c r="AB8" s="7" t="s">
        <v>161</v>
      </c>
      <c r="AC8" s="7" t="s">
        <v>26</v>
      </c>
      <c r="AD8" s="9">
        <v>45170</v>
      </c>
      <c r="AE8" s="9">
        <v>45657</v>
      </c>
    </row>
    <row r="9" spans="1:31" ht="30" customHeight="1" x14ac:dyDescent="0.25">
      <c r="A9" s="7" t="s">
        <v>46</v>
      </c>
      <c r="B9" s="7" t="s">
        <v>47</v>
      </c>
      <c r="C9" s="7" t="s">
        <v>45</v>
      </c>
      <c r="D9" s="7" t="s">
        <v>44</v>
      </c>
      <c r="E9" s="7" t="s">
        <v>48</v>
      </c>
      <c r="F9" s="7" t="s">
        <v>19</v>
      </c>
      <c r="G9" s="7" t="s">
        <v>46</v>
      </c>
      <c r="H9" s="7" t="s">
        <v>45</v>
      </c>
      <c r="I9" s="7" t="s">
        <v>44</v>
      </c>
      <c r="J9" s="7" t="s">
        <v>44</v>
      </c>
      <c r="K9" s="7" t="s">
        <v>49</v>
      </c>
      <c r="L9" s="7" t="s">
        <v>70</v>
      </c>
      <c r="M9" s="7" t="s">
        <v>71</v>
      </c>
      <c r="N9" s="7" t="s">
        <v>72</v>
      </c>
      <c r="O9" s="7" t="s">
        <v>53</v>
      </c>
      <c r="P9" s="8">
        <v>6.5</v>
      </c>
      <c r="Q9" s="8">
        <v>0</v>
      </c>
      <c r="R9" s="8">
        <v>149</v>
      </c>
      <c r="S9" s="8">
        <v>56</v>
      </c>
      <c r="T9" s="8">
        <v>207</v>
      </c>
      <c r="U9" s="8">
        <v>412</v>
      </c>
      <c r="V9" s="8">
        <v>0</v>
      </c>
      <c r="W9" s="8">
        <v>448</v>
      </c>
      <c r="X9" s="8">
        <v>168</v>
      </c>
      <c r="Y9" s="8">
        <v>618</v>
      </c>
      <c r="Z9" s="8">
        <v>1234</v>
      </c>
      <c r="AA9" s="10">
        <f t="shared" si="0"/>
        <v>1646</v>
      </c>
      <c r="AB9" s="7" t="s">
        <v>161</v>
      </c>
      <c r="AC9" s="7" t="s">
        <v>26</v>
      </c>
      <c r="AD9" s="9">
        <v>45170</v>
      </c>
      <c r="AE9" s="9">
        <v>45657</v>
      </c>
    </row>
    <row r="10" spans="1:31" ht="30" customHeight="1" x14ac:dyDescent="0.25">
      <c r="A10" s="7" t="s">
        <v>46</v>
      </c>
      <c r="B10" s="7" t="s">
        <v>47</v>
      </c>
      <c r="C10" s="7" t="s">
        <v>45</v>
      </c>
      <c r="D10" s="7" t="s">
        <v>44</v>
      </c>
      <c r="E10" s="7" t="s">
        <v>48</v>
      </c>
      <c r="F10" s="7" t="s">
        <v>19</v>
      </c>
      <c r="G10" s="7" t="s">
        <v>46</v>
      </c>
      <c r="H10" s="7" t="s">
        <v>45</v>
      </c>
      <c r="I10" s="7" t="s">
        <v>44</v>
      </c>
      <c r="J10" s="7" t="s">
        <v>44</v>
      </c>
      <c r="K10" s="7" t="s">
        <v>49</v>
      </c>
      <c r="L10" s="7" t="s">
        <v>73</v>
      </c>
      <c r="M10" s="7" t="s">
        <v>74</v>
      </c>
      <c r="N10" s="7" t="s">
        <v>40</v>
      </c>
      <c r="O10" s="7" t="s">
        <v>53</v>
      </c>
      <c r="P10" s="8">
        <v>7</v>
      </c>
      <c r="Q10" s="8">
        <v>0</v>
      </c>
      <c r="R10" s="8">
        <v>181</v>
      </c>
      <c r="S10" s="8">
        <v>82</v>
      </c>
      <c r="T10" s="8">
        <v>232</v>
      </c>
      <c r="U10" s="8">
        <v>495</v>
      </c>
      <c r="V10" s="8">
        <v>0</v>
      </c>
      <c r="W10" s="8">
        <v>543</v>
      </c>
      <c r="X10" s="8">
        <v>247</v>
      </c>
      <c r="Y10" s="8">
        <v>692</v>
      </c>
      <c r="Z10" s="8">
        <v>1482</v>
      </c>
      <c r="AA10" s="10">
        <f t="shared" si="0"/>
        <v>1977</v>
      </c>
      <c r="AB10" s="7" t="s">
        <v>161</v>
      </c>
      <c r="AC10" s="7" t="s">
        <v>26</v>
      </c>
      <c r="AD10" s="9">
        <v>45170</v>
      </c>
      <c r="AE10" s="9">
        <v>45657</v>
      </c>
    </row>
    <row r="11" spans="1:31" ht="30" customHeight="1" x14ac:dyDescent="0.25">
      <c r="A11" s="7" t="s">
        <v>46</v>
      </c>
      <c r="B11" s="7" t="s">
        <v>47</v>
      </c>
      <c r="C11" s="7" t="s">
        <v>45</v>
      </c>
      <c r="D11" s="7" t="s">
        <v>44</v>
      </c>
      <c r="E11" s="7" t="s">
        <v>48</v>
      </c>
      <c r="F11" s="7" t="s">
        <v>19</v>
      </c>
      <c r="G11" s="7" t="s">
        <v>46</v>
      </c>
      <c r="H11" s="7" t="s">
        <v>45</v>
      </c>
      <c r="I11" s="7" t="s">
        <v>44</v>
      </c>
      <c r="J11" s="7" t="s">
        <v>44</v>
      </c>
      <c r="K11" s="7" t="s">
        <v>49</v>
      </c>
      <c r="L11" s="7" t="s">
        <v>75</v>
      </c>
      <c r="M11" s="7" t="s">
        <v>76</v>
      </c>
      <c r="N11" s="7" t="s">
        <v>77</v>
      </c>
      <c r="O11" s="7" t="s">
        <v>53</v>
      </c>
      <c r="P11" s="8">
        <v>10</v>
      </c>
      <c r="Q11" s="8">
        <v>0</v>
      </c>
      <c r="R11" s="8">
        <v>146</v>
      </c>
      <c r="S11" s="8">
        <v>66</v>
      </c>
      <c r="T11" s="8">
        <v>186</v>
      </c>
      <c r="U11" s="8">
        <v>398</v>
      </c>
      <c r="V11" s="8">
        <v>0</v>
      </c>
      <c r="W11" s="8">
        <v>437</v>
      </c>
      <c r="X11" s="8">
        <v>199</v>
      </c>
      <c r="Y11" s="8">
        <v>558</v>
      </c>
      <c r="Z11" s="8">
        <v>1194</v>
      </c>
      <c r="AA11" s="10">
        <f t="shared" si="0"/>
        <v>1592</v>
      </c>
      <c r="AB11" s="7" t="s">
        <v>161</v>
      </c>
      <c r="AC11" s="7" t="s">
        <v>26</v>
      </c>
      <c r="AD11" s="9">
        <v>45170</v>
      </c>
      <c r="AE11" s="9">
        <v>45657</v>
      </c>
    </row>
    <row r="12" spans="1:31" ht="30" customHeight="1" x14ac:dyDescent="0.25">
      <c r="A12" s="7" t="s">
        <v>46</v>
      </c>
      <c r="B12" s="7" t="s">
        <v>47</v>
      </c>
      <c r="C12" s="7" t="s">
        <v>45</v>
      </c>
      <c r="D12" s="7" t="s">
        <v>44</v>
      </c>
      <c r="E12" s="7" t="s">
        <v>48</v>
      </c>
      <c r="F12" s="7" t="s">
        <v>19</v>
      </c>
      <c r="G12" s="7" t="s">
        <v>46</v>
      </c>
      <c r="H12" s="7" t="s">
        <v>45</v>
      </c>
      <c r="I12" s="7" t="s">
        <v>44</v>
      </c>
      <c r="J12" s="7" t="s">
        <v>44</v>
      </c>
      <c r="K12" s="7" t="s">
        <v>49</v>
      </c>
      <c r="L12" s="7" t="s">
        <v>78</v>
      </c>
      <c r="M12" s="7" t="s">
        <v>76</v>
      </c>
      <c r="N12" s="7" t="s">
        <v>77</v>
      </c>
      <c r="O12" s="7" t="s">
        <v>53</v>
      </c>
      <c r="P12" s="8">
        <v>10</v>
      </c>
      <c r="Q12" s="8">
        <v>0</v>
      </c>
      <c r="R12" s="8">
        <v>43</v>
      </c>
      <c r="S12" s="8">
        <v>21</v>
      </c>
      <c r="T12" s="8">
        <v>66</v>
      </c>
      <c r="U12" s="8">
        <v>130</v>
      </c>
      <c r="V12" s="8">
        <v>0</v>
      </c>
      <c r="W12" s="8">
        <v>131</v>
      </c>
      <c r="X12" s="8">
        <v>65</v>
      </c>
      <c r="Y12" s="8">
        <v>199</v>
      </c>
      <c r="Z12" s="8">
        <v>395</v>
      </c>
      <c r="AA12" s="10">
        <f t="shared" si="0"/>
        <v>525</v>
      </c>
      <c r="AB12" s="7" t="s">
        <v>161</v>
      </c>
      <c r="AC12" s="7" t="s">
        <v>26</v>
      </c>
      <c r="AD12" s="9">
        <v>45170</v>
      </c>
      <c r="AE12" s="9">
        <v>45657</v>
      </c>
    </row>
    <row r="13" spans="1:31" ht="30" customHeight="1" x14ac:dyDescent="0.25">
      <c r="A13" s="7" t="s">
        <v>46</v>
      </c>
      <c r="B13" s="7" t="s">
        <v>47</v>
      </c>
      <c r="C13" s="7" t="s">
        <v>45</v>
      </c>
      <c r="D13" s="7" t="s">
        <v>44</v>
      </c>
      <c r="E13" s="7" t="s">
        <v>48</v>
      </c>
      <c r="F13" s="7" t="s">
        <v>19</v>
      </c>
      <c r="G13" s="7" t="s">
        <v>46</v>
      </c>
      <c r="H13" s="7" t="s">
        <v>45</v>
      </c>
      <c r="I13" s="7" t="s">
        <v>44</v>
      </c>
      <c r="J13" s="7" t="s">
        <v>44</v>
      </c>
      <c r="K13" s="7" t="s">
        <v>49</v>
      </c>
      <c r="L13" s="7" t="s">
        <v>79</v>
      </c>
      <c r="M13" s="7" t="s">
        <v>80</v>
      </c>
      <c r="N13" s="7" t="s">
        <v>40</v>
      </c>
      <c r="O13" s="7" t="s">
        <v>53</v>
      </c>
      <c r="P13" s="8">
        <v>7</v>
      </c>
      <c r="Q13" s="8">
        <v>0</v>
      </c>
      <c r="R13" s="8">
        <v>39</v>
      </c>
      <c r="S13" s="8">
        <v>19</v>
      </c>
      <c r="T13" s="8">
        <v>78</v>
      </c>
      <c r="U13" s="8">
        <v>136</v>
      </c>
      <c r="V13" s="8">
        <v>0</v>
      </c>
      <c r="W13" s="8">
        <v>117</v>
      </c>
      <c r="X13" s="8">
        <v>58</v>
      </c>
      <c r="Y13" s="8">
        <v>235</v>
      </c>
      <c r="Z13" s="8">
        <v>410</v>
      </c>
      <c r="AA13" s="10">
        <f t="shared" si="0"/>
        <v>546</v>
      </c>
      <c r="AB13" s="7" t="s">
        <v>161</v>
      </c>
      <c r="AC13" s="7" t="s">
        <v>26</v>
      </c>
      <c r="AD13" s="9">
        <v>45170</v>
      </c>
      <c r="AE13" s="9">
        <v>45657</v>
      </c>
    </row>
    <row r="14" spans="1:31" ht="30" customHeight="1" x14ac:dyDescent="0.25">
      <c r="A14" s="7" t="s">
        <v>46</v>
      </c>
      <c r="B14" s="7" t="s">
        <v>47</v>
      </c>
      <c r="C14" s="7" t="s">
        <v>45</v>
      </c>
      <c r="D14" s="7" t="s">
        <v>44</v>
      </c>
      <c r="E14" s="7" t="s">
        <v>48</v>
      </c>
      <c r="F14" s="7" t="s">
        <v>19</v>
      </c>
      <c r="G14" s="7" t="s">
        <v>46</v>
      </c>
      <c r="H14" s="7" t="s">
        <v>45</v>
      </c>
      <c r="I14" s="7" t="s">
        <v>44</v>
      </c>
      <c r="J14" s="7" t="s">
        <v>44</v>
      </c>
      <c r="K14" s="7" t="s">
        <v>49</v>
      </c>
      <c r="L14" s="7" t="s">
        <v>81</v>
      </c>
      <c r="M14" s="7" t="s">
        <v>80</v>
      </c>
      <c r="N14" s="7" t="s">
        <v>40</v>
      </c>
      <c r="O14" s="7" t="s">
        <v>53</v>
      </c>
      <c r="P14" s="8">
        <v>4</v>
      </c>
      <c r="Q14" s="8">
        <v>0</v>
      </c>
      <c r="R14" s="8">
        <v>28</v>
      </c>
      <c r="S14" s="8">
        <v>28</v>
      </c>
      <c r="T14" s="8">
        <v>56</v>
      </c>
      <c r="U14" s="8">
        <v>112</v>
      </c>
      <c r="V14" s="8">
        <v>0</v>
      </c>
      <c r="W14" s="8">
        <v>84</v>
      </c>
      <c r="X14" s="8">
        <v>84</v>
      </c>
      <c r="Y14" s="8">
        <v>171</v>
      </c>
      <c r="Z14" s="8">
        <v>339</v>
      </c>
      <c r="AA14" s="10">
        <f t="shared" si="0"/>
        <v>451</v>
      </c>
      <c r="AB14" s="7" t="s">
        <v>161</v>
      </c>
      <c r="AC14" s="7" t="s">
        <v>26</v>
      </c>
      <c r="AD14" s="9">
        <v>45170</v>
      </c>
      <c r="AE14" s="9">
        <v>45657</v>
      </c>
    </row>
    <row r="15" spans="1:31" ht="30" customHeight="1" x14ac:dyDescent="0.25">
      <c r="A15" s="7" t="s">
        <v>46</v>
      </c>
      <c r="B15" s="7" t="s">
        <v>47</v>
      </c>
      <c r="C15" s="7" t="s">
        <v>45</v>
      </c>
      <c r="D15" s="7" t="s">
        <v>44</v>
      </c>
      <c r="E15" s="7" t="s">
        <v>48</v>
      </c>
      <c r="F15" s="7" t="s">
        <v>19</v>
      </c>
      <c r="G15" s="7" t="s">
        <v>46</v>
      </c>
      <c r="H15" s="7" t="s">
        <v>45</v>
      </c>
      <c r="I15" s="7" t="s">
        <v>44</v>
      </c>
      <c r="J15" s="7" t="s">
        <v>44</v>
      </c>
      <c r="K15" s="7" t="s">
        <v>49</v>
      </c>
      <c r="L15" s="7" t="s">
        <v>82</v>
      </c>
      <c r="M15" s="7" t="s">
        <v>80</v>
      </c>
      <c r="N15" s="7" t="s">
        <v>40</v>
      </c>
      <c r="O15" s="7" t="s">
        <v>53</v>
      </c>
      <c r="P15" s="8">
        <v>4</v>
      </c>
      <c r="Q15" s="8">
        <v>0</v>
      </c>
      <c r="R15" s="8">
        <v>65</v>
      </c>
      <c r="S15" s="8">
        <v>32</v>
      </c>
      <c r="T15" s="8">
        <v>100</v>
      </c>
      <c r="U15" s="8">
        <v>197</v>
      </c>
      <c r="V15" s="8">
        <v>0</v>
      </c>
      <c r="W15" s="8">
        <v>198</v>
      </c>
      <c r="X15" s="8">
        <v>99</v>
      </c>
      <c r="Y15" s="8">
        <v>299</v>
      </c>
      <c r="Z15" s="8">
        <v>596</v>
      </c>
      <c r="AA15" s="10">
        <f t="shared" si="0"/>
        <v>793</v>
      </c>
      <c r="AB15" s="7" t="s">
        <v>161</v>
      </c>
      <c r="AC15" s="7" t="s">
        <v>26</v>
      </c>
      <c r="AD15" s="9">
        <v>45170</v>
      </c>
      <c r="AE15" s="9">
        <v>45657</v>
      </c>
    </row>
    <row r="16" spans="1:31" ht="30" customHeight="1" x14ac:dyDescent="0.25">
      <c r="A16" s="7" t="s">
        <v>46</v>
      </c>
      <c r="B16" s="7" t="s">
        <v>47</v>
      </c>
      <c r="C16" s="7" t="s">
        <v>45</v>
      </c>
      <c r="D16" s="7" t="s">
        <v>44</v>
      </c>
      <c r="E16" s="7" t="s">
        <v>48</v>
      </c>
      <c r="F16" s="7" t="s">
        <v>19</v>
      </c>
      <c r="G16" s="7" t="s">
        <v>46</v>
      </c>
      <c r="H16" s="7" t="s">
        <v>45</v>
      </c>
      <c r="I16" s="7" t="s">
        <v>44</v>
      </c>
      <c r="J16" s="7" t="s">
        <v>44</v>
      </c>
      <c r="K16" s="7" t="s">
        <v>49</v>
      </c>
      <c r="L16" s="7" t="s">
        <v>83</v>
      </c>
      <c r="M16" s="7" t="s">
        <v>162</v>
      </c>
      <c r="N16" s="7" t="s">
        <v>40</v>
      </c>
      <c r="O16" s="7" t="s">
        <v>53</v>
      </c>
      <c r="P16" s="8">
        <v>1.4</v>
      </c>
      <c r="Q16" s="8">
        <v>0</v>
      </c>
      <c r="R16" s="8">
        <v>128</v>
      </c>
      <c r="S16" s="8">
        <v>50</v>
      </c>
      <c r="T16" s="8">
        <v>204</v>
      </c>
      <c r="U16" s="8">
        <v>382</v>
      </c>
      <c r="V16" s="8">
        <v>0</v>
      </c>
      <c r="W16" s="8">
        <v>382</v>
      </c>
      <c r="X16" s="8">
        <v>152</v>
      </c>
      <c r="Y16" s="8">
        <v>612</v>
      </c>
      <c r="Z16" s="8">
        <v>1146</v>
      </c>
      <c r="AA16" s="10">
        <f t="shared" si="0"/>
        <v>1528</v>
      </c>
      <c r="AB16" s="7" t="s">
        <v>161</v>
      </c>
      <c r="AC16" s="7" t="s">
        <v>26</v>
      </c>
      <c r="AD16" s="9">
        <v>45170</v>
      </c>
      <c r="AE16" s="9">
        <v>45657</v>
      </c>
    </row>
    <row r="17" spans="1:31" ht="30" customHeight="1" x14ac:dyDescent="0.25">
      <c r="A17" s="7" t="s">
        <v>46</v>
      </c>
      <c r="B17" s="7" t="s">
        <v>47</v>
      </c>
      <c r="C17" s="7" t="s">
        <v>45</v>
      </c>
      <c r="D17" s="7" t="s">
        <v>44</v>
      </c>
      <c r="E17" s="7" t="s">
        <v>48</v>
      </c>
      <c r="F17" s="7" t="s">
        <v>19</v>
      </c>
      <c r="G17" s="7" t="s">
        <v>46</v>
      </c>
      <c r="H17" s="7" t="s">
        <v>45</v>
      </c>
      <c r="I17" s="7" t="s">
        <v>44</v>
      </c>
      <c r="J17" s="7" t="s">
        <v>44</v>
      </c>
      <c r="K17" s="7" t="s">
        <v>49</v>
      </c>
      <c r="L17" s="7" t="s">
        <v>84</v>
      </c>
      <c r="M17" s="7" t="s">
        <v>85</v>
      </c>
      <c r="N17" s="7" t="s">
        <v>72</v>
      </c>
      <c r="O17" s="7" t="s">
        <v>53</v>
      </c>
      <c r="P17" s="8">
        <v>9</v>
      </c>
      <c r="Q17" s="8">
        <v>0</v>
      </c>
      <c r="R17" s="8">
        <v>476</v>
      </c>
      <c r="S17" s="8">
        <v>216</v>
      </c>
      <c r="T17" s="8">
        <v>607</v>
      </c>
      <c r="U17" s="8">
        <v>1299</v>
      </c>
      <c r="V17" s="8">
        <v>0</v>
      </c>
      <c r="W17" s="8">
        <v>1423</v>
      </c>
      <c r="X17" s="8">
        <v>647</v>
      </c>
      <c r="Y17" s="8">
        <v>1812</v>
      </c>
      <c r="Z17" s="8">
        <v>3882</v>
      </c>
      <c r="AA17" s="10">
        <f t="shared" si="0"/>
        <v>5181</v>
      </c>
      <c r="AB17" s="7" t="s">
        <v>161</v>
      </c>
      <c r="AC17" s="7" t="s">
        <v>26</v>
      </c>
      <c r="AD17" s="9">
        <v>45170</v>
      </c>
      <c r="AE17" s="9">
        <v>45657</v>
      </c>
    </row>
    <row r="18" spans="1:31" ht="30" customHeight="1" x14ac:dyDescent="0.25">
      <c r="A18" s="7" t="s">
        <v>46</v>
      </c>
      <c r="B18" s="7" t="s">
        <v>47</v>
      </c>
      <c r="C18" s="7" t="s">
        <v>45</v>
      </c>
      <c r="D18" s="7" t="s">
        <v>44</v>
      </c>
      <c r="E18" s="7" t="s">
        <v>48</v>
      </c>
      <c r="F18" s="7" t="s">
        <v>19</v>
      </c>
      <c r="G18" s="7" t="s">
        <v>46</v>
      </c>
      <c r="H18" s="7" t="s">
        <v>45</v>
      </c>
      <c r="I18" s="7" t="s">
        <v>44</v>
      </c>
      <c r="J18" s="7" t="s">
        <v>44</v>
      </c>
      <c r="K18" s="7" t="s">
        <v>49</v>
      </c>
      <c r="L18" s="7" t="s">
        <v>86</v>
      </c>
      <c r="M18" s="7" t="s">
        <v>87</v>
      </c>
      <c r="N18" s="7" t="s">
        <v>72</v>
      </c>
      <c r="O18" s="7" t="s">
        <v>53</v>
      </c>
      <c r="P18" s="8">
        <v>9</v>
      </c>
      <c r="Q18" s="8">
        <v>0</v>
      </c>
      <c r="R18" s="8">
        <v>148</v>
      </c>
      <c r="S18" s="8">
        <v>63</v>
      </c>
      <c r="T18" s="8">
        <v>233</v>
      </c>
      <c r="U18" s="8">
        <v>444</v>
      </c>
      <c r="V18" s="8">
        <v>0</v>
      </c>
      <c r="W18" s="8">
        <v>444</v>
      </c>
      <c r="X18" s="8">
        <v>190</v>
      </c>
      <c r="Y18" s="8">
        <v>698</v>
      </c>
      <c r="Z18" s="8">
        <v>1332</v>
      </c>
      <c r="AA18" s="10">
        <f t="shared" si="0"/>
        <v>1776</v>
      </c>
      <c r="AB18" s="7" t="s">
        <v>161</v>
      </c>
      <c r="AC18" s="7" t="s">
        <v>26</v>
      </c>
      <c r="AD18" s="9">
        <v>45170</v>
      </c>
      <c r="AE18" s="9">
        <v>45657</v>
      </c>
    </row>
    <row r="19" spans="1:31" ht="30" customHeight="1" x14ac:dyDescent="0.25">
      <c r="A19" s="7" t="s">
        <v>46</v>
      </c>
      <c r="B19" s="7" t="s">
        <v>47</v>
      </c>
      <c r="C19" s="7" t="s">
        <v>45</v>
      </c>
      <c r="D19" s="7" t="s">
        <v>44</v>
      </c>
      <c r="E19" s="7" t="s">
        <v>48</v>
      </c>
      <c r="F19" s="7" t="s">
        <v>19</v>
      </c>
      <c r="G19" s="7" t="s">
        <v>46</v>
      </c>
      <c r="H19" s="7" t="s">
        <v>45</v>
      </c>
      <c r="I19" s="7" t="s">
        <v>44</v>
      </c>
      <c r="J19" s="7" t="s">
        <v>44</v>
      </c>
      <c r="K19" s="7" t="s">
        <v>49</v>
      </c>
      <c r="L19" s="7" t="s">
        <v>88</v>
      </c>
      <c r="M19" s="7" t="s">
        <v>89</v>
      </c>
      <c r="N19" s="7" t="s">
        <v>72</v>
      </c>
      <c r="O19" s="7" t="s">
        <v>53</v>
      </c>
      <c r="P19" s="8">
        <v>21</v>
      </c>
      <c r="Q19" s="8">
        <v>0</v>
      </c>
      <c r="R19" s="8">
        <v>503</v>
      </c>
      <c r="S19" s="8">
        <v>228</v>
      </c>
      <c r="T19" s="8">
        <v>640</v>
      </c>
      <c r="U19" s="8">
        <v>1371</v>
      </c>
      <c r="V19" s="8">
        <v>0</v>
      </c>
      <c r="W19" s="8">
        <v>1502</v>
      </c>
      <c r="X19" s="8">
        <v>683</v>
      </c>
      <c r="Y19" s="8">
        <v>1913</v>
      </c>
      <c r="Z19" s="8">
        <v>4098</v>
      </c>
      <c r="AA19" s="10">
        <f t="shared" si="0"/>
        <v>5469</v>
      </c>
      <c r="AB19" s="7" t="s">
        <v>161</v>
      </c>
      <c r="AC19" s="7" t="s">
        <v>26</v>
      </c>
      <c r="AD19" s="9">
        <v>45170</v>
      </c>
      <c r="AE19" s="9">
        <v>45657</v>
      </c>
    </row>
    <row r="20" spans="1:31" ht="30" customHeight="1" x14ac:dyDescent="0.25">
      <c r="A20" s="7" t="s">
        <v>46</v>
      </c>
      <c r="B20" s="7" t="s">
        <v>47</v>
      </c>
      <c r="C20" s="7" t="s">
        <v>45</v>
      </c>
      <c r="D20" s="7" t="s">
        <v>44</v>
      </c>
      <c r="E20" s="7" t="s">
        <v>48</v>
      </c>
      <c r="F20" s="7" t="s">
        <v>19</v>
      </c>
      <c r="G20" s="7" t="s">
        <v>46</v>
      </c>
      <c r="H20" s="7" t="s">
        <v>45</v>
      </c>
      <c r="I20" s="7" t="s">
        <v>44</v>
      </c>
      <c r="J20" s="7" t="s">
        <v>44</v>
      </c>
      <c r="K20" s="7" t="s">
        <v>49</v>
      </c>
      <c r="L20" s="7" t="s">
        <v>90</v>
      </c>
      <c r="M20" s="7" t="s">
        <v>163</v>
      </c>
      <c r="N20" s="7" t="s">
        <v>77</v>
      </c>
      <c r="O20" s="7" t="s">
        <v>53</v>
      </c>
      <c r="P20" s="8">
        <v>4</v>
      </c>
      <c r="Q20" s="8">
        <v>0</v>
      </c>
      <c r="R20" s="8">
        <v>20</v>
      </c>
      <c r="S20" s="8">
        <v>6</v>
      </c>
      <c r="T20" s="8">
        <v>26</v>
      </c>
      <c r="U20" s="8">
        <v>52</v>
      </c>
      <c r="V20" s="8">
        <v>0</v>
      </c>
      <c r="W20" s="8">
        <v>60</v>
      </c>
      <c r="X20" s="8">
        <v>20</v>
      </c>
      <c r="Y20" s="8">
        <v>80</v>
      </c>
      <c r="Z20" s="8">
        <v>160</v>
      </c>
      <c r="AA20" s="10">
        <f t="shared" si="0"/>
        <v>212</v>
      </c>
      <c r="AB20" s="7" t="s">
        <v>161</v>
      </c>
      <c r="AC20" s="7" t="s">
        <v>26</v>
      </c>
      <c r="AD20" s="9">
        <v>45170</v>
      </c>
      <c r="AE20" s="9">
        <v>45657</v>
      </c>
    </row>
    <row r="21" spans="1:31" ht="30" customHeight="1" x14ac:dyDescent="0.25">
      <c r="A21" s="7" t="s">
        <v>46</v>
      </c>
      <c r="B21" s="7" t="s">
        <v>47</v>
      </c>
      <c r="C21" s="7" t="s">
        <v>45</v>
      </c>
      <c r="D21" s="7" t="s">
        <v>44</v>
      </c>
      <c r="E21" s="7" t="s">
        <v>48</v>
      </c>
      <c r="F21" s="7" t="s">
        <v>19</v>
      </c>
      <c r="G21" s="7" t="s">
        <v>46</v>
      </c>
      <c r="H21" s="7" t="s">
        <v>45</v>
      </c>
      <c r="I21" s="7" t="s">
        <v>44</v>
      </c>
      <c r="J21" s="7" t="s">
        <v>44</v>
      </c>
      <c r="K21" s="7" t="s">
        <v>49</v>
      </c>
      <c r="L21" s="7" t="s">
        <v>91</v>
      </c>
      <c r="M21" s="7" t="s">
        <v>92</v>
      </c>
      <c r="N21" s="7" t="s">
        <v>77</v>
      </c>
      <c r="O21" s="7" t="s">
        <v>53</v>
      </c>
      <c r="P21" s="8">
        <v>9</v>
      </c>
      <c r="Q21" s="8">
        <v>0</v>
      </c>
      <c r="R21" s="8">
        <v>202</v>
      </c>
      <c r="S21" s="8">
        <v>89</v>
      </c>
      <c r="T21" s="8">
        <v>292</v>
      </c>
      <c r="U21" s="8">
        <v>583</v>
      </c>
      <c r="V21" s="8">
        <v>0</v>
      </c>
      <c r="W21" s="8">
        <v>604</v>
      </c>
      <c r="X21" s="8">
        <v>268</v>
      </c>
      <c r="Y21" s="8">
        <v>873</v>
      </c>
      <c r="Z21" s="8">
        <v>1745</v>
      </c>
      <c r="AA21" s="10">
        <f t="shared" si="0"/>
        <v>2328</v>
      </c>
      <c r="AB21" s="7" t="s">
        <v>161</v>
      </c>
      <c r="AC21" s="7" t="s">
        <v>26</v>
      </c>
      <c r="AD21" s="9">
        <v>45170</v>
      </c>
      <c r="AE21" s="9">
        <v>45657</v>
      </c>
    </row>
    <row r="22" spans="1:31" ht="30" customHeight="1" x14ac:dyDescent="0.25">
      <c r="A22" s="7" t="s">
        <v>46</v>
      </c>
      <c r="B22" s="7" t="s">
        <v>47</v>
      </c>
      <c r="C22" s="7" t="s">
        <v>45</v>
      </c>
      <c r="D22" s="7" t="s">
        <v>44</v>
      </c>
      <c r="E22" s="7" t="s">
        <v>48</v>
      </c>
      <c r="F22" s="7" t="s">
        <v>19</v>
      </c>
      <c r="G22" s="7" t="s">
        <v>46</v>
      </c>
      <c r="H22" s="7" t="s">
        <v>45</v>
      </c>
      <c r="I22" s="7" t="s">
        <v>44</v>
      </c>
      <c r="J22" s="7" t="s">
        <v>44</v>
      </c>
      <c r="K22" s="7" t="s">
        <v>49</v>
      </c>
      <c r="L22" s="7" t="s">
        <v>93</v>
      </c>
      <c r="M22" s="7" t="s">
        <v>94</v>
      </c>
      <c r="N22" s="7" t="s">
        <v>77</v>
      </c>
      <c r="O22" s="7" t="s">
        <v>53</v>
      </c>
      <c r="P22" s="8">
        <v>9</v>
      </c>
      <c r="Q22" s="8">
        <v>0</v>
      </c>
      <c r="R22" s="8">
        <v>207</v>
      </c>
      <c r="S22" s="8">
        <v>77</v>
      </c>
      <c r="T22" s="8">
        <v>311</v>
      </c>
      <c r="U22" s="8">
        <v>595</v>
      </c>
      <c r="V22" s="8">
        <v>0</v>
      </c>
      <c r="W22" s="8">
        <v>618</v>
      </c>
      <c r="X22" s="8">
        <v>232</v>
      </c>
      <c r="Y22" s="8">
        <v>929</v>
      </c>
      <c r="Z22" s="8">
        <v>1779</v>
      </c>
      <c r="AA22" s="10">
        <f t="shared" si="0"/>
        <v>2374</v>
      </c>
      <c r="AB22" s="7" t="s">
        <v>161</v>
      </c>
      <c r="AC22" s="7" t="s">
        <v>26</v>
      </c>
      <c r="AD22" s="9">
        <v>45170</v>
      </c>
      <c r="AE22" s="9">
        <v>45657</v>
      </c>
    </row>
    <row r="23" spans="1:31" ht="30" customHeight="1" x14ac:dyDescent="0.25">
      <c r="A23" s="7" t="s">
        <v>46</v>
      </c>
      <c r="B23" s="7" t="s">
        <v>47</v>
      </c>
      <c r="C23" s="7" t="s">
        <v>45</v>
      </c>
      <c r="D23" s="7" t="s">
        <v>44</v>
      </c>
      <c r="E23" s="7" t="s">
        <v>48</v>
      </c>
      <c r="F23" s="7" t="s">
        <v>19</v>
      </c>
      <c r="G23" s="7" t="s">
        <v>46</v>
      </c>
      <c r="H23" s="7" t="s">
        <v>45</v>
      </c>
      <c r="I23" s="7" t="s">
        <v>44</v>
      </c>
      <c r="J23" s="7" t="s">
        <v>44</v>
      </c>
      <c r="K23" s="7" t="s">
        <v>49</v>
      </c>
      <c r="L23" s="7" t="s">
        <v>95</v>
      </c>
      <c r="M23" s="7" t="s">
        <v>96</v>
      </c>
      <c r="N23" s="7" t="s">
        <v>77</v>
      </c>
      <c r="O23" s="7" t="s">
        <v>53</v>
      </c>
      <c r="P23" s="8">
        <v>11</v>
      </c>
      <c r="Q23" s="8">
        <v>0</v>
      </c>
      <c r="R23" s="8">
        <v>172</v>
      </c>
      <c r="S23" s="8">
        <v>56</v>
      </c>
      <c r="T23" s="8">
        <v>228</v>
      </c>
      <c r="U23" s="8">
        <v>456</v>
      </c>
      <c r="V23" s="8">
        <v>0</v>
      </c>
      <c r="W23" s="8">
        <v>513</v>
      </c>
      <c r="X23" s="8">
        <v>171</v>
      </c>
      <c r="Y23" s="8">
        <v>684</v>
      </c>
      <c r="Z23" s="8">
        <v>1368</v>
      </c>
      <c r="AA23" s="10">
        <f t="shared" si="0"/>
        <v>1824</v>
      </c>
      <c r="AB23" s="7" t="s">
        <v>161</v>
      </c>
      <c r="AC23" s="7" t="s">
        <v>26</v>
      </c>
      <c r="AD23" s="9">
        <v>45170</v>
      </c>
      <c r="AE23" s="9">
        <v>45657</v>
      </c>
    </row>
    <row r="24" spans="1:31" ht="30" customHeight="1" x14ac:dyDescent="0.25">
      <c r="A24" s="7" t="s">
        <v>46</v>
      </c>
      <c r="B24" s="7" t="s">
        <v>47</v>
      </c>
      <c r="C24" s="7" t="s">
        <v>45</v>
      </c>
      <c r="D24" s="7" t="s">
        <v>44</v>
      </c>
      <c r="E24" s="7" t="s">
        <v>48</v>
      </c>
      <c r="F24" s="7" t="s">
        <v>19</v>
      </c>
      <c r="G24" s="7" t="s">
        <v>46</v>
      </c>
      <c r="H24" s="7" t="s">
        <v>45</v>
      </c>
      <c r="I24" s="7" t="s">
        <v>44</v>
      </c>
      <c r="J24" s="7" t="s">
        <v>44</v>
      </c>
      <c r="K24" s="7" t="s">
        <v>49</v>
      </c>
      <c r="L24" s="7" t="s">
        <v>97</v>
      </c>
      <c r="M24" s="7" t="s">
        <v>98</v>
      </c>
      <c r="N24" s="7" t="s">
        <v>77</v>
      </c>
      <c r="O24" s="7" t="s">
        <v>53</v>
      </c>
      <c r="P24" s="8">
        <v>14</v>
      </c>
      <c r="Q24" s="8">
        <v>0</v>
      </c>
      <c r="R24" s="8">
        <v>424</v>
      </c>
      <c r="S24" s="8">
        <v>192</v>
      </c>
      <c r="T24" s="8">
        <v>540</v>
      </c>
      <c r="U24" s="8">
        <v>1156</v>
      </c>
      <c r="V24" s="8">
        <v>0</v>
      </c>
      <c r="W24" s="8">
        <v>1266</v>
      </c>
      <c r="X24" s="8">
        <v>575</v>
      </c>
      <c r="Y24" s="8">
        <v>1614</v>
      </c>
      <c r="Z24" s="8">
        <v>3455</v>
      </c>
      <c r="AA24" s="10">
        <f t="shared" si="0"/>
        <v>4611</v>
      </c>
      <c r="AB24" s="7" t="s">
        <v>161</v>
      </c>
      <c r="AC24" s="7" t="s">
        <v>26</v>
      </c>
      <c r="AD24" s="9">
        <v>45170</v>
      </c>
      <c r="AE24" s="9">
        <v>45657</v>
      </c>
    </row>
    <row r="25" spans="1:31" ht="30" customHeight="1" x14ac:dyDescent="0.25">
      <c r="A25" s="7" t="s">
        <v>46</v>
      </c>
      <c r="B25" s="7" t="s">
        <v>47</v>
      </c>
      <c r="C25" s="7" t="s">
        <v>45</v>
      </c>
      <c r="D25" s="7" t="s">
        <v>44</v>
      </c>
      <c r="E25" s="7" t="s">
        <v>48</v>
      </c>
      <c r="F25" s="7" t="s">
        <v>19</v>
      </c>
      <c r="G25" s="7" t="s">
        <v>46</v>
      </c>
      <c r="H25" s="7" t="s">
        <v>45</v>
      </c>
      <c r="I25" s="7" t="s">
        <v>44</v>
      </c>
      <c r="J25" s="7" t="s">
        <v>44</v>
      </c>
      <c r="K25" s="7" t="s">
        <v>49</v>
      </c>
      <c r="L25" s="7" t="s">
        <v>99</v>
      </c>
      <c r="M25" s="7" t="s">
        <v>100</v>
      </c>
      <c r="N25" s="7" t="s">
        <v>42</v>
      </c>
      <c r="O25" s="7" t="s">
        <v>53</v>
      </c>
      <c r="P25" s="8">
        <v>26</v>
      </c>
      <c r="Q25" s="8">
        <v>0</v>
      </c>
      <c r="R25" s="8">
        <v>9656</v>
      </c>
      <c r="S25" s="8">
        <v>4148</v>
      </c>
      <c r="T25" s="8">
        <v>13741</v>
      </c>
      <c r="U25" s="8">
        <v>27545</v>
      </c>
      <c r="V25" s="8">
        <v>0</v>
      </c>
      <c r="W25" s="8">
        <v>28799</v>
      </c>
      <c r="X25" s="8">
        <v>12370</v>
      </c>
      <c r="Y25" s="8">
        <v>40978</v>
      </c>
      <c r="Z25" s="8">
        <v>82147</v>
      </c>
      <c r="AA25" s="10">
        <f t="shared" si="0"/>
        <v>109692</v>
      </c>
      <c r="AB25" s="7" t="s">
        <v>161</v>
      </c>
      <c r="AC25" s="7" t="s">
        <v>26</v>
      </c>
      <c r="AD25" s="9">
        <v>45170</v>
      </c>
      <c r="AE25" s="9">
        <v>45657</v>
      </c>
    </row>
    <row r="26" spans="1:31" ht="30" customHeight="1" x14ac:dyDescent="0.25">
      <c r="A26" s="7" t="s">
        <v>46</v>
      </c>
      <c r="B26" s="7" t="s">
        <v>47</v>
      </c>
      <c r="C26" s="7" t="s">
        <v>45</v>
      </c>
      <c r="D26" s="7" t="s">
        <v>44</v>
      </c>
      <c r="E26" s="7" t="s">
        <v>48</v>
      </c>
      <c r="F26" s="7" t="s">
        <v>19</v>
      </c>
      <c r="G26" s="7" t="s">
        <v>46</v>
      </c>
      <c r="H26" s="7" t="s">
        <v>45</v>
      </c>
      <c r="I26" s="7" t="s">
        <v>44</v>
      </c>
      <c r="J26" s="7" t="s">
        <v>44</v>
      </c>
      <c r="K26" s="7" t="s">
        <v>49</v>
      </c>
      <c r="L26" s="7" t="s">
        <v>101</v>
      </c>
      <c r="M26" s="7" t="s">
        <v>102</v>
      </c>
      <c r="N26" s="7" t="s">
        <v>77</v>
      </c>
      <c r="O26" s="7" t="s">
        <v>53</v>
      </c>
      <c r="P26" s="8">
        <v>5</v>
      </c>
      <c r="Q26" s="8">
        <v>0</v>
      </c>
      <c r="R26" s="8">
        <v>165</v>
      </c>
      <c r="S26" s="8">
        <v>55</v>
      </c>
      <c r="T26" s="8">
        <v>221</v>
      </c>
      <c r="U26" s="8">
        <v>441</v>
      </c>
      <c r="V26" s="8">
        <v>0</v>
      </c>
      <c r="W26" s="8">
        <v>496</v>
      </c>
      <c r="X26" s="8">
        <v>165</v>
      </c>
      <c r="Y26" s="8">
        <v>663</v>
      </c>
      <c r="Z26" s="8">
        <v>1324</v>
      </c>
      <c r="AA26" s="10">
        <f t="shared" si="0"/>
        <v>1765</v>
      </c>
      <c r="AB26" s="7" t="s">
        <v>161</v>
      </c>
      <c r="AC26" s="7" t="s">
        <v>26</v>
      </c>
      <c r="AD26" s="9">
        <v>45170</v>
      </c>
      <c r="AE26" s="9">
        <v>45657</v>
      </c>
    </row>
    <row r="27" spans="1:31" ht="30" customHeight="1" x14ac:dyDescent="0.25">
      <c r="A27" s="7" t="s">
        <v>46</v>
      </c>
      <c r="B27" s="7" t="s">
        <v>47</v>
      </c>
      <c r="C27" s="7" t="s">
        <v>45</v>
      </c>
      <c r="D27" s="7" t="s">
        <v>44</v>
      </c>
      <c r="E27" s="7" t="s">
        <v>48</v>
      </c>
      <c r="F27" s="7" t="s">
        <v>19</v>
      </c>
      <c r="G27" s="7" t="s">
        <v>46</v>
      </c>
      <c r="H27" s="7" t="s">
        <v>45</v>
      </c>
      <c r="I27" s="7" t="s">
        <v>44</v>
      </c>
      <c r="J27" s="7" t="s">
        <v>44</v>
      </c>
      <c r="K27" s="7" t="s">
        <v>49</v>
      </c>
      <c r="L27" s="7" t="s">
        <v>103</v>
      </c>
      <c r="M27" s="7" t="s">
        <v>104</v>
      </c>
      <c r="N27" s="7" t="s">
        <v>77</v>
      </c>
      <c r="O27" s="7" t="s">
        <v>53</v>
      </c>
      <c r="P27" s="8">
        <v>9</v>
      </c>
      <c r="Q27" s="8">
        <v>0</v>
      </c>
      <c r="R27" s="8">
        <v>63</v>
      </c>
      <c r="S27" s="8">
        <v>28</v>
      </c>
      <c r="T27" s="8">
        <v>80</v>
      </c>
      <c r="U27" s="8">
        <v>171</v>
      </c>
      <c r="V27" s="8">
        <v>0</v>
      </c>
      <c r="W27" s="8">
        <v>190</v>
      </c>
      <c r="X27" s="8">
        <v>86</v>
      </c>
      <c r="Y27" s="8">
        <v>243</v>
      </c>
      <c r="Z27" s="8">
        <v>519</v>
      </c>
      <c r="AA27" s="10">
        <f t="shared" si="0"/>
        <v>690</v>
      </c>
      <c r="AB27" s="7" t="s">
        <v>161</v>
      </c>
      <c r="AC27" s="7" t="s">
        <v>26</v>
      </c>
      <c r="AD27" s="9">
        <v>45170</v>
      </c>
      <c r="AE27" s="9">
        <v>45657</v>
      </c>
    </row>
    <row r="28" spans="1:31" ht="30" customHeight="1" x14ac:dyDescent="0.25">
      <c r="A28" s="7" t="s">
        <v>46</v>
      </c>
      <c r="B28" s="7" t="s">
        <v>47</v>
      </c>
      <c r="C28" s="7" t="s">
        <v>45</v>
      </c>
      <c r="D28" s="7" t="s">
        <v>44</v>
      </c>
      <c r="E28" s="7" t="s">
        <v>48</v>
      </c>
      <c r="F28" s="7" t="s">
        <v>19</v>
      </c>
      <c r="G28" s="7" t="s">
        <v>46</v>
      </c>
      <c r="H28" s="7" t="s">
        <v>45</v>
      </c>
      <c r="I28" s="7" t="s">
        <v>44</v>
      </c>
      <c r="J28" s="7" t="s">
        <v>44</v>
      </c>
      <c r="K28" s="7" t="s">
        <v>49</v>
      </c>
      <c r="L28" s="7" t="s">
        <v>105</v>
      </c>
      <c r="M28" s="7" t="s">
        <v>106</v>
      </c>
      <c r="N28" s="7" t="s">
        <v>72</v>
      </c>
      <c r="O28" s="7" t="s">
        <v>53</v>
      </c>
      <c r="P28" s="8">
        <v>15</v>
      </c>
      <c r="Q28" s="8">
        <v>0</v>
      </c>
      <c r="R28" s="8">
        <v>330</v>
      </c>
      <c r="S28" s="8">
        <v>124</v>
      </c>
      <c r="T28" s="8">
        <v>496</v>
      </c>
      <c r="U28" s="8">
        <v>950</v>
      </c>
      <c r="V28" s="8">
        <v>0</v>
      </c>
      <c r="W28" s="8">
        <v>987</v>
      </c>
      <c r="X28" s="8">
        <v>370</v>
      </c>
      <c r="Y28" s="8">
        <v>1482</v>
      </c>
      <c r="Z28" s="8">
        <v>2839</v>
      </c>
      <c r="AA28" s="10">
        <f t="shared" si="0"/>
        <v>3789</v>
      </c>
      <c r="AB28" s="7" t="s">
        <v>161</v>
      </c>
      <c r="AC28" s="7" t="s">
        <v>26</v>
      </c>
      <c r="AD28" s="9">
        <v>45170</v>
      </c>
      <c r="AE28" s="9">
        <v>45657</v>
      </c>
    </row>
    <row r="29" spans="1:31" ht="30" customHeight="1" x14ac:dyDescent="0.25">
      <c r="A29" s="7" t="s">
        <v>46</v>
      </c>
      <c r="B29" s="7" t="s">
        <v>47</v>
      </c>
      <c r="C29" s="7" t="s">
        <v>45</v>
      </c>
      <c r="D29" s="7" t="s">
        <v>44</v>
      </c>
      <c r="E29" s="7" t="s">
        <v>48</v>
      </c>
      <c r="F29" s="7" t="s">
        <v>19</v>
      </c>
      <c r="G29" s="7" t="s">
        <v>46</v>
      </c>
      <c r="H29" s="7" t="s">
        <v>45</v>
      </c>
      <c r="I29" s="7" t="s">
        <v>44</v>
      </c>
      <c r="J29" s="7" t="s">
        <v>44</v>
      </c>
      <c r="K29" s="7" t="s">
        <v>49</v>
      </c>
      <c r="L29" s="7" t="s">
        <v>107</v>
      </c>
      <c r="M29" s="7" t="s">
        <v>106</v>
      </c>
      <c r="N29" s="7" t="s">
        <v>72</v>
      </c>
      <c r="O29" s="7" t="s">
        <v>53</v>
      </c>
      <c r="P29" s="8">
        <v>15</v>
      </c>
      <c r="Q29" s="8">
        <v>0</v>
      </c>
      <c r="R29" s="8">
        <v>818</v>
      </c>
      <c r="S29" s="8">
        <v>371</v>
      </c>
      <c r="T29" s="8">
        <v>1042</v>
      </c>
      <c r="U29" s="8">
        <v>2231</v>
      </c>
      <c r="V29" s="8">
        <v>0</v>
      </c>
      <c r="W29" s="8">
        <v>2441</v>
      </c>
      <c r="X29" s="8">
        <v>1109</v>
      </c>
      <c r="Y29" s="8">
        <v>3109</v>
      </c>
      <c r="Z29" s="8">
        <v>6659</v>
      </c>
      <c r="AA29" s="10">
        <f t="shared" si="0"/>
        <v>8890</v>
      </c>
      <c r="AB29" s="7" t="s">
        <v>161</v>
      </c>
      <c r="AC29" s="7" t="s">
        <v>26</v>
      </c>
      <c r="AD29" s="9">
        <v>45170</v>
      </c>
      <c r="AE29" s="9">
        <v>45657</v>
      </c>
    </row>
    <row r="30" spans="1:31" ht="30" customHeight="1" x14ac:dyDescent="0.25">
      <c r="A30" s="7" t="s">
        <v>46</v>
      </c>
      <c r="B30" s="7" t="s">
        <v>47</v>
      </c>
      <c r="C30" s="7" t="s">
        <v>45</v>
      </c>
      <c r="D30" s="7" t="s">
        <v>44</v>
      </c>
      <c r="E30" s="7" t="s">
        <v>48</v>
      </c>
      <c r="F30" s="7" t="s">
        <v>19</v>
      </c>
      <c r="G30" s="7" t="s">
        <v>46</v>
      </c>
      <c r="H30" s="7" t="s">
        <v>45</v>
      </c>
      <c r="I30" s="7" t="s">
        <v>44</v>
      </c>
      <c r="J30" s="7" t="s">
        <v>44</v>
      </c>
      <c r="K30" s="7" t="s">
        <v>49</v>
      </c>
      <c r="L30" s="7" t="s">
        <v>108</v>
      </c>
      <c r="M30" s="7" t="s">
        <v>109</v>
      </c>
      <c r="N30" s="7" t="s">
        <v>40</v>
      </c>
      <c r="O30" s="7" t="s">
        <v>53</v>
      </c>
      <c r="P30" s="8">
        <v>9</v>
      </c>
      <c r="Q30" s="8">
        <v>0</v>
      </c>
      <c r="R30" s="8">
        <v>84</v>
      </c>
      <c r="S30" s="8">
        <v>41</v>
      </c>
      <c r="T30" s="8">
        <v>168</v>
      </c>
      <c r="U30" s="8">
        <v>293</v>
      </c>
      <c r="V30" s="8">
        <v>0</v>
      </c>
      <c r="W30" s="8">
        <v>251</v>
      </c>
      <c r="X30" s="8">
        <v>125</v>
      </c>
      <c r="Y30" s="8">
        <v>504</v>
      </c>
      <c r="Z30" s="8">
        <v>880</v>
      </c>
      <c r="AA30" s="10">
        <f t="shared" si="0"/>
        <v>1173</v>
      </c>
      <c r="AB30" s="7" t="s">
        <v>161</v>
      </c>
      <c r="AC30" s="7" t="s">
        <v>26</v>
      </c>
      <c r="AD30" s="9">
        <v>45170</v>
      </c>
      <c r="AE30" s="9">
        <v>45657</v>
      </c>
    </row>
    <row r="31" spans="1:31" ht="30" customHeight="1" x14ac:dyDescent="0.25">
      <c r="A31" s="7" t="s">
        <v>46</v>
      </c>
      <c r="B31" s="7" t="s">
        <v>47</v>
      </c>
      <c r="C31" s="7" t="s">
        <v>45</v>
      </c>
      <c r="D31" s="7" t="s">
        <v>44</v>
      </c>
      <c r="E31" s="7" t="s">
        <v>48</v>
      </c>
      <c r="F31" s="7" t="s">
        <v>19</v>
      </c>
      <c r="G31" s="7" t="s">
        <v>46</v>
      </c>
      <c r="H31" s="7" t="s">
        <v>45</v>
      </c>
      <c r="I31" s="7" t="s">
        <v>44</v>
      </c>
      <c r="J31" s="7" t="s">
        <v>44</v>
      </c>
      <c r="K31" s="7" t="s">
        <v>49</v>
      </c>
      <c r="L31" s="7" t="s">
        <v>110</v>
      </c>
      <c r="M31" s="7" t="s">
        <v>104</v>
      </c>
      <c r="N31" s="7" t="s">
        <v>41</v>
      </c>
      <c r="O31" s="7" t="s">
        <v>53</v>
      </c>
      <c r="P31" s="8">
        <v>20</v>
      </c>
      <c r="Q31" s="8">
        <v>0</v>
      </c>
      <c r="R31" s="8">
        <v>17</v>
      </c>
      <c r="S31" s="8">
        <v>17</v>
      </c>
      <c r="T31" s="8">
        <v>36</v>
      </c>
      <c r="U31" s="8">
        <v>70</v>
      </c>
      <c r="V31" s="8">
        <v>0</v>
      </c>
      <c r="W31" s="8">
        <v>53</v>
      </c>
      <c r="X31" s="8">
        <v>53</v>
      </c>
      <c r="Y31" s="8">
        <v>109</v>
      </c>
      <c r="Z31" s="8">
        <v>215</v>
      </c>
      <c r="AA31" s="10">
        <f t="shared" si="0"/>
        <v>285</v>
      </c>
      <c r="AB31" s="7" t="s">
        <v>161</v>
      </c>
      <c r="AC31" s="7" t="s">
        <v>26</v>
      </c>
      <c r="AD31" s="9">
        <v>45170</v>
      </c>
      <c r="AE31" s="9">
        <v>45657</v>
      </c>
    </row>
    <row r="32" spans="1:31" ht="30" customHeight="1" x14ac:dyDescent="0.25">
      <c r="A32" s="7" t="s">
        <v>46</v>
      </c>
      <c r="B32" s="7" t="s">
        <v>47</v>
      </c>
      <c r="C32" s="7" t="s">
        <v>45</v>
      </c>
      <c r="D32" s="7" t="s">
        <v>44</v>
      </c>
      <c r="E32" s="7" t="s">
        <v>48</v>
      </c>
      <c r="F32" s="7" t="s">
        <v>19</v>
      </c>
      <c r="G32" s="7" t="s">
        <v>46</v>
      </c>
      <c r="H32" s="7" t="s">
        <v>45</v>
      </c>
      <c r="I32" s="7" t="s">
        <v>44</v>
      </c>
      <c r="J32" s="7" t="s">
        <v>44</v>
      </c>
      <c r="K32" s="7" t="s">
        <v>49</v>
      </c>
      <c r="L32" s="7" t="s">
        <v>111</v>
      </c>
      <c r="M32" s="7" t="s">
        <v>112</v>
      </c>
      <c r="N32" s="7" t="s">
        <v>40</v>
      </c>
      <c r="O32" s="7" t="s">
        <v>53</v>
      </c>
      <c r="P32" s="8">
        <v>11</v>
      </c>
      <c r="Q32" s="8">
        <v>0</v>
      </c>
      <c r="R32" s="8">
        <v>122</v>
      </c>
      <c r="S32" s="8">
        <v>60</v>
      </c>
      <c r="T32" s="8">
        <v>184</v>
      </c>
      <c r="U32" s="8">
        <v>366</v>
      </c>
      <c r="V32" s="8">
        <v>0</v>
      </c>
      <c r="W32" s="8">
        <v>367</v>
      </c>
      <c r="X32" s="8">
        <v>183</v>
      </c>
      <c r="Y32" s="8">
        <v>553</v>
      </c>
      <c r="Z32" s="8">
        <v>1103</v>
      </c>
      <c r="AA32" s="10">
        <f t="shared" si="0"/>
        <v>1469</v>
      </c>
      <c r="AB32" s="7" t="s">
        <v>161</v>
      </c>
      <c r="AC32" s="7" t="s">
        <v>26</v>
      </c>
      <c r="AD32" s="9">
        <v>45170</v>
      </c>
      <c r="AE32" s="9">
        <v>45657</v>
      </c>
    </row>
    <row r="33" spans="1:31" ht="30" customHeight="1" x14ac:dyDescent="0.25">
      <c r="A33" s="7" t="s">
        <v>46</v>
      </c>
      <c r="B33" s="7" t="s">
        <v>47</v>
      </c>
      <c r="C33" s="7" t="s">
        <v>45</v>
      </c>
      <c r="D33" s="7" t="s">
        <v>44</v>
      </c>
      <c r="E33" s="7" t="s">
        <v>48</v>
      </c>
      <c r="F33" s="7" t="s">
        <v>19</v>
      </c>
      <c r="G33" s="7" t="s">
        <v>46</v>
      </c>
      <c r="H33" s="7" t="s">
        <v>45</v>
      </c>
      <c r="I33" s="7" t="s">
        <v>44</v>
      </c>
      <c r="J33" s="7" t="s">
        <v>44</v>
      </c>
      <c r="K33" s="7" t="s">
        <v>49</v>
      </c>
      <c r="L33" s="7" t="s">
        <v>113</v>
      </c>
      <c r="M33" s="7" t="s">
        <v>114</v>
      </c>
      <c r="N33" s="7" t="s">
        <v>77</v>
      </c>
      <c r="O33" s="7" t="s">
        <v>53</v>
      </c>
      <c r="P33" s="8">
        <v>5</v>
      </c>
      <c r="Q33" s="8">
        <v>0</v>
      </c>
      <c r="R33" s="8">
        <v>172</v>
      </c>
      <c r="S33" s="8">
        <v>78</v>
      </c>
      <c r="T33" s="8">
        <v>220</v>
      </c>
      <c r="U33" s="8">
        <v>470</v>
      </c>
      <c r="V33" s="8">
        <v>0</v>
      </c>
      <c r="W33" s="8">
        <v>516</v>
      </c>
      <c r="X33" s="8">
        <v>234</v>
      </c>
      <c r="Y33" s="8">
        <v>659</v>
      </c>
      <c r="Z33" s="8">
        <v>1409</v>
      </c>
      <c r="AA33" s="10">
        <f t="shared" si="0"/>
        <v>1879</v>
      </c>
      <c r="AB33" s="7" t="s">
        <v>161</v>
      </c>
      <c r="AC33" s="7" t="s">
        <v>26</v>
      </c>
      <c r="AD33" s="9">
        <v>45170</v>
      </c>
      <c r="AE33" s="9">
        <v>45657</v>
      </c>
    </row>
    <row r="34" spans="1:31" ht="30" customHeight="1" x14ac:dyDescent="0.25">
      <c r="A34" s="7" t="s">
        <v>46</v>
      </c>
      <c r="B34" s="7" t="s">
        <v>47</v>
      </c>
      <c r="C34" s="7" t="s">
        <v>45</v>
      </c>
      <c r="D34" s="7" t="s">
        <v>44</v>
      </c>
      <c r="E34" s="7" t="s">
        <v>48</v>
      </c>
      <c r="F34" s="7" t="s">
        <v>19</v>
      </c>
      <c r="G34" s="7" t="s">
        <v>46</v>
      </c>
      <c r="H34" s="7" t="s">
        <v>45</v>
      </c>
      <c r="I34" s="7" t="s">
        <v>44</v>
      </c>
      <c r="J34" s="7" t="s">
        <v>44</v>
      </c>
      <c r="K34" s="7" t="s">
        <v>49</v>
      </c>
      <c r="L34" s="7" t="s">
        <v>115</v>
      </c>
      <c r="M34" s="7" t="s">
        <v>116</v>
      </c>
      <c r="N34" s="7" t="s">
        <v>40</v>
      </c>
      <c r="O34" s="7" t="s">
        <v>53</v>
      </c>
      <c r="P34" s="8">
        <v>9</v>
      </c>
      <c r="Q34" s="8">
        <v>0</v>
      </c>
      <c r="R34" s="8">
        <v>26</v>
      </c>
      <c r="S34" s="8">
        <v>0</v>
      </c>
      <c r="T34" s="8">
        <v>54</v>
      </c>
      <c r="U34" s="8">
        <v>80</v>
      </c>
      <c r="V34" s="8">
        <v>0</v>
      </c>
      <c r="W34" s="8">
        <v>81</v>
      </c>
      <c r="X34" s="8">
        <v>0</v>
      </c>
      <c r="Y34" s="8">
        <v>164</v>
      </c>
      <c r="Z34" s="8">
        <v>245</v>
      </c>
      <c r="AA34" s="10">
        <f t="shared" si="0"/>
        <v>325</v>
      </c>
      <c r="AB34" s="7" t="s">
        <v>161</v>
      </c>
      <c r="AC34" s="7" t="s">
        <v>26</v>
      </c>
      <c r="AD34" s="9">
        <v>45170</v>
      </c>
      <c r="AE34" s="9">
        <v>45657</v>
      </c>
    </row>
    <row r="35" spans="1:31" ht="30" customHeight="1" x14ac:dyDescent="0.25">
      <c r="A35" s="7" t="s">
        <v>46</v>
      </c>
      <c r="B35" s="7" t="s">
        <v>47</v>
      </c>
      <c r="C35" s="7" t="s">
        <v>45</v>
      </c>
      <c r="D35" s="7" t="s">
        <v>44</v>
      </c>
      <c r="E35" s="7" t="s">
        <v>48</v>
      </c>
      <c r="F35" s="7" t="s">
        <v>19</v>
      </c>
      <c r="G35" s="7" t="s">
        <v>46</v>
      </c>
      <c r="H35" s="7" t="s">
        <v>45</v>
      </c>
      <c r="I35" s="7" t="s">
        <v>44</v>
      </c>
      <c r="J35" s="7" t="s">
        <v>44</v>
      </c>
      <c r="K35" s="7" t="s">
        <v>49</v>
      </c>
      <c r="L35" s="7" t="s">
        <v>117</v>
      </c>
      <c r="M35" s="7" t="s">
        <v>118</v>
      </c>
      <c r="N35" s="7" t="s">
        <v>77</v>
      </c>
      <c r="O35" s="7" t="s">
        <v>53</v>
      </c>
      <c r="P35" s="8">
        <v>14</v>
      </c>
      <c r="Q35" s="8">
        <v>0</v>
      </c>
      <c r="R35" s="8">
        <v>276</v>
      </c>
      <c r="S35" s="8">
        <v>125</v>
      </c>
      <c r="T35" s="8">
        <v>352</v>
      </c>
      <c r="U35" s="8">
        <v>753</v>
      </c>
      <c r="V35" s="8">
        <v>0</v>
      </c>
      <c r="W35" s="8">
        <v>825</v>
      </c>
      <c r="X35" s="8">
        <v>375</v>
      </c>
      <c r="Y35" s="8">
        <v>1050</v>
      </c>
      <c r="Z35" s="8">
        <v>2250</v>
      </c>
      <c r="AA35" s="10">
        <f t="shared" si="0"/>
        <v>3003</v>
      </c>
      <c r="AB35" s="7" t="s">
        <v>161</v>
      </c>
      <c r="AC35" s="7" t="s">
        <v>26</v>
      </c>
      <c r="AD35" s="9">
        <v>45170</v>
      </c>
      <c r="AE35" s="9">
        <v>45657</v>
      </c>
    </row>
    <row r="36" spans="1:31" ht="30" customHeight="1" x14ac:dyDescent="0.25">
      <c r="A36" s="7" t="s">
        <v>46</v>
      </c>
      <c r="B36" s="7" t="s">
        <v>47</v>
      </c>
      <c r="C36" s="7" t="s">
        <v>45</v>
      </c>
      <c r="D36" s="7" t="s">
        <v>44</v>
      </c>
      <c r="E36" s="7" t="s">
        <v>48</v>
      </c>
      <c r="F36" s="7" t="s">
        <v>19</v>
      </c>
      <c r="G36" s="7" t="s">
        <v>46</v>
      </c>
      <c r="H36" s="7" t="s">
        <v>45</v>
      </c>
      <c r="I36" s="7" t="s">
        <v>44</v>
      </c>
      <c r="J36" s="7" t="s">
        <v>44</v>
      </c>
      <c r="K36" s="7" t="s">
        <v>49</v>
      </c>
      <c r="L36" s="7" t="s">
        <v>119</v>
      </c>
      <c r="M36" s="7" t="s">
        <v>120</v>
      </c>
      <c r="N36" s="7" t="s">
        <v>40</v>
      </c>
      <c r="O36" s="7" t="s">
        <v>53</v>
      </c>
      <c r="P36" s="8">
        <v>3</v>
      </c>
      <c r="Q36" s="8">
        <v>0</v>
      </c>
      <c r="R36" s="8">
        <v>26</v>
      </c>
      <c r="S36" s="8">
        <v>8</v>
      </c>
      <c r="T36" s="8">
        <v>36</v>
      </c>
      <c r="U36" s="8">
        <v>70</v>
      </c>
      <c r="V36" s="8">
        <v>0</v>
      </c>
      <c r="W36" s="8">
        <v>81</v>
      </c>
      <c r="X36" s="8">
        <v>27</v>
      </c>
      <c r="Y36" s="8">
        <v>109</v>
      </c>
      <c r="Z36" s="8">
        <v>217</v>
      </c>
      <c r="AA36" s="10">
        <f t="shared" si="0"/>
        <v>287</v>
      </c>
      <c r="AB36" s="7" t="s">
        <v>161</v>
      </c>
      <c r="AC36" s="7" t="s">
        <v>26</v>
      </c>
      <c r="AD36" s="9">
        <v>45170</v>
      </c>
      <c r="AE36" s="9">
        <v>45657</v>
      </c>
    </row>
    <row r="37" spans="1:31" ht="30" customHeight="1" x14ac:dyDescent="0.25">
      <c r="A37" s="7" t="s">
        <v>46</v>
      </c>
      <c r="B37" s="7" t="s">
        <v>47</v>
      </c>
      <c r="C37" s="7" t="s">
        <v>45</v>
      </c>
      <c r="D37" s="7" t="s">
        <v>44</v>
      </c>
      <c r="E37" s="7" t="s">
        <v>48</v>
      </c>
      <c r="F37" s="7" t="s">
        <v>19</v>
      </c>
      <c r="G37" s="7" t="s">
        <v>46</v>
      </c>
      <c r="H37" s="7" t="s">
        <v>45</v>
      </c>
      <c r="I37" s="7" t="s">
        <v>44</v>
      </c>
      <c r="J37" s="7" t="s">
        <v>44</v>
      </c>
      <c r="K37" s="7" t="s">
        <v>49</v>
      </c>
      <c r="L37" s="7" t="s">
        <v>121</v>
      </c>
      <c r="M37" s="7" t="s">
        <v>122</v>
      </c>
      <c r="N37" s="7" t="s">
        <v>40</v>
      </c>
      <c r="O37" s="7" t="s">
        <v>53</v>
      </c>
      <c r="P37" s="8">
        <v>3</v>
      </c>
      <c r="Q37" s="8">
        <v>0</v>
      </c>
      <c r="R37" s="8">
        <v>85</v>
      </c>
      <c r="S37" s="8">
        <v>28</v>
      </c>
      <c r="T37" s="8">
        <v>115</v>
      </c>
      <c r="U37" s="8">
        <v>228</v>
      </c>
      <c r="V37" s="8">
        <v>0</v>
      </c>
      <c r="W37" s="8">
        <v>257</v>
      </c>
      <c r="X37" s="8">
        <v>85</v>
      </c>
      <c r="Y37" s="8">
        <v>344</v>
      </c>
      <c r="Z37" s="8">
        <v>686</v>
      </c>
      <c r="AA37" s="10">
        <f t="shared" si="0"/>
        <v>914</v>
      </c>
      <c r="AB37" s="7" t="s">
        <v>161</v>
      </c>
      <c r="AC37" s="7" t="s">
        <v>26</v>
      </c>
      <c r="AD37" s="9">
        <v>45170</v>
      </c>
      <c r="AE37" s="9">
        <v>45657</v>
      </c>
    </row>
    <row r="38" spans="1:31" ht="30" customHeight="1" x14ac:dyDescent="0.25">
      <c r="A38" s="7" t="s">
        <v>46</v>
      </c>
      <c r="B38" s="7" t="s">
        <v>47</v>
      </c>
      <c r="C38" s="7" t="s">
        <v>45</v>
      </c>
      <c r="D38" s="7" t="s">
        <v>44</v>
      </c>
      <c r="E38" s="7" t="s">
        <v>48</v>
      </c>
      <c r="F38" s="7" t="s">
        <v>19</v>
      </c>
      <c r="G38" s="7" t="s">
        <v>46</v>
      </c>
      <c r="H38" s="7" t="s">
        <v>45</v>
      </c>
      <c r="I38" s="7" t="s">
        <v>44</v>
      </c>
      <c r="J38" s="7" t="s">
        <v>44</v>
      </c>
      <c r="K38" s="7" t="s">
        <v>49</v>
      </c>
      <c r="L38" s="7" t="s">
        <v>123</v>
      </c>
      <c r="M38" s="7" t="s">
        <v>124</v>
      </c>
      <c r="N38" s="7" t="s">
        <v>40</v>
      </c>
      <c r="O38" s="7" t="s">
        <v>53</v>
      </c>
      <c r="P38" s="8">
        <v>8</v>
      </c>
      <c r="Q38" s="8">
        <v>0</v>
      </c>
      <c r="R38" s="8">
        <v>201</v>
      </c>
      <c r="S38" s="8">
        <v>100</v>
      </c>
      <c r="T38" s="8">
        <v>252</v>
      </c>
      <c r="U38" s="8">
        <v>553</v>
      </c>
      <c r="V38" s="8">
        <v>0</v>
      </c>
      <c r="W38" s="8">
        <v>602</v>
      </c>
      <c r="X38" s="8">
        <v>301</v>
      </c>
      <c r="Y38" s="8">
        <v>753</v>
      </c>
      <c r="Z38" s="8">
        <v>1656</v>
      </c>
      <c r="AA38" s="10">
        <f t="shared" si="0"/>
        <v>2209</v>
      </c>
      <c r="AB38" s="7" t="s">
        <v>161</v>
      </c>
      <c r="AC38" s="7" t="s">
        <v>26</v>
      </c>
      <c r="AD38" s="9">
        <v>45170</v>
      </c>
      <c r="AE38" s="9">
        <v>45657</v>
      </c>
    </row>
    <row r="39" spans="1:31" ht="30" customHeight="1" x14ac:dyDescent="0.25">
      <c r="A39" s="7" t="s">
        <v>46</v>
      </c>
      <c r="B39" s="7" t="s">
        <v>47</v>
      </c>
      <c r="C39" s="7" t="s">
        <v>45</v>
      </c>
      <c r="D39" s="7" t="s">
        <v>44</v>
      </c>
      <c r="E39" s="7" t="s">
        <v>48</v>
      </c>
      <c r="F39" s="7" t="s">
        <v>19</v>
      </c>
      <c r="G39" s="7" t="s">
        <v>46</v>
      </c>
      <c r="H39" s="7" t="s">
        <v>45</v>
      </c>
      <c r="I39" s="7" t="s">
        <v>44</v>
      </c>
      <c r="J39" s="7" t="s">
        <v>44</v>
      </c>
      <c r="K39" s="7" t="s">
        <v>49</v>
      </c>
      <c r="L39" s="7" t="s">
        <v>125</v>
      </c>
      <c r="M39" s="7" t="s">
        <v>126</v>
      </c>
      <c r="N39" s="7" t="s">
        <v>72</v>
      </c>
      <c r="O39" s="7" t="s">
        <v>53</v>
      </c>
      <c r="P39" s="8">
        <v>25</v>
      </c>
      <c r="Q39" s="8">
        <v>0</v>
      </c>
      <c r="R39" s="8">
        <v>575</v>
      </c>
      <c r="S39" s="8">
        <v>260</v>
      </c>
      <c r="T39" s="8">
        <v>732</v>
      </c>
      <c r="U39" s="8">
        <v>1567</v>
      </c>
      <c r="V39" s="8">
        <v>0</v>
      </c>
      <c r="W39" s="8">
        <v>1716</v>
      </c>
      <c r="X39" s="8">
        <v>780</v>
      </c>
      <c r="Y39" s="8">
        <v>2186</v>
      </c>
      <c r="Z39" s="8">
        <v>4682</v>
      </c>
      <c r="AA39" s="10">
        <f t="shared" si="0"/>
        <v>6249</v>
      </c>
      <c r="AB39" s="7" t="s">
        <v>161</v>
      </c>
      <c r="AC39" s="7" t="s">
        <v>26</v>
      </c>
      <c r="AD39" s="9">
        <v>45170</v>
      </c>
      <c r="AE39" s="9">
        <v>45657</v>
      </c>
    </row>
    <row r="40" spans="1:31" ht="30" customHeight="1" x14ac:dyDescent="0.25">
      <c r="A40" s="7" t="s">
        <v>46</v>
      </c>
      <c r="B40" s="7" t="s">
        <v>47</v>
      </c>
      <c r="C40" s="7" t="s">
        <v>45</v>
      </c>
      <c r="D40" s="7" t="s">
        <v>44</v>
      </c>
      <c r="E40" s="7" t="s">
        <v>48</v>
      </c>
      <c r="F40" s="7" t="s">
        <v>19</v>
      </c>
      <c r="G40" s="7" t="s">
        <v>46</v>
      </c>
      <c r="H40" s="7" t="s">
        <v>45</v>
      </c>
      <c r="I40" s="7" t="s">
        <v>44</v>
      </c>
      <c r="J40" s="7" t="s">
        <v>44</v>
      </c>
      <c r="K40" s="7" t="s">
        <v>49</v>
      </c>
      <c r="L40" s="7" t="s">
        <v>127</v>
      </c>
      <c r="M40" s="7" t="s">
        <v>128</v>
      </c>
      <c r="N40" s="7" t="s">
        <v>40</v>
      </c>
      <c r="O40" s="7" t="s">
        <v>53</v>
      </c>
      <c r="P40" s="8">
        <v>3</v>
      </c>
      <c r="Q40" s="8">
        <v>0</v>
      </c>
      <c r="R40" s="8">
        <v>68</v>
      </c>
      <c r="S40" s="8">
        <v>33</v>
      </c>
      <c r="T40" s="8">
        <v>68</v>
      </c>
      <c r="U40" s="8">
        <v>169</v>
      </c>
      <c r="V40" s="8">
        <v>0</v>
      </c>
      <c r="W40" s="8">
        <v>204</v>
      </c>
      <c r="X40" s="8">
        <v>102</v>
      </c>
      <c r="Y40" s="8">
        <v>204</v>
      </c>
      <c r="Z40" s="8">
        <v>510</v>
      </c>
      <c r="AA40" s="10">
        <f t="shared" si="0"/>
        <v>679</v>
      </c>
      <c r="AB40" s="7" t="s">
        <v>161</v>
      </c>
      <c r="AC40" s="7" t="s">
        <v>26</v>
      </c>
      <c r="AD40" s="9">
        <v>45170</v>
      </c>
      <c r="AE40" s="9">
        <v>45657</v>
      </c>
    </row>
    <row r="41" spans="1:31" ht="30" customHeight="1" x14ac:dyDescent="0.25">
      <c r="A41" s="7" t="s">
        <v>46</v>
      </c>
      <c r="B41" s="7" t="s">
        <v>47</v>
      </c>
      <c r="C41" s="7" t="s">
        <v>45</v>
      </c>
      <c r="D41" s="7" t="s">
        <v>44</v>
      </c>
      <c r="E41" s="7" t="s">
        <v>48</v>
      </c>
      <c r="F41" s="7" t="s">
        <v>19</v>
      </c>
      <c r="G41" s="7" t="s">
        <v>46</v>
      </c>
      <c r="H41" s="7" t="s">
        <v>45</v>
      </c>
      <c r="I41" s="7" t="s">
        <v>44</v>
      </c>
      <c r="J41" s="7" t="s">
        <v>44</v>
      </c>
      <c r="K41" s="7" t="s">
        <v>49</v>
      </c>
      <c r="L41" s="7" t="s">
        <v>129</v>
      </c>
      <c r="M41" s="7" t="s">
        <v>164</v>
      </c>
      <c r="N41" s="7" t="s">
        <v>77</v>
      </c>
      <c r="O41" s="7" t="s">
        <v>53</v>
      </c>
      <c r="P41" s="8">
        <v>11</v>
      </c>
      <c r="Q41" s="8">
        <v>0</v>
      </c>
      <c r="R41" s="8">
        <v>84</v>
      </c>
      <c r="S41" s="8">
        <v>41</v>
      </c>
      <c r="T41" s="8">
        <v>84</v>
      </c>
      <c r="U41" s="8">
        <v>209</v>
      </c>
      <c r="V41" s="8">
        <v>0</v>
      </c>
      <c r="W41" s="8">
        <v>253</v>
      </c>
      <c r="X41" s="8">
        <v>126</v>
      </c>
      <c r="Y41" s="8">
        <v>254</v>
      </c>
      <c r="Z41" s="8">
        <v>633</v>
      </c>
      <c r="AA41" s="10">
        <f t="shared" si="0"/>
        <v>842</v>
      </c>
      <c r="AB41" s="7" t="s">
        <v>161</v>
      </c>
      <c r="AC41" s="7" t="s">
        <v>26</v>
      </c>
      <c r="AD41" s="9">
        <v>45170</v>
      </c>
      <c r="AE41" s="9">
        <v>45657</v>
      </c>
    </row>
    <row r="42" spans="1:31" ht="30" customHeight="1" x14ac:dyDescent="0.25">
      <c r="A42" s="7" t="s">
        <v>46</v>
      </c>
      <c r="B42" s="7" t="s">
        <v>47</v>
      </c>
      <c r="C42" s="7" t="s">
        <v>45</v>
      </c>
      <c r="D42" s="7" t="s">
        <v>44</v>
      </c>
      <c r="E42" s="7" t="s">
        <v>48</v>
      </c>
      <c r="F42" s="7" t="s">
        <v>19</v>
      </c>
      <c r="G42" s="7" t="s">
        <v>46</v>
      </c>
      <c r="H42" s="7" t="s">
        <v>45</v>
      </c>
      <c r="I42" s="7" t="s">
        <v>44</v>
      </c>
      <c r="J42" s="7" t="s">
        <v>44</v>
      </c>
      <c r="K42" s="7" t="s">
        <v>49</v>
      </c>
      <c r="L42" s="7" t="s">
        <v>130</v>
      </c>
      <c r="M42" s="7" t="s">
        <v>131</v>
      </c>
      <c r="N42" s="7" t="s">
        <v>77</v>
      </c>
      <c r="O42" s="7" t="s">
        <v>53</v>
      </c>
      <c r="P42" s="8">
        <v>15</v>
      </c>
      <c r="Q42" s="8">
        <v>0</v>
      </c>
      <c r="R42" s="8">
        <v>572</v>
      </c>
      <c r="S42" s="8">
        <v>260</v>
      </c>
      <c r="T42" s="8">
        <v>728</v>
      </c>
      <c r="U42" s="8">
        <v>1560</v>
      </c>
      <c r="V42" s="8">
        <v>0</v>
      </c>
      <c r="W42" s="8">
        <v>1707</v>
      </c>
      <c r="X42" s="8">
        <v>776</v>
      </c>
      <c r="Y42" s="8">
        <v>2173</v>
      </c>
      <c r="Z42" s="8">
        <v>4656</v>
      </c>
      <c r="AA42" s="10">
        <f t="shared" si="0"/>
        <v>6216</v>
      </c>
      <c r="AB42" s="7" t="s">
        <v>161</v>
      </c>
      <c r="AC42" s="7" t="s">
        <v>26</v>
      </c>
      <c r="AD42" s="9">
        <v>45170</v>
      </c>
      <c r="AE42" s="9">
        <v>45657</v>
      </c>
    </row>
    <row r="43" spans="1:31" ht="30" customHeight="1" x14ac:dyDescent="0.25">
      <c r="A43" s="7" t="s">
        <v>46</v>
      </c>
      <c r="B43" s="7" t="s">
        <v>47</v>
      </c>
      <c r="C43" s="7" t="s">
        <v>45</v>
      </c>
      <c r="D43" s="7" t="s">
        <v>44</v>
      </c>
      <c r="E43" s="7" t="s">
        <v>48</v>
      </c>
      <c r="F43" s="7" t="s">
        <v>19</v>
      </c>
      <c r="G43" s="7" t="s">
        <v>46</v>
      </c>
      <c r="H43" s="7" t="s">
        <v>45</v>
      </c>
      <c r="I43" s="7" t="s">
        <v>44</v>
      </c>
      <c r="J43" s="7" t="s">
        <v>44</v>
      </c>
      <c r="K43" s="7" t="s">
        <v>49</v>
      </c>
      <c r="L43" s="7" t="s">
        <v>132</v>
      </c>
      <c r="M43" s="7" t="s">
        <v>133</v>
      </c>
      <c r="N43" s="7" t="s">
        <v>77</v>
      </c>
      <c r="O43" s="7" t="s">
        <v>53</v>
      </c>
      <c r="P43" s="8">
        <v>15</v>
      </c>
      <c r="Q43" s="8">
        <v>0</v>
      </c>
      <c r="R43" s="8">
        <v>866</v>
      </c>
      <c r="S43" s="8">
        <v>393</v>
      </c>
      <c r="T43" s="8">
        <v>1103</v>
      </c>
      <c r="U43" s="8">
        <v>2362</v>
      </c>
      <c r="V43" s="8">
        <v>0</v>
      </c>
      <c r="W43" s="8">
        <v>2585</v>
      </c>
      <c r="X43" s="8">
        <v>1175</v>
      </c>
      <c r="Y43" s="8">
        <v>3291</v>
      </c>
      <c r="Z43" s="8">
        <v>7051</v>
      </c>
      <c r="AA43" s="10">
        <f t="shared" si="0"/>
        <v>9413</v>
      </c>
      <c r="AB43" s="7" t="s">
        <v>161</v>
      </c>
      <c r="AC43" s="7" t="s">
        <v>26</v>
      </c>
      <c r="AD43" s="9">
        <v>45170</v>
      </c>
      <c r="AE43" s="9">
        <v>45657</v>
      </c>
    </row>
    <row r="44" spans="1:31" ht="30" customHeight="1" x14ac:dyDescent="0.25">
      <c r="A44" s="7" t="s">
        <v>46</v>
      </c>
      <c r="B44" s="7" t="s">
        <v>47</v>
      </c>
      <c r="C44" s="7" t="s">
        <v>45</v>
      </c>
      <c r="D44" s="7" t="s">
        <v>44</v>
      </c>
      <c r="E44" s="7" t="s">
        <v>48</v>
      </c>
      <c r="F44" s="7" t="s">
        <v>19</v>
      </c>
      <c r="G44" s="7" t="s">
        <v>46</v>
      </c>
      <c r="H44" s="7" t="s">
        <v>45</v>
      </c>
      <c r="I44" s="7" t="s">
        <v>44</v>
      </c>
      <c r="J44" s="7" t="s">
        <v>44</v>
      </c>
      <c r="K44" s="7" t="s">
        <v>49</v>
      </c>
      <c r="L44" s="7" t="s">
        <v>134</v>
      </c>
      <c r="M44" s="7" t="s">
        <v>135</v>
      </c>
      <c r="N44" s="7" t="s">
        <v>136</v>
      </c>
      <c r="O44" s="7" t="s">
        <v>53</v>
      </c>
      <c r="P44" s="8">
        <v>5</v>
      </c>
      <c r="Q44" s="8">
        <v>0</v>
      </c>
      <c r="R44" s="8">
        <v>57</v>
      </c>
      <c r="S44" s="8">
        <v>22</v>
      </c>
      <c r="T44" s="8">
        <v>92</v>
      </c>
      <c r="U44" s="8">
        <v>171</v>
      </c>
      <c r="V44" s="8">
        <v>0</v>
      </c>
      <c r="W44" s="8">
        <v>173</v>
      </c>
      <c r="X44" s="8">
        <v>69</v>
      </c>
      <c r="Y44" s="8">
        <v>279</v>
      </c>
      <c r="Z44" s="8">
        <v>521</v>
      </c>
      <c r="AA44" s="10">
        <f t="shared" si="0"/>
        <v>692</v>
      </c>
      <c r="AB44" s="7" t="s">
        <v>25</v>
      </c>
      <c r="AC44" s="7" t="s">
        <v>26</v>
      </c>
      <c r="AD44" s="9">
        <v>45170</v>
      </c>
      <c r="AE44" s="9">
        <v>45657</v>
      </c>
    </row>
    <row r="45" spans="1:31" ht="30" customHeight="1" x14ac:dyDescent="0.25">
      <c r="A45" s="7" t="s">
        <v>46</v>
      </c>
      <c r="B45" s="7" t="s">
        <v>47</v>
      </c>
      <c r="C45" s="7" t="s">
        <v>45</v>
      </c>
      <c r="D45" s="7" t="s">
        <v>44</v>
      </c>
      <c r="E45" s="7" t="s">
        <v>48</v>
      </c>
      <c r="F45" s="7" t="s">
        <v>19</v>
      </c>
      <c r="G45" s="7" t="s">
        <v>46</v>
      </c>
      <c r="H45" s="7" t="s">
        <v>45</v>
      </c>
      <c r="I45" s="7" t="s">
        <v>44</v>
      </c>
      <c r="J45" s="7" t="s">
        <v>44</v>
      </c>
      <c r="K45" s="7" t="s">
        <v>49</v>
      </c>
      <c r="L45" s="7" t="s">
        <v>137</v>
      </c>
      <c r="M45" s="7" t="s">
        <v>138</v>
      </c>
      <c r="N45" s="7" t="s">
        <v>136</v>
      </c>
      <c r="O45" s="7" t="s">
        <v>53</v>
      </c>
      <c r="P45" s="8">
        <v>5</v>
      </c>
      <c r="Q45" s="8">
        <v>0</v>
      </c>
      <c r="R45" s="8">
        <v>100</v>
      </c>
      <c r="S45" s="8">
        <v>32</v>
      </c>
      <c r="T45" s="8">
        <v>168</v>
      </c>
      <c r="U45" s="8">
        <v>300</v>
      </c>
      <c r="V45" s="8">
        <v>0</v>
      </c>
      <c r="W45" s="8">
        <v>302</v>
      </c>
      <c r="X45" s="8">
        <v>100</v>
      </c>
      <c r="Y45" s="8">
        <v>505</v>
      </c>
      <c r="Z45" s="8">
        <v>907</v>
      </c>
      <c r="AA45" s="10">
        <f t="shared" si="0"/>
        <v>1207</v>
      </c>
      <c r="AB45" s="7" t="s">
        <v>161</v>
      </c>
      <c r="AC45" s="7" t="s">
        <v>26</v>
      </c>
      <c r="AD45" s="9">
        <v>45170</v>
      </c>
      <c r="AE45" s="9">
        <v>45657</v>
      </c>
    </row>
    <row r="46" spans="1:31" ht="30" customHeight="1" x14ac:dyDescent="0.25">
      <c r="A46" s="7" t="s">
        <v>46</v>
      </c>
      <c r="B46" s="7" t="s">
        <v>47</v>
      </c>
      <c r="C46" s="7" t="s">
        <v>45</v>
      </c>
      <c r="D46" s="7" t="s">
        <v>44</v>
      </c>
      <c r="E46" s="7" t="s">
        <v>48</v>
      </c>
      <c r="F46" s="7" t="s">
        <v>19</v>
      </c>
      <c r="G46" s="7" t="s">
        <v>46</v>
      </c>
      <c r="H46" s="7" t="s">
        <v>45</v>
      </c>
      <c r="I46" s="7" t="s">
        <v>44</v>
      </c>
      <c r="J46" s="7" t="s">
        <v>44</v>
      </c>
      <c r="K46" s="7" t="s">
        <v>49</v>
      </c>
      <c r="L46" s="7" t="s">
        <v>139</v>
      </c>
      <c r="M46" s="7" t="s">
        <v>140</v>
      </c>
      <c r="N46" s="7" t="s">
        <v>136</v>
      </c>
      <c r="O46" s="7" t="s">
        <v>53</v>
      </c>
      <c r="P46" s="8">
        <v>6</v>
      </c>
      <c r="Q46" s="8">
        <v>0</v>
      </c>
      <c r="R46" s="8">
        <v>84</v>
      </c>
      <c r="S46" s="8">
        <v>33</v>
      </c>
      <c r="T46" s="8">
        <v>136</v>
      </c>
      <c r="U46" s="8">
        <v>253</v>
      </c>
      <c r="V46" s="8">
        <v>0</v>
      </c>
      <c r="W46" s="8">
        <v>255</v>
      </c>
      <c r="X46" s="8">
        <v>102</v>
      </c>
      <c r="Y46" s="8">
        <v>408</v>
      </c>
      <c r="Z46" s="8">
        <v>765</v>
      </c>
      <c r="AA46" s="10">
        <f t="shared" si="0"/>
        <v>1018</v>
      </c>
      <c r="AB46" s="7" t="s">
        <v>25</v>
      </c>
      <c r="AC46" s="7" t="s">
        <v>26</v>
      </c>
      <c r="AD46" s="9">
        <v>45170</v>
      </c>
      <c r="AE46" s="9">
        <v>45657</v>
      </c>
    </row>
    <row r="47" spans="1:31" ht="30" customHeight="1" x14ac:dyDescent="0.25">
      <c r="A47" s="7" t="s">
        <v>46</v>
      </c>
      <c r="B47" s="7" t="s">
        <v>47</v>
      </c>
      <c r="C47" s="7" t="s">
        <v>45</v>
      </c>
      <c r="D47" s="7" t="s">
        <v>44</v>
      </c>
      <c r="E47" s="7" t="s">
        <v>48</v>
      </c>
      <c r="F47" s="7" t="s">
        <v>19</v>
      </c>
      <c r="G47" s="7" t="s">
        <v>46</v>
      </c>
      <c r="H47" s="7" t="s">
        <v>45</v>
      </c>
      <c r="I47" s="7" t="s">
        <v>44</v>
      </c>
      <c r="J47" s="7" t="s">
        <v>44</v>
      </c>
      <c r="K47" s="7" t="s">
        <v>49</v>
      </c>
      <c r="L47" s="7" t="s">
        <v>141</v>
      </c>
      <c r="M47" s="7" t="s">
        <v>142</v>
      </c>
      <c r="N47" s="7" t="s">
        <v>136</v>
      </c>
      <c r="O47" s="7" t="s">
        <v>53</v>
      </c>
      <c r="P47" s="8">
        <v>6</v>
      </c>
      <c r="Q47" s="8">
        <v>0</v>
      </c>
      <c r="R47" s="8">
        <v>72</v>
      </c>
      <c r="S47" s="8">
        <v>28</v>
      </c>
      <c r="T47" s="8">
        <v>116</v>
      </c>
      <c r="U47" s="8">
        <v>216</v>
      </c>
      <c r="V47" s="8">
        <v>0</v>
      </c>
      <c r="W47" s="8">
        <v>218</v>
      </c>
      <c r="X47" s="8">
        <v>87</v>
      </c>
      <c r="Y47" s="8">
        <v>349</v>
      </c>
      <c r="Z47" s="8">
        <v>654</v>
      </c>
      <c r="AA47" s="10">
        <f t="shared" si="0"/>
        <v>870</v>
      </c>
      <c r="AB47" s="7" t="s">
        <v>25</v>
      </c>
      <c r="AC47" s="7" t="s">
        <v>26</v>
      </c>
      <c r="AD47" s="9">
        <v>45170</v>
      </c>
      <c r="AE47" s="9">
        <v>45657</v>
      </c>
    </row>
    <row r="48" spans="1:31" ht="30" customHeight="1" x14ac:dyDescent="0.25">
      <c r="A48" s="7" t="s">
        <v>46</v>
      </c>
      <c r="B48" s="7" t="s">
        <v>47</v>
      </c>
      <c r="C48" s="7" t="s">
        <v>45</v>
      </c>
      <c r="D48" s="7" t="s">
        <v>44</v>
      </c>
      <c r="E48" s="7" t="s">
        <v>48</v>
      </c>
      <c r="F48" s="7" t="s">
        <v>19</v>
      </c>
      <c r="G48" s="7" t="s">
        <v>46</v>
      </c>
      <c r="H48" s="7" t="s">
        <v>45</v>
      </c>
      <c r="I48" s="7" t="s">
        <v>44</v>
      </c>
      <c r="J48" s="7" t="s">
        <v>44</v>
      </c>
      <c r="K48" s="7" t="s">
        <v>49</v>
      </c>
      <c r="L48" s="7" t="s">
        <v>143</v>
      </c>
      <c r="M48" s="7" t="s">
        <v>144</v>
      </c>
      <c r="N48" s="7" t="s">
        <v>136</v>
      </c>
      <c r="O48" s="7" t="s">
        <v>53</v>
      </c>
      <c r="P48" s="8">
        <v>9</v>
      </c>
      <c r="Q48" s="8">
        <v>0</v>
      </c>
      <c r="R48" s="8">
        <v>212</v>
      </c>
      <c r="S48" s="8">
        <v>84</v>
      </c>
      <c r="T48" s="8">
        <v>340</v>
      </c>
      <c r="U48" s="8">
        <v>636</v>
      </c>
      <c r="V48" s="8">
        <v>0</v>
      </c>
      <c r="W48" s="8">
        <v>635</v>
      </c>
      <c r="X48" s="8">
        <v>254</v>
      </c>
      <c r="Y48" s="8">
        <v>1016</v>
      </c>
      <c r="Z48" s="8">
        <v>1905</v>
      </c>
      <c r="AA48" s="10">
        <f t="shared" si="0"/>
        <v>2541</v>
      </c>
      <c r="AB48" s="7" t="s">
        <v>25</v>
      </c>
      <c r="AC48" s="7" t="s">
        <v>26</v>
      </c>
      <c r="AD48" s="9">
        <v>45170</v>
      </c>
      <c r="AE48" s="9">
        <v>45657</v>
      </c>
    </row>
    <row r="49" spans="1:31" ht="30" customHeight="1" x14ac:dyDescent="0.25">
      <c r="A49" s="7" t="s">
        <v>46</v>
      </c>
      <c r="B49" s="7" t="s">
        <v>47</v>
      </c>
      <c r="C49" s="7" t="s">
        <v>45</v>
      </c>
      <c r="D49" s="7" t="s">
        <v>44</v>
      </c>
      <c r="E49" s="7" t="s">
        <v>48</v>
      </c>
      <c r="F49" s="7" t="s">
        <v>19</v>
      </c>
      <c r="G49" s="7" t="s">
        <v>46</v>
      </c>
      <c r="H49" s="7" t="s">
        <v>45</v>
      </c>
      <c r="I49" s="7" t="s">
        <v>44</v>
      </c>
      <c r="J49" s="7" t="s">
        <v>44</v>
      </c>
      <c r="K49" s="7" t="s">
        <v>49</v>
      </c>
      <c r="L49" s="7" t="s">
        <v>145</v>
      </c>
      <c r="M49" s="7" t="s">
        <v>146</v>
      </c>
      <c r="N49" s="7" t="s">
        <v>136</v>
      </c>
      <c r="O49" s="7" t="s">
        <v>53</v>
      </c>
      <c r="P49" s="8">
        <v>6</v>
      </c>
      <c r="Q49" s="8">
        <v>0</v>
      </c>
      <c r="R49" s="8">
        <v>52</v>
      </c>
      <c r="S49" s="8">
        <v>20</v>
      </c>
      <c r="T49" s="8">
        <v>83</v>
      </c>
      <c r="U49" s="8">
        <v>155</v>
      </c>
      <c r="V49" s="8">
        <v>0</v>
      </c>
      <c r="W49" s="8">
        <v>156</v>
      </c>
      <c r="X49" s="8">
        <v>62</v>
      </c>
      <c r="Y49" s="8">
        <v>250</v>
      </c>
      <c r="Z49" s="8">
        <v>468</v>
      </c>
      <c r="AA49" s="10">
        <f t="shared" si="0"/>
        <v>623</v>
      </c>
      <c r="AB49" s="7" t="s">
        <v>25</v>
      </c>
      <c r="AC49" s="7" t="s">
        <v>26</v>
      </c>
      <c r="AD49" s="9">
        <v>45170</v>
      </c>
      <c r="AE49" s="9">
        <v>45657</v>
      </c>
    </row>
    <row r="50" spans="1:31" ht="30" customHeight="1" x14ac:dyDescent="0.25">
      <c r="A50" s="7" t="s">
        <v>46</v>
      </c>
      <c r="B50" s="7" t="s">
        <v>47</v>
      </c>
      <c r="C50" s="7" t="s">
        <v>45</v>
      </c>
      <c r="D50" s="7" t="s">
        <v>44</v>
      </c>
      <c r="E50" s="7" t="s">
        <v>48</v>
      </c>
      <c r="F50" s="7" t="s">
        <v>19</v>
      </c>
      <c r="G50" s="7" t="s">
        <v>46</v>
      </c>
      <c r="H50" s="7" t="s">
        <v>45</v>
      </c>
      <c r="I50" s="7" t="s">
        <v>44</v>
      </c>
      <c r="J50" s="7" t="s">
        <v>44</v>
      </c>
      <c r="K50" s="7" t="s">
        <v>49</v>
      </c>
      <c r="L50" s="7" t="s">
        <v>147</v>
      </c>
      <c r="M50" s="7" t="s">
        <v>148</v>
      </c>
      <c r="N50" s="7" t="s">
        <v>136</v>
      </c>
      <c r="O50" s="7" t="s">
        <v>53</v>
      </c>
      <c r="P50" s="8">
        <v>9</v>
      </c>
      <c r="Q50" s="8">
        <v>0</v>
      </c>
      <c r="R50" s="8">
        <v>325</v>
      </c>
      <c r="S50" s="8">
        <v>130</v>
      </c>
      <c r="T50" s="8">
        <v>522</v>
      </c>
      <c r="U50" s="8">
        <v>977</v>
      </c>
      <c r="V50" s="8">
        <v>0</v>
      </c>
      <c r="W50" s="8">
        <v>973</v>
      </c>
      <c r="X50" s="8">
        <v>389</v>
      </c>
      <c r="Y50" s="8">
        <v>1559</v>
      </c>
      <c r="Z50" s="8">
        <v>2921</v>
      </c>
      <c r="AA50" s="10">
        <f t="shared" si="0"/>
        <v>3898</v>
      </c>
      <c r="AB50" s="7" t="s">
        <v>25</v>
      </c>
      <c r="AC50" s="7" t="s">
        <v>26</v>
      </c>
      <c r="AD50" s="9">
        <v>45170</v>
      </c>
      <c r="AE50" s="9">
        <v>45657</v>
      </c>
    </row>
    <row r="51" spans="1:31" ht="30" customHeight="1" x14ac:dyDescent="0.25">
      <c r="A51" s="7" t="s">
        <v>46</v>
      </c>
      <c r="B51" s="7" t="s">
        <v>47</v>
      </c>
      <c r="C51" s="7" t="s">
        <v>45</v>
      </c>
      <c r="D51" s="7" t="s">
        <v>44</v>
      </c>
      <c r="E51" s="7" t="s">
        <v>48</v>
      </c>
      <c r="F51" s="7" t="s">
        <v>19</v>
      </c>
      <c r="G51" s="7" t="s">
        <v>46</v>
      </c>
      <c r="H51" s="7" t="s">
        <v>45</v>
      </c>
      <c r="I51" s="7" t="s">
        <v>44</v>
      </c>
      <c r="J51" s="7" t="s">
        <v>44</v>
      </c>
      <c r="K51" s="7" t="s">
        <v>49</v>
      </c>
      <c r="L51" s="7" t="s">
        <v>149</v>
      </c>
      <c r="M51" s="7" t="s">
        <v>150</v>
      </c>
      <c r="N51" s="7" t="s">
        <v>136</v>
      </c>
      <c r="O51" s="7" t="s">
        <v>53</v>
      </c>
      <c r="P51" s="8">
        <v>5</v>
      </c>
      <c r="Q51" s="8">
        <v>0</v>
      </c>
      <c r="R51" s="8">
        <v>69</v>
      </c>
      <c r="S51" s="8">
        <v>27</v>
      </c>
      <c r="T51" s="8">
        <v>112</v>
      </c>
      <c r="U51" s="8">
        <v>208</v>
      </c>
      <c r="V51" s="8">
        <v>0</v>
      </c>
      <c r="W51" s="8">
        <v>209</v>
      </c>
      <c r="X51" s="8">
        <v>83</v>
      </c>
      <c r="Y51" s="8">
        <v>337</v>
      </c>
      <c r="Z51" s="8">
        <v>629</v>
      </c>
      <c r="AA51" s="10">
        <f t="shared" si="0"/>
        <v>837</v>
      </c>
      <c r="AB51" s="7" t="s">
        <v>25</v>
      </c>
      <c r="AC51" s="7" t="s">
        <v>26</v>
      </c>
      <c r="AD51" s="9">
        <v>45170</v>
      </c>
      <c r="AE51" s="9">
        <v>45657</v>
      </c>
    </row>
    <row r="52" spans="1:31" ht="30" customHeight="1" x14ac:dyDescent="0.25">
      <c r="A52" s="7" t="s">
        <v>46</v>
      </c>
      <c r="B52" s="7" t="s">
        <v>47</v>
      </c>
      <c r="C52" s="7" t="s">
        <v>45</v>
      </c>
      <c r="D52" s="7" t="s">
        <v>44</v>
      </c>
      <c r="E52" s="7" t="s">
        <v>48</v>
      </c>
      <c r="F52" s="7" t="s">
        <v>19</v>
      </c>
      <c r="G52" s="7" t="s">
        <v>46</v>
      </c>
      <c r="H52" s="7" t="s">
        <v>45</v>
      </c>
      <c r="I52" s="7" t="s">
        <v>44</v>
      </c>
      <c r="J52" s="7" t="s">
        <v>44</v>
      </c>
      <c r="K52" s="7" t="s">
        <v>49</v>
      </c>
      <c r="L52" s="7" t="s">
        <v>151</v>
      </c>
      <c r="M52" s="7" t="s">
        <v>152</v>
      </c>
      <c r="N52" s="7" t="s">
        <v>153</v>
      </c>
      <c r="O52" s="7" t="s">
        <v>18</v>
      </c>
      <c r="P52" s="8">
        <v>280</v>
      </c>
      <c r="Q52" s="8">
        <v>0</v>
      </c>
      <c r="R52" s="8">
        <v>177851</v>
      </c>
      <c r="S52" s="8">
        <v>76221</v>
      </c>
      <c r="T52" s="8">
        <v>254072</v>
      </c>
      <c r="U52" s="8">
        <v>508144</v>
      </c>
      <c r="V52" s="8">
        <v>0</v>
      </c>
      <c r="W52" s="8">
        <v>530357</v>
      </c>
      <c r="X52" s="8">
        <v>227295</v>
      </c>
      <c r="Y52" s="8">
        <v>757654</v>
      </c>
      <c r="Z52" s="8">
        <v>1515306</v>
      </c>
      <c r="AA52" s="10">
        <f t="shared" si="0"/>
        <v>2023450</v>
      </c>
      <c r="AB52" s="7" t="s">
        <v>161</v>
      </c>
      <c r="AC52" s="7" t="s">
        <v>26</v>
      </c>
      <c r="AD52" s="9">
        <v>45170</v>
      </c>
      <c r="AE52" s="9">
        <v>45657</v>
      </c>
    </row>
    <row r="53" spans="1:31" ht="30" customHeight="1" x14ac:dyDescent="0.25">
      <c r="A53" s="7" t="s">
        <v>46</v>
      </c>
      <c r="B53" s="7" t="s">
        <v>47</v>
      </c>
      <c r="C53" s="7" t="s">
        <v>45</v>
      </c>
      <c r="D53" s="7" t="s">
        <v>44</v>
      </c>
      <c r="E53" s="7" t="s">
        <v>48</v>
      </c>
      <c r="F53" s="7" t="s">
        <v>19</v>
      </c>
      <c r="G53" s="7" t="s">
        <v>46</v>
      </c>
      <c r="H53" s="7" t="s">
        <v>45</v>
      </c>
      <c r="I53" s="7" t="s">
        <v>44</v>
      </c>
      <c r="J53" s="7" t="s">
        <v>44</v>
      </c>
      <c r="K53" s="7" t="s">
        <v>49</v>
      </c>
      <c r="L53" s="7" t="s">
        <v>154</v>
      </c>
      <c r="M53" s="7" t="s">
        <v>165</v>
      </c>
      <c r="N53" s="7" t="s">
        <v>155</v>
      </c>
      <c r="O53" s="7" t="s">
        <v>53</v>
      </c>
      <c r="P53" s="8">
        <v>30</v>
      </c>
      <c r="Q53" s="8">
        <v>0</v>
      </c>
      <c r="R53" s="8">
        <v>9631</v>
      </c>
      <c r="S53" s="8">
        <v>4127</v>
      </c>
      <c r="T53" s="8">
        <v>12382</v>
      </c>
      <c r="U53" s="8">
        <v>26140</v>
      </c>
      <c r="V53" s="8">
        <v>0</v>
      </c>
      <c r="W53" s="8">
        <v>28721</v>
      </c>
      <c r="X53" s="8">
        <v>12309</v>
      </c>
      <c r="Y53" s="8">
        <v>36927</v>
      </c>
      <c r="Z53" s="8">
        <v>77957</v>
      </c>
      <c r="AA53" s="10">
        <f t="shared" si="0"/>
        <v>104097</v>
      </c>
      <c r="AB53" s="7" t="s">
        <v>161</v>
      </c>
      <c r="AC53" s="7" t="s">
        <v>26</v>
      </c>
      <c r="AD53" s="9">
        <v>45170</v>
      </c>
      <c r="AE53" s="9">
        <v>45657</v>
      </c>
    </row>
    <row r="54" spans="1:31" ht="30" customHeight="1" x14ac:dyDescent="0.25">
      <c r="A54" s="7" t="s">
        <v>46</v>
      </c>
      <c r="B54" s="7" t="s">
        <v>47</v>
      </c>
      <c r="C54" s="7" t="s">
        <v>45</v>
      </c>
      <c r="D54" s="7" t="s">
        <v>44</v>
      </c>
      <c r="E54" s="7" t="s">
        <v>48</v>
      </c>
      <c r="F54" s="7" t="s">
        <v>19</v>
      </c>
      <c r="G54" s="7" t="s">
        <v>46</v>
      </c>
      <c r="H54" s="7" t="s">
        <v>45</v>
      </c>
      <c r="I54" s="7" t="s">
        <v>44</v>
      </c>
      <c r="J54" s="7" t="s">
        <v>44</v>
      </c>
      <c r="K54" s="7" t="s">
        <v>49</v>
      </c>
      <c r="L54" s="7" t="s">
        <v>166</v>
      </c>
      <c r="M54" s="7" t="s">
        <v>167</v>
      </c>
      <c r="N54" s="7" t="s">
        <v>136</v>
      </c>
      <c r="O54" s="7" t="s">
        <v>53</v>
      </c>
      <c r="P54" s="8">
        <v>5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73</v>
      </c>
      <c r="X54" s="8">
        <v>31</v>
      </c>
      <c r="Y54" s="8">
        <v>96</v>
      </c>
      <c r="Z54" s="8">
        <v>200</v>
      </c>
      <c r="AA54" s="10">
        <f t="shared" si="0"/>
        <v>200</v>
      </c>
      <c r="AB54" s="7" t="s">
        <v>25</v>
      </c>
      <c r="AC54" s="7" t="s">
        <v>26</v>
      </c>
      <c r="AD54" s="9">
        <v>45292</v>
      </c>
      <c r="AE54" s="9">
        <v>45657</v>
      </c>
    </row>
  </sheetData>
  <sortState xmlns:xlrd2="http://schemas.microsoft.com/office/spreadsheetml/2017/richdata2" ref="A2:Z54">
    <sortCondition ref="A2:A5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C047E-64EE-486B-B1B7-6CF942A2D06F}">
  <dimension ref="A3:E5"/>
  <sheetViews>
    <sheetView workbookViewId="0"/>
  </sheetViews>
  <sheetFormatPr defaultRowHeight="15" x14ac:dyDescent="0.25"/>
  <cols>
    <col min="1" max="1" width="68.5703125" bestFit="1" customWidth="1"/>
    <col min="2" max="2" width="18.42578125" customWidth="1"/>
    <col min="3" max="3" width="14.28515625" customWidth="1"/>
    <col min="4" max="4" width="12.28515625" customWidth="1"/>
    <col min="5" max="5" width="12.85546875" customWidth="1"/>
  </cols>
  <sheetData>
    <row r="3" spans="1:5" s="6" customFormat="1" ht="45" x14ac:dyDescent="0.25">
      <c r="A3" s="5" t="s">
        <v>22</v>
      </c>
      <c r="B3" s="6" t="s">
        <v>24</v>
      </c>
      <c r="C3" s="6" t="s">
        <v>37</v>
      </c>
      <c r="D3" s="6" t="s">
        <v>170</v>
      </c>
      <c r="E3" s="6" t="s">
        <v>168</v>
      </c>
    </row>
    <row r="4" spans="1:5" x14ac:dyDescent="0.25">
      <c r="A4" s="3" t="s">
        <v>46</v>
      </c>
      <c r="B4" s="4">
        <v>53</v>
      </c>
      <c r="C4" s="4">
        <v>1053230</v>
      </c>
      <c r="D4" s="4">
        <v>3141340</v>
      </c>
      <c r="E4" s="4">
        <v>4194570</v>
      </c>
    </row>
    <row r="5" spans="1:5" x14ac:dyDescent="0.25">
      <c r="A5" s="3" t="s">
        <v>23</v>
      </c>
      <c r="B5" s="4">
        <v>53</v>
      </c>
      <c r="C5" s="4">
        <v>1053230</v>
      </c>
      <c r="D5" s="4">
        <v>3141340</v>
      </c>
      <c r="E5" s="4">
        <v>4194570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242A-E9DE-406D-98EA-97AAA16E7237}">
  <dimension ref="A1:E5"/>
  <sheetViews>
    <sheetView workbookViewId="0"/>
  </sheetViews>
  <sheetFormatPr defaultRowHeight="15" x14ac:dyDescent="0.25"/>
  <cols>
    <col min="1" max="1" width="81.28515625" bestFit="1" customWidth="1"/>
    <col min="2" max="2" width="10" bestFit="1" customWidth="1"/>
    <col min="3" max="3" width="14.85546875" customWidth="1"/>
    <col min="4" max="4" width="13.28515625" customWidth="1"/>
    <col min="5" max="5" width="12.7109375" customWidth="1"/>
  </cols>
  <sheetData>
    <row r="1" spans="1:5" x14ac:dyDescent="0.25">
      <c r="A1" s="6"/>
    </row>
    <row r="3" spans="1:5" s="6" customFormat="1" ht="45" x14ac:dyDescent="0.25">
      <c r="A3" s="5" t="s">
        <v>22</v>
      </c>
      <c r="B3" s="6" t="s">
        <v>24</v>
      </c>
      <c r="C3" s="6" t="s">
        <v>37</v>
      </c>
      <c r="D3" s="6" t="s">
        <v>170</v>
      </c>
      <c r="E3" s="6" t="s">
        <v>168</v>
      </c>
    </row>
    <row r="4" spans="1:5" x14ac:dyDescent="0.25">
      <c r="A4" s="3" t="s">
        <v>47</v>
      </c>
      <c r="B4" s="4">
        <v>53</v>
      </c>
      <c r="C4" s="4">
        <v>1053230</v>
      </c>
      <c r="D4" s="4">
        <v>3141340</v>
      </c>
      <c r="E4" s="4">
        <v>4194570</v>
      </c>
    </row>
    <row r="5" spans="1:5" x14ac:dyDescent="0.25">
      <c r="A5" s="3" t="s">
        <v>23</v>
      </c>
      <c r="B5" s="4">
        <v>53</v>
      </c>
      <c r="C5" s="4">
        <v>1053230</v>
      </c>
      <c r="D5" s="4">
        <v>3141340</v>
      </c>
      <c r="E5" s="4">
        <v>4194570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3431-4232-4168-9065-5B92151753A6}">
  <dimension ref="A3:K13"/>
  <sheetViews>
    <sheetView workbookViewId="0"/>
  </sheetViews>
  <sheetFormatPr defaultRowHeight="15" x14ac:dyDescent="0.25"/>
  <cols>
    <col min="1" max="1" width="17.7109375" bestFit="1" customWidth="1"/>
    <col min="2" max="2" width="14.140625" bestFit="1" customWidth="1"/>
    <col min="3" max="3" width="14.5703125" bestFit="1" customWidth="1"/>
    <col min="4" max="4" width="15.140625" bestFit="1" customWidth="1"/>
    <col min="5" max="5" width="15.7109375" bestFit="1" customWidth="1"/>
    <col min="6" max="6" width="15.5703125" bestFit="1" customWidth="1"/>
    <col min="7" max="8" width="13.7109375" customWidth="1"/>
    <col min="9" max="9" width="12.85546875" customWidth="1"/>
    <col min="10" max="10" width="12.140625" customWidth="1"/>
    <col min="11" max="11" width="11.85546875" customWidth="1"/>
  </cols>
  <sheetData>
    <row r="3" spans="1:11" s="6" customFormat="1" ht="30" x14ac:dyDescent="0.25">
      <c r="A3" s="5" t="s">
        <v>22</v>
      </c>
      <c r="B3" s="6" t="s">
        <v>172</v>
      </c>
      <c r="C3" s="6" t="s">
        <v>173</v>
      </c>
      <c r="D3" s="6" t="s">
        <v>175</v>
      </c>
      <c r="E3" s="6" t="s">
        <v>174</v>
      </c>
      <c r="F3" s="6" t="s">
        <v>171</v>
      </c>
      <c r="G3" s="6" t="s">
        <v>176</v>
      </c>
      <c r="H3" s="6" t="s">
        <v>177</v>
      </c>
      <c r="I3" s="6" t="s">
        <v>178</v>
      </c>
      <c r="J3" s="6" t="s">
        <v>179</v>
      </c>
      <c r="K3" s="6" t="s">
        <v>169</v>
      </c>
    </row>
    <row r="4" spans="1:11" x14ac:dyDescent="0.25">
      <c r="A4" s="3" t="s">
        <v>43</v>
      </c>
      <c r="B4" s="11">
        <v>5908</v>
      </c>
      <c r="C4" s="11">
        <v>0</v>
      </c>
      <c r="D4" s="11">
        <v>0</v>
      </c>
      <c r="E4" s="11">
        <v>0</v>
      </c>
      <c r="F4" s="11">
        <v>5908</v>
      </c>
      <c r="G4" s="11">
        <v>17622</v>
      </c>
      <c r="H4" s="11">
        <v>0</v>
      </c>
      <c r="I4" s="11">
        <v>0</v>
      </c>
      <c r="J4" s="11">
        <v>0</v>
      </c>
      <c r="K4" s="11">
        <v>17622</v>
      </c>
    </row>
    <row r="5" spans="1:11" x14ac:dyDescent="0.25">
      <c r="A5" s="3" t="s">
        <v>18</v>
      </c>
      <c r="B5" s="11">
        <v>0</v>
      </c>
      <c r="C5" s="11">
        <v>310859</v>
      </c>
      <c r="D5" s="11">
        <v>133219</v>
      </c>
      <c r="E5" s="11">
        <v>444112</v>
      </c>
      <c r="F5" s="11">
        <v>888190</v>
      </c>
      <c r="G5" s="11">
        <v>0</v>
      </c>
      <c r="H5" s="11">
        <v>926995</v>
      </c>
      <c r="I5" s="11">
        <v>397268</v>
      </c>
      <c r="J5" s="11">
        <v>1324365</v>
      </c>
      <c r="K5" s="11">
        <v>2648628</v>
      </c>
    </row>
    <row r="6" spans="1:11" x14ac:dyDescent="0.25">
      <c r="A6" s="3" t="s">
        <v>53</v>
      </c>
      <c r="B6" s="11">
        <v>0</v>
      </c>
      <c r="C6" s="11">
        <v>44190</v>
      </c>
      <c r="D6" s="11">
        <v>18991</v>
      </c>
      <c r="E6" s="11">
        <v>61239</v>
      </c>
      <c r="F6" s="11">
        <v>124420</v>
      </c>
      <c r="G6" s="11">
        <v>0</v>
      </c>
      <c r="H6" s="11">
        <v>131956</v>
      </c>
      <c r="I6" s="11">
        <v>56778</v>
      </c>
      <c r="J6" s="11">
        <v>182834</v>
      </c>
      <c r="K6" s="11">
        <v>371568</v>
      </c>
    </row>
    <row r="7" spans="1:11" x14ac:dyDescent="0.25">
      <c r="A7" s="3" t="s">
        <v>38</v>
      </c>
      <c r="B7" s="11">
        <v>0</v>
      </c>
      <c r="C7" s="11">
        <v>12149</v>
      </c>
      <c r="D7" s="11">
        <v>5206</v>
      </c>
      <c r="E7" s="11">
        <v>17357</v>
      </c>
      <c r="F7" s="11">
        <v>34712</v>
      </c>
      <c r="G7" s="11">
        <v>0</v>
      </c>
      <c r="H7" s="11">
        <v>36232</v>
      </c>
      <c r="I7" s="11">
        <v>15528</v>
      </c>
      <c r="J7" s="11">
        <v>51762</v>
      </c>
      <c r="K7" s="11">
        <v>103522</v>
      </c>
    </row>
    <row r="8" spans="1:11" x14ac:dyDescent="0.25">
      <c r="A8" s="3" t="s">
        <v>23</v>
      </c>
      <c r="B8" s="11">
        <v>5908</v>
      </c>
      <c r="C8" s="11">
        <v>367198</v>
      </c>
      <c r="D8" s="11">
        <v>157416</v>
      </c>
      <c r="E8" s="11">
        <v>522708</v>
      </c>
      <c r="F8" s="11">
        <v>1053230</v>
      </c>
      <c r="G8" s="11">
        <v>17622</v>
      </c>
      <c r="H8" s="11">
        <v>1095183</v>
      </c>
      <c r="I8" s="11">
        <v>469574</v>
      </c>
      <c r="J8" s="11">
        <v>1558961</v>
      </c>
      <c r="K8" s="11">
        <v>3141340</v>
      </c>
    </row>
    <row r="10" spans="1:11" x14ac:dyDescent="0.25">
      <c r="A10" s="3" t="s">
        <v>180</v>
      </c>
      <c r="B10" t="s">
        <v>181</v>
      </c>
    </row>
    <row r="11" spans="1:11" x14ac:dyDescent="0.25">
      <c r="A11" s="3" t="s">
        <v>27</v>
      </c>
      <c r="B11" t="s">
        <v>39</v>
      </c>
    </row>
    <row r="12" spans="1:11" x14ac:dyDescent="0.25">
      <c r="A12" s="3" t="s">
        <v>28</v>
      </c>
      <c r="B12" t="s">
        <v>29</v>
      </c>
    </row>
    <row r="13" spans="1:11" x14ac:dyDescent="0.25">
      <c r="A13" s="3" t="s">
        <v>31</v>
      </c>
      <c r="B13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10832-45AB-41ED-9149-320BC90BEBE9}">
  <dimension ref="A3:E6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11.85546875" customWidth="1"/>
    <col min="4" max="4" width="11.42578125" customWidth="1"/>
    <col min="5" max="5" width="12.28515625" customWidth="1"/>
  </cols>
  <sheetData>
    <row r="3" spans="1:5" s="6" customFormat="1" ht="45" x14ac:dyDescent="0.25">
      <c r="A3" s="5" t="s">
        <v>22</v>
      </c>
      <c r="B3" s="6" t="s">
        <v>24</v>
      </c>
      <c r="C3" s="6" t="s">
        <v>37</v>
      </c>
      <c r="D3" s="6" t="s">
        <v>170</v>
      </c>
      <c r="E3" s="6" t="s">
        <v>168</v>
      </c>
    </row>
    <row r="4" spans="1:5" x14ac:dyDescent="0.25">
      <c r="A4" s="3" t="s">
        <v>25</v>
      </c>
      <c r="B4" s="11">
        <v>8</v>
      </c>
      <c r="C4" s="11">
        <v>2616</v>
      </c>
      <c r="D4" s="11">
        <v>8063</v>
      </c>
      <c r="E4" s="11">
        <v>10679</v>
      </c>
    </row>
    <row r="5" spans="1:5" x14ac:dyDescent="0.25">
      <c r="A5" s="3" t="s">
        <v>161</v>
      </c>
      <c r="B5" s="11">
        <v>45</v>
      </c>
      <c r="C5" s="11">
        <v>1050614</v>
      </c>
      <c r="D5" s="11">
        <v>3133277</v>
      </c>
      <c r="E5" s="11">
        <v>4183891</v>
      </c>
    </row>
    <row r="6" spans="1:5" x14ac:dyDescent="0.25">
      <c r="A6" s="3" t="s">
        <v>23</v>
      </c>
      <c r="B6" s="11">
        <v>53</v>
      </c>
      <c r="C6" s="11">
        <v>1053230</v>
      </c>
      <c r="D6" s="11">
        <v>3141340</v>
      </c>
      <c r="E6" s="11">
        <v>4194570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9C55DAE5-624F-4DB5-9FBC-95F5B9A39EBA}">
  <ds:schemaRefs/>
</ds:datastoreItem>
</file>

<file path=customXml/itemProps10.xml><?xml version="1.0" encoding="utf-8"?>
<ds:datastoreItem xmlns:ds="http://schemas.openxmlformats.org/officeDocument/2006/customXml" ds:itemID="{53A12075-6BF3-4E1A-9F49-F3569FFC534A}">
  <ds:schemaRefs/>
</ds:datastoreItem>
</file>

<file path=customXml/itemProps11.xml><?xml version="1.0" encoding="utf-8"?>
<ds:datastoreItem xmlns:ds="http://schemas.openxmlformats.org/officeDocument/2006/customXml" ds:itemID="{95EE7C9F-3C97-4274-989F-132636BDAD1F}">
  <ds:schemaRefs/>
</ds:datastoreItem>
</file>

<file path=customXml/itemProps12.xml><?xml version="1.0" encoding="utf-8"?>
<ds:datastoreItem xmlns:ds="http://schemas.openxmlformats.org/officeDocument/2006/customXml" ds:itemID="{6D57F9A1-FA82-4252-B14F-7C1ACB980432}">
  <ds:schemaRefs/>
</ds:datastoreItem>
</file>

<file path=customXml/itemProps13.xml><?xml version="1.0" encoding="utf-8"?>
<ds:datastoreItem xmlns:ds="http://schemas.openxmlformats.org/officeDocument/2006/customXml" ds:itemID="{0A604BBE-9599-45B4-A7AE-56BC4CC76868}">
  <ds:schemaRefs/>
</ds:datastoreItem>
</file>

<file path=customXml/itemProps14.xml><?xml version="1.0" encoding="utf-8"?>
<ds:datastoreItem xmlns:ds="http://schemas.openxmlformats.org/officeDocument/2006/customXml" ds:itemID="{70BD3FB0-CB06-47C6-BFC8-BF48055AB3F2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1D1E3FF0-F103-4FA8-8335-17EEF2F6FFC7}">
  <ds:schemaRefs/>
</ds:datastoreItem>
</file>

<file path=customXml/itemProps2.xml><?xml version="1.0" encoding="utf-8"?>
<ds:datastoreItem xmlns:ds="http://schemas.openxmlformats.org/officeDocument/2006/customXml" ds:itemID="{556A7B6D-1842-4A2D-9B3B-29316E90411B}">
  <ds:schemaRefs/>
</ds:datastoreItem>
</file>

<file path=customXml/itemProps3.xml><?xml version="1.0" encoding="utf-8"?>
<ds:datastoreItem xmlns:ds="http://schemas.openxmlformats.org/officeDocument/2006/customXml" ds:itemID="{9884601D-E5D6-4794-B1AD-4292D6554C93}">
  <ds:schemaRefs/>
</ds:datastoreItem>
</file>

<file path=customXml/itemProps4.xml><?xml version="1.0" encoding="utf-8"?>
<ds:datastoreItem xmlns:ds="http://schemas.openxmlformats.org/officeDocument/2006/customXml" ds:itemID="{7E31F317-6D7A-4237-9356-7557CF28C31E}">
  <ds:schemaRefs/>
</ds:datastoreItem>
</file>

<file path=customXml/itemProps5.xml><?xml version="1.0" encoding="utf-8"?>
<ds:datastoreItem xmlns:ds="http://schemas.openxmlformats.org/officeDocument/2006/customXml" ds:itemID="{E1ACA870-E2DC-492F-AEB4-B28945669E3A}">
  <ds:schemaRefs/>
</ds:datastoreItem>
</file>

<file path=customXml/itemProps6.xml><?xml version="1.0" encoding="utf-8"?>
<ds:datastoreItem xmlns:ds="http://schemas.openxmlformats.org/officeDocument/2006/customXml" ds:itemID="{291FBBC0-25C5-4CAC-91E1-3500735661BC}">
  <ds:schemaRefs/>
</ds:datastoreItem>
</file>

<file path=customXml/itemProps7.xml><?xml version="1.0" encoding="utf-8"?>
<ds:datastoreItem xmlns:ds="http://schemas.openxmlformats.org/officeDocument/2006/customXml" ds:itemID="{431C087B-63FD-4D61-A48A-2A5F7DC1B465}">
  <ds:schemaRefs/>
</ds:datastoreItem>
</file>

<file path=customXml/itemProps8.xml><?xml version="1.0" encoding="utf-8"?>
<ds:datastoreItem xmlns:ds="http://schemas.openxmlformats.org/officeDocument/2006/customXml" ds:itemID="{6BB9EC9C-DD03-4508-B305-C567AA0C1E77}">
  <ds:schemaRefs/>
</ds:datastoreItem>
</file>

<file path=customXml/itemProps9.xml><?xml version="1.0" encoding="utf-8"?>
<ds:datastoreItem xmlns:ds="http://schemas.openxmlformats.org/officeDocument/2006/customXml" ds:itemID="{735D3723-9152-41F2-A9D5-09C18FC2D3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Zestawienie szczegółowe</vt:lpstr>
      <vt:lpstr>Energia wg Nabywcy</vt:lpstr>
      <vt:lpstr>Energia wg Płatnika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2023-06-21T14:38:07Z</dcterms:modified>
</cp:coreProperties>
</file>