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awel\Desktop\Umowy drugie półrocze 2024\"/>
    </mc:Choice>
  </mc:AlternateContent>
  <xr:revisionPtr revIDLastSave="0" documentId="13_ncr:1_{3851DF81-F743-443B-9654-1D3F883532B2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Arkusz1" sheetId="1" r:id="rId1"/>
  </sheets>
  <definedNames>
    <definedName name="_Hlk112308411" localSheetId="0">Arkusz1!$J$44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I55" i="1"/>
  <c r="K55" i="1" s="1"/>
  <c r="J54" i="1"/>
  <c r="I54" i="1"/>
  <c r="K54" i="1" s="1"/>
  <c r="J53" i="1"/>
  <c r="I53" i="1"/>
  <c r="K53" i="1" s="1"/>
  <c r="K52" i="1"/>
  <c r="J52" i="1"/>
  <c r="I52" i="1"/>
  <c r="J51" i="1"/>
  <c r="I51" i="1"/>
  <c r="K51" i="1" s="1"/>
  <c r="J50" i="1"/>
  <c r="I50" i="1"/>
  <c r="K50" i="1" s="1"/>
  <c r="J49" i="1"/>
  <c r="I49" i="1"/>
  <c r="K49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J7" i="1"/>
  <c r="J8" i="1"/>
  <c r="J9" i="1"/>
  <c r="J10" i="1"/>
  <c r="J11" i="1"/>
  <c r="J12" i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6" i="1"/>
  <c r="K6" i="1" s="1"/>
  <c r="I7" i="1"/>
  <c r="K7" i="1" s="1"/>
  <c r="I5" i="1"/>
  <c r="K5" i="1" s="1"/>
  <c r="I4" i="1"/>
  <c r="K4" i="1" s="1"/>
  <c r="J5" i="1"/>
  <c r="J6" i="1"/>
  <c r="J4" i="1"/>
  <c r="K56" i="1" l="1"/>
  <c r="J56" i="1"/>
  <c r="J43" i="1"/>
  <c r="K43" i="1"/>
</calcChain>
</file>

<file path=xl/sharedStrings.xml><?xml version="1.0" encoding="utf-8"?>
<sst xmlns="http://schemas.openxmlformats.org/spreadsheetml/2006/main" count="164" uniqueCount="102">
  <si>
    <t>Lp.</t>
  </si>
  <si>
    <t>NAZWA PRODUKTU, GRAMATURA ORAZ INFORMACJE DODATKOWE</t>
  </si>
  <si>
    <t>J. M.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</si>
  <si>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</si>
  <si>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</si>
  <si>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</si>
  <si>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</si>
  <si>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</si>
  <si>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</si>
  <si>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</si>
  <si>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</si>
  <si>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</si>
  <si>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</si>
  <si>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</si>
  <si>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</si>
  <si>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</si>
  <si>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</si>
  <si>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</si>
  <si>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</si>
  <si>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STAWKA VAT </t>
  </si>
  <si>
    <t>kg</t>
  </si>
  <si>
    <t>11.</t>
  </si>
  <si>
    <t>12.</t>
  </si>
  <si>
    <t>ARBUZ</t>
  </si>
  <si>
    <t>NAZWA PRODUKTU JAKA BĘDZIE NA FAKTURACH OFERENTA</t>
  </si>
  <si>
    <t>BANAN</t>
  </si>
  <si>
    <t>BRZOSKWINIA</t>
  </si>
  <si>
    <t>BURAK CZERWONY</t>
  </si>
  <si>
    <t>CEBULA</t>
  </si>
  <si>
    <t>CYTRYNA</t>
  </si>
  <si>
    <t>CZOSNEK POLSKI (główka)</t>
  </si>
  <si>
    <t>FASOLA DROBNA</t>
  </si>
  <si>
    <t>GRAPEFRUIT</t>
  </si>
  <si>
    <t>GRUSZKA</t>
  </si>
  <si>
    <t>GROCH ŁUSKANY POŁÓWKI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</si>
  <si>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</si>
  <si>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</si>
  <si>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</si>
  <si>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</si>
  <si>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</si>
  <si>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</si>
  <si>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</si>
  <si>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</si>
  <si>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</si>
  <si>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</si>
  <si>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</si>
  <si>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</si>
  <si>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</si>
  <si>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</si>
  <si>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</si>
  <si>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IMBIR ŚWIEŻY</t>
  </si>
  <si>
    <t>JABŁKO</t>
  </si>
  <si>
    <t>KAPUSTA CZERWONA</t>
  </si>
  <si>
    <t>KAPUSTA BIAŁA</t>
  </si>
  <si>
    <t>KAPUSTA PEKIŃSKA</t>
  </si>
  <si>
    <t>KAPUSTA KISZONA</t>
  </si>
  <si>
    <t>KIWI</t>
  </si>
  <si>
    <t>KOPER (w pęczkach)</t>
  </si>
  <si>
    <t>MANDARYNKA</t>
  </si>
  <si>
    <t>MARCHEW KORZEŃ</t>
  </si>
  <si>
    <t>NEKTARYNKA</t>
  </si>
  <si>
    <t>OGÓREK KISZONY</t>
  </si>
  <si>
    <t>OGÓREK MAŁOSOLNY</t>
  </si>
  <si>
    <t>PAPRYKA CZERWONA</t>
  </si>
  <si>
    <t>PIECZARKA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</si>
  <si>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</si>
  <si>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</si>
  <si>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</si>
  <si>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</si>
  <si>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</si>
  <si>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</si>
  <si>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</si>
  <si>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</si>
  <si>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</si>
  <si>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</si>
  <si>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</si>
  <si>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</si>
  <si>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PIETRUSZKA KORZEŃ</t>
  </si>
  <si>
    <t>PIETRUSZKA NAĆ (w pęczkach)</t>
  </si>
  <si>
    <t>POMARAŃCZA</t>
  </si>
  <si>
    <t>POMIDOR</t>
  </si>
  <si>
    <t>POR</t>
  </si>
  <si>
    <t>RZODKIEW BIAŁA</t>
  </si>
  <si>
    <t>SELER KORZEŃ</t>
  </si>
  <si>
    <t>SZCZYPIOR (w pęczkach)</t>
  </si>
  <si>
    <t>TRUSKAWKA</t>
  </si>
  <si>
    <t>WINOGRONO</t>
  </si>
  <si>
    <t>ZIEMNIAKI</t>
  </si>
  <si>
    <t>JAJA (rozm. "M")</t>
  </si>
  <si>
    <t>OGÓREK SZKLARNIOWY</t>
  </si>
  <si>
    <t>szt.</t>
  </si>
  <si>
    <t>KAPUSTA MŁODA (GŁÓWKA)</t>
  </si>
  <si>
    <t>OGÓREK SZKLARNIOWY WCZESNY</t>
  </si>
  <si>
    <t>POMIDOR WCZESNY</t>
  </si>
  <si>
    <t>RZODKIEWKA (W PĘCZKACH)</t>
  </si>
  <si>
    <t>SAŁATA</t>
  </si>
  <si>
    <t>SZCZYPIOREK (W PĘCZKACH)</t>
  </si>
  <si>
    <t>ZIEMNIAKI MŁODE</t>
  </si>
  <si>
    <t>ZAPOTRZEBOWANIE NA NOWALIJKI TYLKO W OKRESIE ICH WCZESNEJ WEGETACJI</t>
  </si>
  <si>
    <t>FORMULARZ AUTOMATYCZNY - WYSTARCZY WPISAĆ CENĘ JEDNOSTKOWĄ NETTO ORAZ STAWKĘ VAT!</t>
  </si>
  <si>
    <t>CZĘŚĆ 13 - WARZYWA, OWOCE, JAJA</t>
  </si>
  <si>
    <t>CZĘŚĆ 13 - NOWALIJKI (01.07.2024-31.08.2024)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</si>
</sst>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12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5" fillId="0" borderId="0" xfId="0" applyFont="1"/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view="pageLayout" zoomScaleNormal="100" zoomScaleSheetLayoutView="100" workbookViewId="0">
      <selection activeCell="F50" sqref="F50"/>
    </sheetView>
  </sheetViews>
  <sheetFormatPr defaultRowHeight="14.3" x14ac:dyDescent="0.25"/>
  <cols>
    <col min="1" max="1" width="4" customWidth="1"/>
    <col min="2" max="2" width="31.875" customWidth="1"/>
    <col min="3" max="3" width="3.875" bestFit="1" customWidth="1"/>
    <col min="4" max="4" width="31.375" customWidth="1"/>
    <col min="5" max="5" width="8.375" bestFit="1" customWidth="1"/>
    <col min="6" max="6" width="7.875" customWidth="1"/>
    <col min="7" max="7" width="8.375" customWidth="1"/>
    <col min="8" max="8" width="7.25" customWidth="1"/>
    <col min="9" max="9" width="7.875" style="18" customWidth="1"/>
    <col min="10" max="11" width="9.75" style="18" customWidth="1"/>
    <col min="12" max="12" width="23.375" bestFit="1" customWidth="1"/>
  </cols>
  <sheetData>
    <row r="1" spans="1:11" ht="14.95" thickBot="1" x14ac:dyDescent="0.3">
      <c r="A1" s="35" t="s">
        <v>0</v>
      </c>
      <c r="B1" s="35" t="s">
        <v>1</v>
      </c>
      <c r="C1" s="35" t="s">
        <v>2</v>
      </c>
      <c r="D1" s="35" t="s">
        <v>24</v>
      </c>
      <c r="E1" s="35" t="s">
        <v>3</v>
      </c>
      <c r="F1" s="35" t="s">
        <v>4</v>
      </c>
      <c r="G1" s="35" t="s">
        <v>5</v>
      </c>
      <c r="H1" s="35" t="s">
        <v>19</v>
      </c>
      <c r="I1" s="36" t="s">
        <v>6</v>
      </c>
      <c r="J1" s="36" t="s">
        <v>7</v>
      </c>
      <c r="K1" s="36" t="s">
        <v>8</v>
      </c>
    </row>
    <row r="2" spans="1:11" ht="28.55" customHeight="1" thickBot="1" x14ac:dyDescent="0.3">
      <c r="A2" s="35"/>
      <c r="B2" s="35"/>
      <c r="C2" s="35"/>
      <c r="D2" s="35"/>
      <c r="E2" s="35"/>
      <c r="F2" s="35"/>
      <c r="G2" s="35"/>
      <c r="H2" s="35"/>
      <c r="I2" s="36"/>
      <c r="J2" s="36"/>
      <c r="K2" s="36"/>
    </row>
    <row r="3" spans="1:11" ht="21.75" thickBot="1" x14ac:dyDescent="0.3">
      <c r="A3" s="34" t="s">
        <v>100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4.95" thickBot="1" x14ac:dyDescent="0.3">
      <c r="A4" s="2" t="s">
        <v>9</v>
      </c>
      <c r="B4" s="10" t="s">
        <v>23</v>
      </c>
      <c r="C4" s="9" t="s">
        <v>20</v>
      </c>
      <c r="E4" s="2"/>
      <c r="F4" s="3">
        <v>70</v>
      </c>
      <c r="G4" s="5"/>
      <c r="H4" s="4"/>
      <c r="I4" s="16">
        <f>G4+(G4*H4)</f>
        <v>0</v>
      </c>
      <c r="J4" s="16">
        <f>F4*G4</f>
        <v>0</v>
      </c>
      <c r="K4" s="16">
        <f>F4*I4</f>
        <v>0</v>
      </c>
    </row>
    <row r="5" spans="1:11" ht="14.95" customHeight="1" thickBot="1" x14ac:dyDescent="0.3">
      <c r="A5" s="2" t="s">
        <v>10</v>
      </c>
      <c r="B5" s="10" t="s">
        <v>25</v>
      </c>
      <c r="C5" s="9" t="s">
        <v>20</v>
      </c>
      <c r="D5" s="2"/>
      <c r="E5" s="2"/>
      <c r="F5" s="7">
        <v>450</v>
      </c>
      <c r="G5" s="5"/>
      <c r="H5" s="4"/>
      <c r="I5" s="16">
        <f>G5+(G5*H5)</f>
        <v>0</v>
      </c>
      <c r="J5" s="16">
        <f t="shared" ref="J5" si="0">F5*G5</f>
        <v>0</v>
      </c>
      <c r="K5" s="16">
        <f t="shared" ref="K5" si="1">F5*I5</f>
        <v>0</v>
      </c>
    </row>
    <row r="6" spans="1:11" ht="14.95" thickBot="1" x14ac:dyDescent="0.3">
      <c r="A6" s="2" t="s">
        <v>11</v>
      </c>
      <c r="B6" s="10" t="s">
        <v>26</v>
      </c>
      <c r="C6" s="9" t="s">
        <v>20</v>
      </c>
      <c r="D6" s="2"/>
      <c r="E6" s="2"/>
      <c r="F6" s="3">
        <v>10</v>
      </c>
      <c r="G6" s="5"/>
      <c r="H6" s="4"/>
      <c r="I6" s="16">
        <f t="shared" ref="I6" si="2">G6+(G6*H6)</f>
        <v>0</v>
      </c>
      <c r="J6" s="16">
        <f t="shared" ref="J6:J42" si="3">F6*G6</f>
        <v>0</v>
      </c>
      <c r="K6" s="16">
        <f t="shared" ref="K6:K11" si="4">F6*I6</f>
        <v>0</v>
      </c>
    </row>
    <row r="7" spans="1:11" ht="14.95" thickBot="1" x14ac:dyDescent="0.3">
      <c r="A7" s="2" t="s">
        <v>12</v>
      </c>
      <c r="B7" s="10" t="s">
        <v>27</v>
      </c>
      <c r="C7" s="9" t="s">
        <v>20</v>
      </c>
      <c r="D7" s="2"/>
      <c r="E7" s="2"/>
      <c r="F7" s="7">
        <v>125</v>
      </c>
      <c r="G7" s="5"/>
      <c r="H7" s="6"/>
      <c r="I7" s="16">
        <f t="shared" ref="I7:I12" si="5">G7+(G7*H7)</f>
        <v>0</v>
      </c>
      <c r="J7" s="16">
        <f t="shared" si="3"/>
        <v>0</v>
      </c>
      <c r="K7" s="16">
        <f t="shared" si="4"/>
        <v>0</v>
      </c>
    </row>
    <row r="8" spans="1:11" ht="14.95" thickBot="1" x14ac:dyDescent="0.3">
      <c r="A8" s="2" t="s">
        <v>13</v>
      </c>
      <c r="B8" s="10" t="s">
        <v>28</v>
      </c>
      <c r="C8" s="9" t="s">
        <v>20</v>
      </c>
      <c r="D8" s="2"/>
      <c r="E8" s="2"/>
      <c r="F8" s="7">
        <v>110</v>
      </c>
      <c r="G8" s="5"/>
      <c r="H8" s="4"/>
      <c r="I8" s="16">
        <f t="shared" si="5"/>
        <v>0</v>
      </c>
      <c r="J8" s="16">
        <f t="shared" si="3"/>
        <v>0</v>
      </c>
      <c r="K8" s="16">
        <f t="shared" si="4"/>
        <v>0</v>
      </c>
    </row>
    <row r="9" spans="1:11" ht="14.95" thickBot="1" x14ac:dyDescent="0.3">
      <c r="A9" s="2" t="s">
        <v>14</v>
      </c>
      <c r="B9" s="10" t="s">
        <v>29</v>
      </c>
      <c r="C9" s="9" t="s">
        <v>20</v>
      </c>
      <c r="D9" s="2"/>
      <c r="E9" s="2"/>
      <c r="F9" s="7">
        <v>12</v>
      </c>
      <c r="G9" s="5"/>
      <c r="H9" s="4"/>
      <c r="I9" s="16">
        <f t="shared" si="5"/>
        <v>0</v>
      </c>
      <c r="J9" s="16">
        <f t="shared" si="3"/>
        <v>0</v>
      </c>
      <c r="K9" s="16">
        <f t="shared" si="4"/>
        <v>0</v>
      </c>
    </row>
    <row r="10" spans="1:11" ht="14.95" customHeight="1" thickBot="1" x14ac:dyDescent="0.3">
      <c r="A10" s="2" t="s">
        <v>15</v>
      </c>
      <c r="B10" s="10" t="s">
        <v>30</v>
      </c>
      <c r="C10" s="12" t="s">
        <v>90</v>
      </c>
      <c r="D10" s="2"/>
      <c r="E10" s="2"/>
      <c r="F10" s="7">
        <v>40</v>
      </c>
      <c r="G10" s="5"/>
      <c r="H10" s="4"/>
      <c r="I10" s="16">
        <f t="shared" si="5"/>
        <v>0</v>
      </c>
      <c r="J10" s="16">
        <f t="shared" si="3"/>
        <v>0</v>
      </c>
      <c r="K10" s="16">
        <f t="shared" si="4"/>
        <v>0</v>
      </c>
    </row>
    <row r="11" spans="1:11" ht="14.95" customHeight="1" thickBot="1" x14ac:dyDescent="0.3">
      <c r="A11" s="2" t="s">
        <v>16</v>
      </c>
      <c r="B11" s="10" t="s">
        <v>31</v>
      </c>
      <c r="C11" s="9" t="s">
        <v>20</v>
      </c>
      <c r="D11" s="2"/>
      <c r="E11" s="2"/>
      <c r="F11" s="3">
        <v>30</v>
      </c>
      <c r="G11" s="5"/>
      <c r="H11" s="6"/>
      <c r="I11" s="16">
        <f t="shared" si="5"/>
        <v>0</v>
      </c>
      <c r="J11" s="16">
        <f t="shared" si="3"/>
        <v>0</v>
      </c>
      <c r="K11" s="16">
        <f t="shared" si="4"/>
        <v>0</v>
      </c>
    </row>
    <row r="12" spans="1:11" ht="14.95" customHeight="1" thickBot="1" x14ac:dyDescent="0.3">
      <c r="A12" s="2" t="s">
        <v>17</v>
      </c>
      <c r="B12" s="10" t="s">
        <v>32</v>
      </c>
      <c r="C12" s="9" t="s">
        <v>20</v>
      </c>
      <c r="D12" s="2"/>
      <c r="E12" s="2"/>
      <c r="F12" s="3">
        <v>80</v>
      </c>
      <c r="G12" s="5"/>
      <c r="H12" s="4"/>
      <c r="I12" s="16">
        <f t="shared" si="5"/>
        <v>0</v>
      </c>
      <c r="J12" s="16">
        <f t="shared" si="3"/>
        <v>0</v>
      </c>
      <c r="K12" s="16">
        <f t="shared" ref="K12:K42" si="6">F12*I12</f>
        <v>0</v>
      </c>
    </row>
    <row r="13" spans="1:11" ht="14.95" customHeight="1" thickBot="1" x14ac:dyDescent="0.3">
      <c r="A13" s="2" t="s">
        <v>18</v>
      </c>
      <c r="B13" s="10" t="s">
        <v>34</v>
      </c>
      <c r="C13" s="9" t="s">
        <v>20</v>
      </c>
      <c r="E13" s="2"/>
      <c r="F13" s="3">
        <v>25</v>
      </c>
      <c r="G13" s="5"/>
      <c r="H13" s="4"/>
      <c r="I13" s="16">
        <f t="shared" ref="I13:I42" si="7">G13+(G13*H13)</f>
        <v>0</v>
      </c>
      <c r="J13" s="16">
        <f t="shared" si="3"/>
        <v>0</v>
      </c>
      <c r="K13" s="16">
        <f t="shared" si="6"/>
        <v>0</v>
      </c>
    </row>
    <row r="14" spans="1:11" ht="14.95" customHeight="1" thickBot="1" x14ac:dyDescent="0.3">
      <c r="A14" s="2" t="s">
        <v>21</v>
      </c>
      <c r="B14" s="10" t="s">
        <v>33</v>
      </c>
      <c r="C14" s="9" t="s">
        <v>20</v>
      </c>
      <c r="D14" s="2"/>
      <c r="E14" s="2"/>
      <c r="F14" s="3">
        <v>100</v>
      </c>
      <c r="G14" s="5"/>
      <c r="H14" s="4"/>
      <c r="I14" s="16">
        <f t="shared" si="7"/>
        <v>0</v>
      </c>
      <c r="J14" s="16">
        <f t="shared" si="3"/>
        <v>0</v>
      </c>
      <c r="K14" s="16">
        <f t="shared" si="6"/>
        <v>0</v>
      </c>
    </row>
    <row r="15" spans="1:11" ht="14.95" customHeight="1" thickBot="1" x14ac:dyDescent="0.3">
      <c r="A15" s="2" t="s">
        <v>22</v>
      </c>
      <c r="B15" s="10" t="s">
        <v>50</v>
      </c>
      <c r="C15" s="9" t="s">
        <v>20</v>
      </c>
      <c r="D15" s="2"/>
      <c r="E15" s="2"/>
      <c r="F15" s="3">
        <v>0.5</v>
      </c>
      <c r="G15" s="5"/>
      <c r="H15" s="6"/>
      <c r="I15" s="16">
        <f t="shared" si="7"/>
        <v>0</v>
      </c>
      <c r="J15" s="16">
        <f t="shared" si="3"/>
        <v>0</v>
      </c>
      <c r="K15" s="16">
        <f t="shared" si="6"/>
        <v>0</v>
      </c>
    </row>
    <row r="16" spans="1:11" ht="14.95" thickBot="1" x14ac:dyDescent="0.3">
      <c r="A16" s="2" t="s">
        <v>35</v>
      </c>
      <c r="B16" s="10" t="s">
        <v>51</v>
      </c>
      <c r="C16" s="9" t="s">
        <v>20</v>
      </c>
      <c r="D16" s="2"/>
      <c r="E16" s="2"/>
      <c r="F16" s="3">
        <v>450</v>
      </c>
      <c r="G16" s="5"/>
      <c r="H16" s="4"/>
      <c r="I16" s="16">
        <f t="shared" si="7"/>
        <v>0</v>
      </c>
      <c r="J16" s="16">
        <f t="shared" si="3"/>
        <v>0</v>
      </c>
      <c r="K16" s="16">
        <f t="shared" si="6"/>
        <v>0</v>
      </c>
    </row>
    <row r="17" spans="1:11" ht="14.95" thickBot="1" x14ac:dyDescent="0.3">
      <c r="A17" s="2" t="s">
        <v>36</v>
      </c>
      <c r="B17" s="10" t="s">
        <v>88</v>
      </c>
      <c r="C17" s="12" t="s">
        <v>90</v>
      </c>
      <c r="D17" s="2"/>
      <c r="E17" s="2"/>
      <c r="F17" s="3">
        <v>7000</v>
      </c>
      <c r="G17" s="5"/>
      <c r="H17" s="4"/>
      <c r="I17" s="16">
        <f t="shared" si="7"/>
        <v>0</v>
      </c>
      <c r="J17" s="16">
        <f t="shared" si="3"/>
        <v>0</v>
      </c>
      <c r="K17" s="16">
        <f t="shared" si="6"/>
        <v>0</v>
      </c>
    </row>
    <row r="18" spans="1:11" ht="14.95" thickBot="1" x14ac:dyDescent="0.3">
      <c r="A18" s="2" t="s">
        <v>37</v>
      </c>
      <c r="B18" s="10" t="s">
        <v>53</v>
      </c>
      <c r="C18" s="9" t="s">
        <v>20</v>
      </c>
      <c r="D18" s="2"/>
      <c r="E18" s="2"/>
      <c r="F18" s="3">
        <v>100</v>
      </c>
      <c r="G18" s="5"/>
      <c r="H18" s="4"/>
      <c r="I18" s="16">
        <f t="shared" si="7"/>
        <v>0</v>
      </c>
      <c r="J18" s="16">
        <f t="shared" si="3"/>
        <v>0</v>
      </c>
      <c r="K18" s="16">
        <f t="shared" si="6"/>
        <v>0</v>
      </c>
    </row>
    <row r="19" spans="1:11" ht="14.95" thickBot="1" x14ac:dyDescent="0.3">
      <c r="A19" s="2" t="s">
        <v>38</v>
      </c>
      <c r="B19" s="10" t="s">
        <v>52</v>
      </c>
      <c r="C19" s="9" t="s">
        <v>20</v>
      </c>
      <c r="D19" s="2"/>
      <c r="E19" s="2"/>
      <c r="F19" s="3">
        <v>45</v>
      </c>
      <c r="G19" s="5"/>
      <c r="H19" s="6"/>
      <c r="I19" s="16">
        <f t="shared" si="7"/>
        <v>0</v>
      </c>
      <c r="J19" s="16">
        <f t="shared" si="3"/>
        <v>0</v>
      </c>
      <c r="K19" s="16">
        <f t="shared" si="6"/>
        <v>0</v>
      </c>
    </row>
    <row r="20" spans="1:11" ht="14.95" thickBot="1" x14ac:dyDescent="0.3">
      <c r="A20" s="2" t="s">
        <v>39</v>
      </c>
      <c r="B20" s="10" t="s">
        <v>55</v>
      </c>
      <c r="C20" s="9" t="s">
        <v>20</v>
      </c>
      <c r="D20" s="2"/>
      <c r="E20" s="2"/>
      <c r="F20" s="3">
        <v>100</v>
      </c>
      <c r="G20" s="5"/>
      <c r="H20" s="4"/>
      <c r="I20" s="16">
        <f t="shared" si="7"/>
        <v>0</v>
      </c>
      <c r="J20" s="16">
        <f t="shared" si="3"/>
        <v>0</v>
      </c>
      <c r="K20" s="16">
        <f t="shared" si="6"/>
        <v>0</v>
      </c>
    </row>
    <row r="21" spans="1:11" ht="14.95" thickBot="1" x14ac:dyDescent="0.3">
      <c r="A21" s="2" t="s">
        <v>40</v>
      </c>
      <c r="B21" s="10" t="s">
        <v>54</v>
      </c>
      <c r="C21" s="13" t="s">
        <v>20</v>
      </c>
      <c r="D21" s="2"/>
      <c r="E21" s="2"/>
      <c r="F21" s="3">
        <v>50</v>
      </c>
      <c r="G21" s="5"/>
      <c r="H21" s="4"/>
      <c r="I21" s="16">
        <f t="shared" si="7"/>
        <v>0</v>
      </c>
      <c r="J21" s="16">
        <f t="shared" si="3"/>
        <v>0</v>
      </c>
      <c r="K21" s="16">
        <f t="shared" si="6"/>
        <v>0</v>
      </c>
    </row>
    <row r="22" spans="1:11" ht="14.95" thickBot="1" x14ac:dyDescent="0.3">
      <c r="A22" s="2" t="s">
        <v>41</v>
      </c>
      <c r="B22" s="10" t="s">
        <v>56</v>
      </c>
      <c r="C22" s="12" t="s">
        <v>90</v>
      </c>
      <c r="D22" s="2"/>
      <c r="E22" s="2"/>
      <c r="F22" s="3">
        <v>300</v>
      </c>
      <c r="G22" s="5"/>
      <c r="H22" s="4"/>
      <c r="I22" s="16">
        <f t="shared" si="7"/>
        <v>0</v>
      </c>
      <c r="J22" s="16">
        <f t="shared" si="3"/>
        <v>0</v>
      </c>
      <c r="K22" s="16">
        <f t="shared" si="6"/>
        <v>0</v>
      </c>
    </row>
    <row r="23" spans="1:11" ht="14.95" thickBot="1" x14ac:dyDescent="0.3">
      <c r="A23" s="2" t="s">
        <v>42</v>
      </c>
      <c r="B23" s="10" t="s">
        <v>57</v>
      </c>
      <c r="C23" s="12" t="s">
        <v>90</v>
      </c>
      <c r="D23" s="2"/>
      <c r="E23" s="2"/>
      <c r="F23" s="3">
        <v>50</v>
      </c>
      <c r="G23" s="5"/>
      <c r="H23" s="6"/>
      <c r="I23" s="16">
        <f t="shared" si="7"/>
        <v>0</v>
      </c>
      <c r="J23" s="16">
        <f t="shared" si="3"/>
        <v>0</v>
      </c>
      <c r="K23" s="16">
        <f t="shared" si="6"/>
        <v>0</v>
      </c>
    </row>
    <row r="24" spans="1:11" ht="14.95" thickBot="1" x14ac:dyDescent="0.3">
      <c r="A24" s="2" t="s">
        <v>43</v>
      </c>
      <c r="B24" s="10" t="s">
        <v>58</v>
      </c>
      <c r="C24" s="9" t="s">
        <v>20</v>
      </c>
      <c r="D24" s="2"/>
      <c r="E24" s="2"/>
      <c r="F24" s="3">
        <v>70</v>
      </c>
      <c r="G24" s="5"/>
      <c r="H24" s="4"/>
      <c r="I24" s="16">
        <f t="shared" si="7"/>
        <v>0</v>
      </c>
      <c r="J24" s="16">
        <f t="shared" si="3"/>
        <v>0</v>
      </c>
      <c r="K24" s="16">
        <f t="shared" si="6"/>
        <v>0</v>
      </c>
    </row>
    <row r="25" spans="1:11" ht="14.95" thickBot="1" x14ac:dyDescent="0.3">
      <c r="A25" s="2" t="s">
        <v>44</v>
      </c>
      <c r="B25" s="10" t="s">
        <v>59</v>
      </c>
      <c r="C25" s="9" t="s">
        <v>20</v>
      </c>
      <c r="D25" s="2"/>
      <c r="E25" s="2"/>
      <c r="F25" s="3">
        <v>50</v>
      </c>
      <c r="G25" s="5"/>
      <c r="H25" s="4"/>
      <c r="I25" s="16">
        <f t="shared" si="7"/>
        <v>0</v>
      </c>
      <c r="J25" s="16">
        <f t="shared" si="3"/>
        <v>0</v>
      </c>
      <c r="K25" s="16">
        <f t="shared" si="6"/>
        <v>0</v>
      </c>
    </row>
    <row r="26" spans="1:11" ht="14.95" thickBot="1" x14ac:dyDescent="0.3">
      <c r="A26" s="2" t="s">
        <v>45</v>
      </c>
      <c r="B26" s="10" t="s">
        <v>60</v>
      </c>
      <c r="C26" s="9" t="s">
        <v>20</v>
      </c>
      <c r="D26" s="2"/>
      <c r="E26" s="2"/>
      <c r="F26" s="3">
        <v>40</v>
      </c>
      <c r="G26" s="5"/>
      <c r="H26" s="4"/>
      <c r="I26" s="16">
        <f t="shared" si="7"/>
        <v>0</v>
      </c>
      <c r="J26" s="16">
        <f t="shared" si="3"/>
        <v>0</v>
      </c>
      <c r="K26" s="16">
        <f t="shared" si="6"/>
        <v>0</v>
      </c>
    </row>
    <row r="27" spans="1:11" ht="14.95" thickBot="1" x14ac:dyDescent="0.3">
      <c r="A27" s="2" t="s">
        <v>46</v>
      </c>
      <c r="B27" s="10" t="s">
        <v>61</v>
      </c>
      <c r="C27" s="9" t="s">
        <v>20</v>
      </c>
      <c r="D27" s="2"/>
      <c r="E27" s="2"/>
      <c r="F27" s="3">
        <v>150</v>
      </c>
      <c r="G27" s="5"/>
      <c r="H27" s="6"/>
      <c r="I27" s="16">
        <f t="shared" si="7"/>
        <v>0</v>
      </c>
      <c r="J27" s="16">
        <f t="shared" si="3"/>
        <v>0</v>
      </c>
      <c r="K27" s="16">
        <f t="shared" si="6"/>
        <v>0</v>
      </c>
    </row>
    <row r="28" spans="1:11" ht="14.95" thickBot="1" x14ac:dyDescent="0.3">
      <c r="A28" s="2" t="s">
        <v>47</v>
      </c>
      <c r="B28" s="10" t="s">
        <v>62</v>
      </c>
      <c r="C28" s="9" t="s">
        <v>20</v>
      </c>
      <c r="D28" s="2"/>
      <c r="E28" s="2"/>
      <c r="F28" s="3">
        <v>30</v>
      </c>
      <c r="G28" s="5"/>
      <c r="H28" s="4"/>
      <c r="I28" s="16">
        <f t="shared" si="7"/>
        <v>0</v>
      </c>
      <c r="J28" s="16">
        <f t="shared" si="3"/>
        <v>0</v>
      </c>
      <c r="K28" s="16">
        <f t="shared" si="6"/>
        <v>0</v>
      </c>
    </row>
    <row r="29" spans="1:11" ht="14.95" thickBot="1" x14ac:dyDescent="0.3">
      <c r="A29" s="2" t="s">
        <v>48</v>
      </c>
      <c r="B29" s="11" t="s">
        <v>89</v>
      </c>
      <c r="C29" s="9" t="s">
        <v>20</v>
      </c>
      <c r="D29" s="2"/>
      <c r="E29" s="2"/>
      <c r="F29" s="3">
        <v>120</v>
      </c>
      <c r="G29" s="5"/>
      <c r="H29" s="4"/>
      <c r="I29" s="16">
        <f t="shared" si="7"/>
        <v>0</v>
      </c>
      <c r="J29" s="16">
        <f t="shared" si="3"/>
        <v>0</v>
      </c>
      <c r="K29" s="16">
        <f t="shared" si="6"/>
        <v>0</v>
      </c>
    </row>
    <row r="30" spans="1:11" ht="14.95" thickBot="1" x14ac:dyDescent="0.3">
      <c r="A30" s="2" t="s">
        <v>49</v>
      </c>
      <c r="B30" s="10" t="s">
        <v>63</v>
      </c>
      <c r="C30" s="9" t="s">
        <v>20</v>
      </c>
      <c r="D30" s="2"/>
      <c r="E30" s="2"/>
      <c r="F30" s="3">
        <v>25</v>
      </c>
      <c r="G30" s="5"/>
      <c r="H30" s="4"/>
      <c r="I30" s="16">
        <f t="shared" si="7"/>
        <v>0</v>
      </c>
      <c r="J30" s="16">
        <f t="shared" si="3"/>
        <v>0</v>
      </c>
      <c r="K30" s="16">
        <f t="shared" si="6"/>
        <v>0</v>
      </c>
    </row>
    <row r="31" spans="1:11" ht="14.95" thickBot="1" x14ac:dyDescent="0.3">
      <c r="A31" s="2" t="s">
        <v>65</v>
      </c>
      <c r="B31" s="10" t="s">
        <v>64</v>
      </c>
      <c r="C31" s="12" t="s">
        <v>20</v>
      </c>
      <c r="D31" s="2"/>
      <c r="E31" s="2"/>
      <c r="F31" s="3">
        <v>45</v>
      </c>
      <c r="G31" s="5"/>
      <c r="H31" s="6"/>
      <c r="I31" s="16">
        <f t="shared" si="7"/>
        <v>0</v>
      </c>
      <c r="J31" s="16">
        <f t="shared" si="3"/>
        <v>0</v>
      </c>
      <c r="K31" s="16">
        <f t="shared" si="6"/>
        <v>0</v>
      </c>
    </row>
    <row r="32" spans="1:11" ht="14.95" thickBot="1" x14ac:dyDescent="0.3">
      <c r="A32" s="2" t="s">
        <v>66</v>
      </c>
      <c r="B32" s="10" t="s">
        <v>77</v>
      </c>
      <c r="C32" s="12" t="s">
        <v>20</v>
      </c>
      <c r="D32" s="2"/>
      <c r="E32" s="2"/>
      <c r="F32" s="3">
        <v>15</v>
      </c>
      <c r="G32" s="5"/>
      <c r="H32" s="4"/>
      <c r="I32" s="16">
        <f t="shared" si="7"/>
        <v>0</v>
      </c>
      <c r="J32" s="16">
        <f t="shared" si="3"/>
        <v>0</v>
      </c>
      <c r="K32" s="16">
        <f t="shared" si="6"/>
        <v>0</v>
      </c>
    </row>
    <row r="33" spans="1:11" ht="14.95" thickBot="1" x14ac:dyDescent="0.3">
      <c r="A33" s="2" t="s">
        <v>67</v>
      </c>
      <c r="B33" s="10" t="s">
        <v>78</v>
      </c>
      <c r="C33" s="12" t="s">
        <v>90</v>
      </c>
      <c r="D33" s="2"/>
      <c r="E33" s="2"/>
      <c r="F33" s="3">
        <v>150</v>
      </c>
      <c r="G33" s="5"/>
      <c r="H33" s="4"/>
      <c r="I33" s="16">
        <f t="shared" si="7"/>
        <v>0</v>
      </c>
      <c r="J33" s="16">
        <f t="shared" si="3"/>
        <v>0</v>
      </c>
      <c r="K33" s="16">
        <f t="shared" si="6"/>
        <v>0</v>
      </c>
    </row>
    <row r="34" spans="1:11" ht="14.95" thickBot="1" x14ac:dyDescent="0.3">
      <c r="A34" s="2" t="s">
        <v>68</v>
      </c>
      <c r="B34" s="10" t="s">
        <v>79</v>
      </c>
      <c r="C34" s="12" t="s">
        <v>20</v>
      </c>
      <c r="D34" s="2"/>
      <c r="E34" s="2"/>
      <c r="F34" s="3">
        <v>70</v>
      </c>
      <c r="G34" s="5"/>
      <c r="H34" s="4"/>
      <c r="I34" s="16">
        <f t="shared" si="7"/>
        <v>0</v>
      </c>
      <c r="J34" s="16">
        <f t="shared" si="3"/>
        <v>0</v>
      </c>
      <c r="K34" s="16">
        <f t="shared" si="6"/>
        <v>0</v>
      </c>
    </row>
    <row r="35" spans="1:11" ht="14.95" thickBot="1" x14ac:dyDescent="0.3">
      <c r="A35" s="2" t="s">
        <v>69</v>
      </c>
      <c r="B35" s="10" t="s">
        <v>80</v>
      </c>
      <c r="C35" s="12" t="s">
        <v>20</v>
      </c>
      <c r="D35" s="2"/>
      <c r="E35" s="2"/>
      <c r="F35" s="3">
        <v>200</v>
      </c>
      <c r="G35" s="5"/>
      <c r="H35" s="6"/>
      <c r="I35" s="16">
        <f t="shared" si="7"/>
        <v>0</v>
      </c>
      <c r="J35" s="16">
        <f t="shared" si="3"/>
        <v>0</v>
      </c>
      <c r="K35" s="16">
        <f t="shared" si="6"/>
        <v>0</v>
      </c>
    </row>
    <row r="36" spans="1:11" ht="14.95" thickBot="1" x14ac:dyDescent="0.3">
      <c r="A36" s="2" t="s">
        <v>70</v>
      </c>
      <c r="B36" s="10" t="s">
        <v>81</v>
      </c>
      <c r="C36" s="12" t="s">
        <v>20</v>
      </c>
      <c r="D36" s="2"/>
      <c r="E36" s="2"/>
      <c r="F36" s="3">
        <v>10</v>
      </c>
      <c r="G36" s="5"/>
      <c r="H36" s="4"/>
      <c r="I36" s="16">
        <f t="shared" si="7"/>
        <v>0</v>
      </c>
      <c r="J36" s="16">
        <f t="shared" si="3"/>
        <v>0</v>
      </c>
      <c r="K36" s="16">
        <f t="shared" si="6"/>
        <v>0</v>
      </c>
    </row>
    <row r="37" spans="1:11" ht="14.95" thickBot="1" x14ac:dyDescent="0.3">
      <c r="A37" s="2" t="s">
        <v>71</v>
      </c>
      <c r="B37" s="10" t="s">
        <v>82</v>
      </c>
      <c r="C37" s="12" t="s">
        <v>20</v>
      </c>
      <c r="D37" s="2"/>
      <c r="E37" s="2"/>
      <c r="F37" s="3">
        <v>5</v>
      </c>
      <c r="G37" s="5"/>
      <c r="H37" s="4"/>
      <c r="I37" s="16">
        <f t="shared" si="7"/>
        <v>0</v>
      </c>
      <c r="J37" s="16">
        <f t="shared" si="3"/>
        <v>0</v>
      </c>
      <c r="K37" s="16">
        <f t="shared" si="6"/>
        <v>0</v>
      </c>
    </row>
    <row r="38" spans="1:11" ht="14.95" thickBot="1" x14ac:dyDescent="0.3">
      <c r="A38" s="2" t="s">
        <v>72</v>
      </c>
      <c r="B38" s="10" t="s">
        <v>83</v>
      </c>
      <c r="C38" s="12" t="s">
        <v>20</v>
      </c>
      <c r="D38" s="2"/>
      <c r="E38" s="2"/>
      <c r="F38" s="3">
        <v>15</v>
      </c>
      <c r="G38" s="5"/>
      <c r="H38" s="4"/>
      <c r="I38" s="16">
        <f t="shared" si="7"/>
        <v>0</v>
      </c>
      <c r="J38" s="16">
        <f t="shared" si="3"/>
        <v>0</v>
      </c>
      <c r="K38" s="16">
        <f t="shared" si="6"/>
        <v>0</v>
      </c>
    </row>
    <row r="39" spans="1:11" ht="14.95" thickBot="1" x14ac:dyDescent="0.3">
      <c r="A39" s="2" t="s">
        <v>73</v>
      </c>
      <c r="B39" s="10" t="s">
        <v>84</v>
      </c>
      <c r="C39" s="12" t="s">
        <v>90</v>
      </c>
      <c r="D39" s="2"/>
      <c r="E39" s="2"/>
      <c r="F39" s="3">
        <v>150</v>
      </c>
      <c r="G39" s="5"/>
      <c r="H39" s="6"/>
      <c r="I39" s="16">
        <f t="shared" si="7"/>
        <v>0</v>
      </c>
      <c r="J39" s="16">
        <f t="shared" si="3"/>
        <v>0</v>
      </c>
      <c r="K39" s="16">
        <f t="shared" si="6"/>
        <v>0</v>
      </c>
    </row>
    <row r="40" spans="1:11" ht="14.95" thickBot="1" x14ac:dyDescent="0.3">
      <c r="A40" s="2" t="s">
        <v>74</v>
      </c>
      <c r="B40" s="10" t="s">
        <v>85</v>
      </c>
      <c r="C40" s="12" t="s">
        <v>20</v>
      </c>
      <c r="D40" s="2"/>
      <c r="E40" s="2"/>
      <c r="F40" s="3">
        <v>50</v>
      </c>
      <c r="G40" s="5"/>
      <c r="H40" s="4"/>
      <c r="I40" s="16">
        <f t="shared" si="7"/>
        <v>0</v>
      </c>
      <c r="J40" s="16">
        <f t="shared" si="3"/>
        <v>0</v>
      </c>
      <c r="K40" s="16">
        <f t="shared" si="6"/>
        <v>0</v>
      </c>
    </row>
    <row r="41" spans="1:11" ht="14.95" thickBot="1" x14ac:dyDescent="0.3">
      <c r="A41" s="2" t="s">
        <v>75</v>
      </c>
      <c r="B41" s="10" t="s">
        <v>86</v>
      </c>
      <c r="C41" s="12" t="s">
        <v>20</v>
      </c>
      <c r="D41" s="2"/>
      <c r="E41" s="2"/>
      <c r="F41" s="3">
        <v>50</v>
      </c>
      <c r="G41" s="5"/>
      <c r="H41" s="4"/>
      <c r="I41" s="16">
        <f t="shared" si="7"/>
        <v>0</v>
      </c>
      <c r="J41" s="16">
        <f t="shared" si="3"/>
        <v>0</v>
      </c>
      <c r="K41" s="16">
        <f t="shared" si="6"/>
        <v>0</v>
      </c>
    </row>
    <row r="42" spans="1:11" ht="14.95" thickBot="1" x14ac:dyDescent="0.3">
      <c r="A42" s="2" t="s">
        <v>76</v>
      </c>
      <c r="B42" s="10" t="s">
        <v>87</v>
      </c>
      <c r="C42" s="12" t="s">
        <v>20</v>
      </c>
      <c r="D42" s="2"/>
      <c r="E42" s="2"/>
      <c r="F42" s="3">
        <v>3100</v>
      </c>
      <c r="G42" s="5"/>
      <c r="H42" s="4"/>
      <c r="I42" s="16">
        <f t="shared" si="7"/>
        <v>0</v>
      </c>
      <c r="J42" s="16">
        <f t="shared" si="3"/>
        <v>0</v>
      </c>
      <c r="K42" s="16">
        <f t="shared" si="6"/>
        <v>0</v>
      </c>
    </row>
    <row r="43" spans="1:11" ht="14.95" thickBot="1" x14ac:dyDescent="0.3">
      <c r="A43" s="31"/>
      <c r="B43" s="32"/>
      <c r="C43" s="32"/>
      <c r="D43" s="32"/>
      <c r="E43" s="32"/>
      <c r="F43" s="32"/>
      <c r="G43" s="32"/>
      <c r="H43" s="32"/>
      <c r="I43" s="33"/>
      <c r="J43" s="17">
        <f>SUM(J4:J42)</f>
        <v>0</v>
      </c>
      <c r="K43" s="17">
        <f>SUM(K4:K42)</f>
        <v>0</v>
      </c>
    </row>
    <row r="44" spans="1:11" ht="14.95" customHeight="1" x14ac:dyDescent="0.25">
      <c r="A44" s="1"/>
      <c r="C44" s="1"/>
      <c r="E44" s="1"/>
      <c r="H44" s="8"/>
      <c r="J44" s="19"/>
    </row>
    <row r="45" spans="1:11" ht="17" thickBot="1" x14ac:dyDescent="0.3">
      <c r="A45" s="1"/>
      <c r="C45" s="1"/>
      <c r="E45" s="1"/>
      <c r="H45" s="8"/>
      <c r="J45" s="19"/>
    </row>
    <row r="46" spans="1:11" ht="14.95" customHeight="1" x14ac:dyDescent="0.25">
      <c r="A46" s="37" t="s">
        <v>0</v>
      </c>
      <c r="B46" s="37" t="s">
        <v>1</v>
      </c>
      <c r="C46" s="37" t="s">
        <v>2</v>
      </c>
      <c r="D46" s="37" t="s">
        <v>24</v>
      </c>
      <c r="E46" s="37" t="s">
        <v>3</v>
      </c>
      <c r="F46" s="37" t="s">
        <v>4</v>
      </c>
      <c r="G46" s="37" t="s">
        <v>5</v>
      </c>
      <c r="H46" s="37" t="s">
        <v>19</v>
      </c>
      <c r="I46" s="37" t="s">
        <v>6</v>
      </c>
      <c r="J46" s="37" t="s">
        <v>7</v>
      </c>
      <c r="K46" s="37" t="s">
        <v>8</v>
      </c>
    </row>
    <row r="47" spans="1:11" ht="14.95" thickBot="1" x14ac:dyDescent="0.3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21.75" customHeight="1" thickBot="1" x14ac:dyDescent="0.3">
      <c r="A48" s="39" t="s">
        <v>101</v>
      </c>
      <c r="B48" s="40"/>
      <c r="C48" s="40"/>
      <c r="D48" s="40"/>
      <c r="E48" s="40"/>
      <c r="F48" s="40"/>
      <c r="G48" s="40"/>
      <c r="H48" s="40"/>
      <c r="I48" s="40"/>
      <c r="J48" s="40"/>
      <c r="K48" s="41"/>
    </row>
    <row r="49" spans="1:11" ht="14.95" thickBot="1" x14ac:dyDescent="0.3">
      <c r="A49" s="20" t="s">
        <v>9</v>
      </c>
      <c r="B49" s="21" t="s">
        <v>91</v>
      </c>
      <c r="C49" s="20" t="s">
        <v>90</v>
      </c>
      <c r="E49" s="20"/>
      <c r="F49" s="22">
        <v>60</v>
      </c>
      <c r="G49" s="23"/>
      <c r="H49" s="24">
        <v>0</v>
      </c>
      <c r="I49" s="23">
        <f>G49+(G49*H49)</f>
        <v>0</v>
      </c>
      <c r="J49" s="23">
        <f>F49*G49</f>
        <v>0</v>
      </c>
      <c r="K49" s="25">
        <f>F49*I49</f>
        <v>0</v>
      </c>
    </row>
    <row r="50" spans="1:11" ht="14.95" thickBot="1" x14ac:dyDescent="0.3">
      <c r="A50" s="20" t="s">
        <v>10</v>
      </c>
      <c r="B50" s="21" t="s">
        <v>92</v>
      </c>
      <c r="C50" s="20" t="s">
        <v>20</v>
      </c>
      <c r="D50" s="20"/>
      <c r="E50" s="20"/>
      <c r="F50" s="26">
        <v>50</v>
      </c>
      <c r="G50" s="23"/>
      <c r="H50" s="24">
        <v>0</v>
      </c>
      <c r="I50" s="23">
        <f>G50+(G50*H50)</f>
        <v>0</v>
      </c>
      <c r="J50" s="23">
        <f t="shared" ref="J50:J55" si="8">F50*G50</f>
        <v>0</v>
      </c>
      <c r="K50" s="23">
        <f t="shared" ref="K50:K55" si="9">F50*I50</f>
        <v>0</v>
      </c>
    </row>
    <row r="51" spans="1:11" ht="14.95" thickBot="1" x14ac:dyDescent="0.3">
      <c r="A51" s="20" t="s">
        <v>11</v>
      </c>
      <c r="B51" s="21" t="s">
        <v>93</v>
      </c>
      <c r="C51" s="20" t="s">
        <v>20</v>
      </c>
      <c r="D51" s="20"/>
      <c r="E51" s="20"/>
      <c r="F51" s="22">
        <v>150</v>
      </c>
      <c r="G51" s="23"/>
      <c r="H51" s="24">
        <v>0</v>
      </c>
      <c r="I51" s="23">
        <f t="shared" ref="I51:I55" si="10">G51+(G51*H51)</f>
        <v>0</v>
      </c>
      <c r="J51" s="23">
        <f t="shared" si="8"/>
        <v>0</v>
      </c>
      <c r="K51" s="23">
        <f t="shared" si="9"/>
        <v>0</v>
      </c>
    </row>
    <row r="52" spans="1:11" ht="14.95" thickBot="1" x14ac:dyDescent="0.3">
      <c r="A52" s="20" t="s">
        <v>12</v>
      </c>
      <c r="B52" s="21" t="s">
        <v>94</v>
      </c>
      <c r="C52" s="20" t="s">
        <v>90</v>
      </c>
      <c r="D52" s="20"/>
      <c r="E52" s="20"/>
      <c r="F52" s="26">
        <v>10</v>
      </c>
      <c r="G52" s="23"/>
      <c r="H52" s="27">
        <v>0</v>
      </c>
      <c r="I52" s="23">
        <f t="shared" si="10"/>
        <v>0</v>
      </c>
      <c r="J52" s="23">
        <f t="shared" si="8"/>
        <v>0</v>
      </c>
      <c r="K52" s="23">
        <f t="shared" si="9"/>
        <v>0</v>
      </c>
    </row>
    <row r="53" spans="1:11" ht="14.95" thickBot="1" x14ac:dyDescent="0.3">
      <c r="A53" s="20" t="s">
        <v>13</v>
      </c>
      <c r="B53" s="21" t="s">
        <v>95</v>
      </c>
      <c r="C53" s="20" t="s">
        <v>90</v>
      </c>
      <c r="D53" s="20"/>
      <c r="E53" s="20"/>
      <c r="F53" s="26">
        <v>10</v>
      </c>
      <c r="G53" s="23"/>
      <c r="H53" s="27">
        <v>0</v>
      </c>
      <c r="I53" s="23">
        <f t="shared" si="10"/>
        <v>0</v>
      </c>
      <c r="J53" s="23">
        <f t="shared" si="8"/>
        <v>0</v>
      </c>
      <c r="K53" s="23">
        <f t="shared" si="9"/>
        <v>0</v>
      </c>
    </row>
    <row r="54" spans="1:11" ht="14.95" thickBot="1" x14ac:dyDescent="0.3">
      <c r="A54" s="20" t="s">
        <v>14</v>
      </c>
      <c r="B54" s="21" t="s">
        <v>96</v>
      </c>
      <c r="C54" s="20" t="s">
        <v>90</v>
      </c>
      <c r="D54" s="20"/>
      <c r="E54" s="20"/>
      <c r="F54" s="26">
        <v>50</v>
      </c>
      <c r="G54" s="23"/>
      <c r="H54" s="27">
        <v>0</v>
      </c>
      <c r="I54" s="23">
        <f t="shared" si="10"/>
        <v>0</v>
      </c>
      <c r="J54" s="23">
        <f t="shared" si="8"/>
        <v>0</v>
      </c>
      <c r="K54" s="23">
        <f t="shared" si="9"/>
        <v>0</v>
      </c>
    </row>
    <row r="55" spans="1:11" ht="14.95" thickBot="1" x14ac:dyDescent="0.3">
      <c r="A55" s="20" t="s">
        <v>15</v>
      </c>
      <c r="B55" s="21" t="s">
        <v>97</v>
      </c>
      <c r="C55" s="20" t="s">
        <v>20</v>
      </c>
      <c r="D55" s="20"/>
      <c r="E55" s="20"/>
      <c r="F55" s="26">
        <v>1200</v>
      </c>
      <c r="G55" s="23"/>
      <c r="H55" s="27">
        <v>0</v>
      </c>
      <c r="I55" s="23">
        <f t="shared" si="10"/>
        <v>0</v>
      </c>
      <c r="J55" s="23">
        <f t="shared" si="8"/>
        <v>0</v>
      </c>
      <c r="K55" s="23">
        <f t="shared" si="9"/>
        <v>0</v>
      </c>
    </row>
    <row r="56" spans="1:11" ht="14.95" thickBot="1" x14ac:dyDescent="0.3">
      <c r="A56" s="20"/>
      <c r="B56" s="14"/>
      <c r="C56" s="14"/>
      <c r="D56" s="14"/>
      <c r="E56" s="14"/>
      <c r="F56" s="14"/>
      <c r="G56" s="14"/>
      <c r="H56" s="14"/>
      <c r="I56" s="15"/>
      <c r="J56" s="28">
        <f>SUM(J49:J55)</f>
        <v>0</v>
      </c>
      <c r="K56" s="28">
        <f>SUM(K49:K55)</f>
        <v>0</v>
      </c>
    </row>
    <row r="57" spans="1:11" ht="16.3" x14ac:dyDescent="0.25">
      <c r="B57" s="42" t="s">
        <v>98</v>
      </c>
      <c r="C57" s="42"/>
      <c r="D57" s="42"/>
      <c r="G57" s="29"/>
      <c r="I57" s="1"/>
      <c r="J57"/>
      <c r="K57"/>
    </row>
    <row r="59" spans="1:11" x14ac:dyDescent="0.25">
      <c r="B59" s="30" t="s">
        <v>99</v>
      </c>
    </row>
  </sheetData>
  <sortState xmlns:xlrd2="http://schemas.microsoft.com/office/spreadsheetml/2017/richdata2" ref="B4:B42">
    <sortCondition ref="B4:B42"/>
  </sortState>
  <mergeCells count="26">
    <mergeCell ref="K46:K47"/>
    <mergeCell ref="A48:K48"/>
    <mergeCell ref="B57:D57"/>
    <mergeCell ref="F46:F47"/>
    <mergeCell ref="G46:G47"/>
    <mergeCell ref="H46:H47"/>
    <mergeCell ref="I46:I47"/>
    <mergeCell ref="J46:J47"/>
    <mergeCell ref="A46:A47"/>
    <mergeCell ref="B46:B47"/>
    <mergeCell ref="C46:C47"/>
    <mergeCell ref="D46:D47"/>
    <mergeCell ref="E46:E47"/>
    <mergeCell ref="A43:I43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13" type="noConversion"/>
  <pageMargins left="0.7" right="0.7" top="0.75" bottom="0.75" header="0.3" footer="0.3"/>
  <pageSetup paperSize="9" orientation="landscape" r:id="rId1"/>
  <headerFooter>
    <oddHeader>&amp;C&amp;"-,Pogrubiony"&amp;14TERMIN REALIZACJI OD 01.07.2024 R. DO 31.12.2024 R.&amp;R
Załącznik nr 1Ł 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Pawel</cp:lastModifiedBy>
  <cp:lastPrinted>2022-09-27T06:26:35Z</cp:lastPrinted>
  <dcterms:created xsi:type="dcterms:W3CDTF">2015-06-05T18:19:34Z</dcterms:created>
  <dcterms:modified xsi:type="dcterms:W3CDTF">2024-05-15T08:54:02Z</dcterms:modified>
</cp:coreProperties>
</file>