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<sst xmlns="http://schemas.openxmlformats.org/spreadsheetml/2006/main" count="35" uniqueCount="28">
  <si>
    <t xml:space="preserve">Załącznik nr 1</t>
  </si>
  <si>
    <t xml:space="preserve">FORMULARZ OFERTOWY NA ŻYWIENIE OSÓB ZATRZYMANYCH W KPP W GRAJEWIE </t>
  </si>
  <si>
    <t xml:space="preserve">NALEŻY WYPEŁNIĆ TYLKO ŻÓŁTE POLA - MARŻA oraz WARTOŚĆ 1 TRANSPORTU</t>
  </si>
  <si>
    <t xml:space="preserve">Jednostka</t>
  </si>
  <si>
    <t xml:space="preserve">Koszty wyżywienia miesięcznie</t>
  </si>
  <si>
    <t xml:space="preserve">Koszty transportu miesięcznie</t>
  </si>
  <si>
    <t xml:space="preserve">Liczba
posiłków</t>
  </si>
  <si>
    <t xml:space="preserve">Norma
wyżywienia</t>
  </si>
  <si>
    <t xml:space="preserve">Marża</t>
  </si>
  <si>
    <t xml:space="preserve">Cena jednostkowa z uwzględnieniem marży</t>
  </si>
  <si>
    <t xml:space="preserve">Wartość miesięcznie</t>
  </si>
  <si>
    <t xml:space="preserve">Liczba
transportów</t>
  </si>
  <si>
    <t xml:space="preserve">Wartość
1 transportu</t>
  </si>
  <si>
    <t xml:space="preserve">KPP Grajewo</t>
  </si>
  <si>
    <t xml:space="preserve">Dorośli:</t>
  </si>
  <si>
    <t xml:space="preserve">Śniadanie</t>
  </si>
  <si>
    <t xml:space="preserve">Obiad</t>
  </si>
  <si>
    <t xml:space="preserve">Kolacja</t>
  </si>
  <si>
    <t xml:space="preserve">Wyżywienie - łączna wartość oferty:</t>
  </si>
  <si>
    <t xml:space="preserve">brutto,</t>
  </si>
  <si>
    <t xml:space="preserve">to jest:</t>
  </si>
  <si>
    <t xml:space="preserve">netto</t>
  </si>
  <si>
    <t xml:space="preserve">Transport - łączna wartość oferty:</t>
  </si>
  <si>
    <t xml:space="preserve">ŁĄCZNA WARTOŚĆ OFERTY:</t>
  </si>
  <si>
    <t xml:space="preserve">DATA:</t>
  </si>
  <si>
    <t xml:space="preserve">2022 r.</t>
  </si>
  <si>
    <t xml:space="preserve">PIECZĘĆ FIRMOWA:</t>
  </si>
  <si>
    <t xml:space="preserve">PODPIS: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</si>
</sst>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 zł&quot;_-;\-* #,##0.00&quot; zł&quot;_-;_-* \-??&quot; zł&quot;_-;_-@_-"/>
    <numFmt numFmtId="166" formatCode="0.00%"/>
    <numFmt numFmtId="167" formatCode="General"/>
    <numFmt numFmtId="168" formatCode="#,##0.00&quot; zł&quot;;[RED]\-#,##0.00&quot; zł&quot;"/>
    <numFmt numFmtId="169" formatCode="#,##0.00&quot; zł&quot;"/>
    <numFmt numFmtId="170" formatCode="#,##0&quot; zł&quot;;[RED]\-#,##0&quot; zł&quot;"/>
    <numFmt numFmtId="171" formatCode="#,##0.00"/>
    <numFmt numFmtId="172" formatCode="0%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9"/>
      <name val="Arial"/>
      <family val="2"/>
      <charset val="238"/>
    </font>
    <font>
      <b val="true"/>
      <i val="true"/>
      <sz val="16"/>
      <color rgb="FF0070C0"/>
      <name val="Arial"/>
      <family val="2"/>
      <charset val="238"/>
    </font>
    <font>
      <b val="true"/>
      <sz val="1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0" borderId="2" xfId="2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" fillId="0" borderId="3" xfId="2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6" fontId="6" fillId="5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" fillId="0" borderId="6" xfId="2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9" fontId="6" fillId="5" borderId="4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" fillId="0" borderId="7" xfId="2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0" borderId="9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0" borderId="9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1" fillId="0" borderId="9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" fillId="0" borderId="9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" fillId="0" borderId="10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" fillId="0" borderId="1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" fillId="0" borderId="1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" fillId="0" borderId="12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1" fillId="0" borderId="1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" fillId="0" borderId="1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" fillId="0" borderId="12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" fillId="0" borderId="13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" fillId="0" borderId="0" xfId="2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3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6" fillId="3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3" borderId="1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6" fillId="0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4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6" fillId="4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4" borderId="1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6" fillId="0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5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6" fillId="0" borderId="16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6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" fillId="0" borderId="18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" fillId="0" borderId="1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" fillId="0" borderId="0" xfId="20" applyFont="fals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  <cellStyle name="Walutowy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1" activeCellId="0" sqref="N11"/>
    </sheetView>
  </sheetViews>
  <sheetFormatPr defaultColWidth="8.5625" defaultRowHeight="15" zeroHeight="false" outlineLevelRow="0" outlineLevelCol="0"/>
  <cols>
    <col collapsed="false" customWidth="true" hidden="false" outlineLevel="0" max="4" min="4" style="0" width="13.14"/>
    <col collapsed="false" customWidth="true" hidden="false" outlineLevel="0" max="8" min="8" style="0" width="14.28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</row>
    <row r="2" customFormat="false" ht="1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customFormat="false" ht="20.2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customFormat="false" ht="15" hidden="false" customHeight="false" outlineLevel="0" collapsed="false">
      <c r="A4" s="4" t="s">
        <v>3</v>
      </c>
      <c r="B4" s="4"/>
      <c r="C4" s="5" t="s">
        <v>4</v>
      </c>
      <c r="D4" s="5"/>
      <c r="E4" s="5"/>
      <c r="F4" s="5"/>
      <c r="G4" s="5"/>
      <c r="H4" s="6" t="s">
        <v>5</v>
      </c>
      <c r="I4" s="6"/>
      <c r="J4" s="6"/>
    </row>
    <row r="5" customFormat="false" ht="77.25" hidden="false" customHeight="false" outlineLevel="0" collapsed="false">
      <c r="A5" s="4"/>
      <c r="B5" s="4"/>
      <c r="C5" s="7" t="s">
        <v>6</v>
      </c>
      <c r="D5" s="7" t="s">
        <v>7</v>
      </c>
      <c r="E5" s="8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10</v>
      </c>
    </row>
    <row r="6" customFormat="false" ht="15.75" hidden="false" customHeight="false" outlineLevel="0" collapsed="false">
      <c r="A6" s="9" t="s">
        <v>13</v>
      </c>
      <c r="B6" s="9"/>
      <c r="C6" s="10"/>
      <c r="D6" s="11"/>
      <c r="E6" s="12" t="n">
        <v>0</v>
      </c>
      <c r="F6" s="13" t="n">
        <f aca="false">F7</f>
        <v>18</v>
      </c>
      <c r="G6" s="14" t="n">
        <f aca="false">G7</f>
        <v>354.6</v>
      </c>
      <c r="H6" s="11"/>
      <c r="I6" s="15" t="n">
        <v>0</v>
      </c>
      <c r="J6" s="16" t="n">
        <f aca="false">J7</f>
        <v>0</v>
      </c>
    </row>
    <row r="7" customFormat="false" ht="15" hidden="false" customHeight="false" outlineLevel="0" collapsed="false">
      <c r="A7" s="17" t="s">
        <v>14</v>
      </c>
      <c r="B7" s="17"/>
      <c r="C7" s="18"/>
      <c r="D7" s="19"/>
      <c r="E7" s="19"/>
      <c r="F7" s="20" t="n">
        <f aca="false">F8+F9+F10</f>
        <v>18</v>
      </c>
      <c r="G7" s="21" t="n">
        <f aca="false">G8+G9+G10</f>
        <v>354.6</v>
      </c>
      <c r="H7" s="18"/>
      <c r="I7" s="19"/>
      <c r="J7" s="22" t="n">
        <f aca="false">J8+J9+J10</f>
        <v>0</v>
      </c>
    </row>
    <row r="8" customFormat="false" ht="13.8" hidden="false" customHeight="false" outlineLevel="0" collapsed="false">
      <c r="A8" s="23" t="s">
        <v>15</v>
      </c>
      <c r="B8" s="23"/>
      <c r="C8" s="24" t="n">
        <v>30</v>
      </c>
      <c r="D8" s="25" t="n">
        <v>5.4</v>
      </c>
      <c r="E8" s="26" t="n">
        <f aca="false">E6</f>
        <v>0</v>
      </c>
      <c r="F8" s="27" t="n">
        <f aca="false">D8+D8*E8</f>
        <v>5.4</v>
      </c>
      <c r="G8" s="25" t="n">
        <f aca="false">(D8+E8*D8)*C8</f>
        <v>162</v>
      </c>
      <c r="H8" s="24" t="n">
        <v>20</v>
      </c>
      <c r="I8" s="28" t="n">
        <f aca="false">I6</f>
        <v>0</v>
      </c>
      <c r="J8" s="29" t="n">
        <f aca="false">H8*I8</f>
        <v>0</v>
      </c>
    </row>
    <row r="9" customFormat="false" ht="13.8" hidden="false" customHeight="false" outlineLevel="0" collapsed="false">
      <c r="A9" s="23" t="s">
        <v>16</v>
      </c>
      <c r="B9" s="23"/>
      <c r="C9" s="24" t="n">
        <v>17</v>
      </c>
      <c r="D9" s="25" t="n">
        <v>7.2</v>
      </c>
      <c r="E9" s="26" t="n">
        <f aca="false">E6</f>
        <v>0</v>
      </c>
      <c r="F9" s="27" t="n">
        <f aca="false">D9+D9*E9</f>
        <v>7.2</v>
      </c>
      <c r="G9" s="25" t="n">
        <f aca="false">(D9+E9*D9)*C9</f>
        <v>122.4</v>
      </c>
      <c r="H9" s="24" t="n">
        <v>10</v>
      </c>
      <c r="I9" s="28" t="n">
        <f aca="false">I6</f>
        <v>0</v>
      </c>
      <c r="J9" s="29" t="n">
        <f aca="false">H9*I9</f>
        <v>0</v>
      </c>
    </row>
    <row r="10" customFormat="false" ht="13.8" hidden="false" customHeight="false" outlineLevel="0" collapsed="false">
      <c r="A10" s="23" t="s">
        <v>17</v>
      </c>
      <c r="B10" s="23"/>
      <c r="C10" s="24" t="n">
        <v>13</v>
      </c>
      <c r="D10" s="25" t="n">
        <v>5.4</v>
      </c>
      <c r="E10" s="26" t="n">
        <f aca="false">E6</f>
        <v>0</v>
      </c>
      <c r="F10" s="27" t="n">
        <f aca="false">D10+D10*E10</f>
        <v>5.4</v>
      </c>
      <c r="G10" s="25" t="n">
        <f aca="false">(D10+E10*D10)*C10</f>
        <v>70.2</v>
      </c>
      <c r="H10" s="24" t="n">
        <v>5</v>
      </c>
      <c r="I10" s="28" t="n">
        <f aca="false">I6</f>
        <v>0</v>
      </c>
      <c r="J10" s="29" t="n">
        <f aca="false">H10*I10</f>
        <v>0</v>
      </c>
    </row>
    <row r="11" customFormat="false" ht="15" hidden="false" customHeight="false" outlineLevel="0" collapsed="false">
      <c r="A11" s="1"/>
      <c r="B11" s="30"/>
      <c r="C11" s="30"/>
      <c r="D11" s="30"/>
      <c r="E11" s="30"/>
      <c r="F11" s="30"/>
      <c r="G11" s="30"/>
      <c r="H11" s="30"/>
      <c r="I11" s="30"/>
      <c r="J11" s="30"/>
    </row>
    <row r="12" customFormat="false" ht="15" hidden="false" customHeight="false" outlineLevel="0" collapsed="false">
      <c r="A12" s="31" t="s">
        <v>18</v>
      </c>
      <c r="B12" s="31"/>
      <c r="C12" s="31"/>
      <c r="D12" s="32" t="n">
        <f aca="false">G6*7</f>
        <v>2482.2</v>
      </c>
      <c r="E12" s="33" t="s">
        <v>19</v>
      </c>
      <c r="F12" s="33"/>
      <c r="G12" s="34" t="s">
        <v>20</v>
      </c>
      <c r="H12" s="35" t="n">
        <f aca="false">D12/1.08</f>
        <v>2298.33333333333</v>
      </c>
      <c r="I12" s="34" t="s">
        <v>21</v>
      </c>
      <c r="J12" s="30"/>
    </row>
    <row r="13" customFormat="false" ht="15.75" hidden="false" customHeight="false" outlineLevel="0" collapsed="false">
      <c r="A13" s="36" t="s">
        <v>22</v>
      </c>
      <c r="B13" s="36"/>
      <c r="C13" s="36"/>
      <c r="D13" s="37" t="n">
        <f aca="false">J6*7</f>
        <v>0</v>
      </c>
      <c r="E13" s="38" t="s">
        <v>19</v>
      </c>
      <c r="F13" s="38"/>
      <c r="G13" s="39" t="s">
        <v>20</v>
      </c>
      <c r="H13" s="40" t="n">
        <f aca="false">D13/1.23</f>
        <v>0</v>
      </c>
      <c r="I13" s="39" t="s">
        <v>21</v>
      </c>
      <c r="J13" s="30"/>
    </row>
    <row r="14" customFormat="false" ht="15.75" hidden="false" customHeight="false" outlineLevel="0" collapsed="false">
      <c r="A14" s="41" t="s">
        <v>23</v>
      </c>
      <c r="B14" s="41"/>
      <c r="C14" s="41"/>
      <c r="D14" s="42" t="n">
        <f aca="false">D12+D13</f>
        <v>2482.2</v>
      </c>
      <c r="E14" s="43" t="s">
        <v>19</v>
      </c>
      <c r="F14" s="43"/>
      <c r="G14" s="44" t="s">
        <v>20</v>
      </c>
      <c r="H14" s="42" t="n">
        <f aca="false">H12+H13</f>
        <v>2298.33333333333</v>
      </c>
      <c r="I14" s="45" t="s">
        <v>21</v>
      </c>
      <c r="J14" s="30"/>
    </row>
    <row r="15" customFormat="false" ht="15" hidden="false" customHeight="false" outlineLevel="0" collapsed="false">
      <c r="A15" s="1"/>
      <c r="B15" s="30"/>
      <c r="C15" s="30"/>
      <c r="D15" s="30"/>
      <c r="E15" s="30"/>
      <c r="F15" s="30"/>
      <c r="G15" s="30"/>
      <c r="H15" s="30"/>
      <c r="I15" s="30"/>
      <c r="J15" s="30"/>
    </row>
    <row r="16" customFormat="false" ht="15" hidden="false" customHeight="false" outlineLevel="0" collapsed="false">
      <c r="A16" s="46" t="s">
        <v>24</v>
      </c>
      <c r="B16" s="46"/>
      <c r="C16" s="47"/>
      <c r="D16" s="47"/>
      <c r="E16" s="48" t="s">
        <v>25</v>
      </c>
      <c r="F16" s="48"/>
      <c r="G16" s="30"/>
      <c r="H16" s="30"/>
      <c r="I16" s="30"/>
      <c r="J16" s="30"/>
    </row>
    <row r="17" customFormat="false" ht="15" hidden="false" customHeight="false" outlineLevel="0" collapsed="false">
      <c r="A17" s="1"/>
      <c r="B17" s="30"/>
      <c r="C17" s="30"/>
      <c r="D17" s="30"/>
      <c r="E17" s="30"/>
      <c r="F17" s="30"/>
      <c r="G17" s="30"/>
      <c r="H17" s="30"/>
      <c r="I17" s="30"/>
      <c r="J17" s="30"/>
    </row>
    <row r="18" customFormat="false" ht="15" hidden="false" customHeight="false" outlineLevel="0" collapsed="false">
      <c r="A18" s="4" t="s">
        <v>26</v>
      </c>
      <c r="B18" s="4"/>
      <c r="C18" s="4"/>
      <c r="D18" s="4"/>
      <c r="E18" s="4"/>
      <c r="F18" s="8"/>
      <c r="G18" s="30"/>
      <c r="H18" s="4" t="s">
        <v>27</v>
      </c>
      <c r="I18" s="4"/>
      <c r="J18" s="4"/>
    </row>
    <row r="19" customFormat="false" ht="15" hidden="false" customHeight="false" outlineLevel="0" collapsed="false">
      <c r="A19" s="1"/>
      <c r="B19" s="30"/>
      <c r="C19" s="30"/>
      <c r="D19" s="30"/>
      <c r="E19" s="30"/>
      <c r="F19" s="30"/>
      <c r="G19" s="30"/>
      <c r="H19" s="30"/>
      <c r="I19" s="30"/>
      <c r="J19" s="30"/>
    </row>
    <row r="20" customFormat="false" ht="15" hidden="false" customHeight="false" outlineLevel="0" collapsed="false">
      <c r="A20" s="1"/>
      <c r="B20" s="30"/>
      <c r="C20" s="30"/>
      <c r="D20" s="30"/>
      <c r="E20" s="30"/>
      <c r="F20" s="30"/>
      <c r="G20" s="30"/>
      <c r="H20" s="30"/>
      <c r="I20" s="30"/>
      <c r="J20" s="30"/>
    </row>
    <row r="21" customFormat="false" ht="15" hidden="false" customHeight="false" outlineLevel="0" collapsed="false">
      <c r="A21" s="1"/>
      <c r="B21" s="30"/>
      <c r="C21" s="30"/>
      <c r="D21" s="30"/>
      <c r="E21" s="30"/>
      <c r="F21" s="30"/>
      <c r="G21" s="30"/>
      <c r="H21" s="30"/>
      <c r="I21" s="30"/>
      <c r="J21" s="30"/>
    </row>
    <row r="22" customFormat="false" ht="15" hidden="false" customHeight="false" outlineLevel="0" collapsed="false">
      <c r="A22" s="1"/>
      <c r="B22" s="30"/>
      <c r="C22" s="30"/>
      <c r="D22" s="30"/>
      <c r="E22" s="30"/>
      <c r="F22" s="30"/>
      <c r="G22" s="30"/>
      <c r="H22" s="30"/>
      <c r="I22" s="30"/>
      <c r="J22" s="30"/>
    </row>
    <row r="23" customFormat="false" ht="15" hidden="false" customHeight="false" outlineLevel="0" collapsed="false">
      <c r="A23" s="49"/>
      <c r="B23" s="47"/>
      <c r="C23" s="47"/>
      <c r="D23" s="47"/>
      <c r="E23" s="47"/>
      <c r="F23" s="50"/>
      <c r="G23" s="30"/>
      <c r="H23" s="47"/>
      <c r="I23" s="47"/>
      <c r="J23" s="47"/>
    </row>
    <row r="24" customFormat="false" ht="15" hidden="false" customHeight="false" outlineLevel="0" collapsed="false">
      <c r="A24" s="1"/>
      <c r="B24" s="30"/>
      <c r="C24" s="30"/>
      <c r="D24" s="30"/>
      <c r="E24" s="30"/>
      <c r="F24" s="30"/>
      <c r="G24" s="30"/>
      <c r="H24" s="30"/>
      <c r="I24" s="30"/>
      <c r="J24" s="30"/>
    </row>
    <row r="25" customFormat="false" ht="15" hidden="false" customHeight="false" outlineLevel="0" collapsed="false">
      <c r="A25" s="1"/>
      <c r="B25" s="30"/>
      <c r="C25" s="30"/>
      <c r="D25" s="30"/>
      <c r="E25" s="30"/>
      <c r="F25" s="30"/>
      <c r="G25" s="30"/>
      <c r="H25" s="30"/>
      <c r="I25" s="30"/>
      <c r="J25" s="30"/>
    </row>
    <row r="26" customFormat="false" ht="15" hidden="false" customHeight="false" outlineLevel="0" collapsed="false">
      <c r="A26" s="1"/>
      <c r="B26" s="30"/>
      <c r="C26" s="30"/>
      <c r="D26" s="30"/>
      <c r="E26" s="30"/>
      <c r="F26" s="30"/>
      <c r="G26" s="30"/>
      <c r="H26" s="30"/>
      <c r="I26" s="30"/>
      <c r="J26" s="30"/>
    </row>
    <row r="27" customFormat="false" ht="15" hidden="false" customHeight="false" outlineLevel="0" collapsed="false">
      <c r="A27" s="1"/>
      <c r="B27" s="30"/>
      <c r="C27" s="30"/>
      <c r="D27" s="30"/>
      <c r="E27" s="30"/>
      <c r="F27" s="30"/>
      <c r="G27" s="30"/>
      <c r="H27" s="30"/>
      <c r="I27" s="30"/>
      <c r="J27" s="30"/>
    </row>
    <row r="28" customFormat="false" ht="15" hidden="false" customHeight="false" outlineLevel="0" collapsed="false">
      <c r="A28" s="1"/>
      <c r="B28" s="30"/>
      <c r="C28" s="30"/>
      <c r="D28" s="30"/>
      <c r="E28" s="30"/>
      <c r="F28" s="30"/>
      <c r="G28" s="30"/>
      <c r="H28" s="30"/>
      <c r="I28" s="30"/>
      <c r="J28" s="30"/>
    </row>
    <row r="29" customFormat="false" ht="15" hidden="false" customHeight="false" outlineLevel="0" collapsed="false">
      <c r="A29" s="1"/>
      <c r="B29" s="30"/>
      <c r="C29" s="30"/>
      <c r="D29" s="30"/>
      <c r="E29" s="30"/>
      <c r="F29" s="30"/>
      <c r="G29" s="30"/>
      <c r="H29" s="30"/>
      <c r="I29" s="30"/>
      <c r="J29" s="30"/>
    </row>
  </sheetData>
  <mergeCells count="16">
    <mergeCell ref="A2:J2"/>
    <mergeCell ref="A3:J3"/>
    <mergeCell ref="A4:B5"/>
    <mergeCell ref="C4:G4"/>
    <mergeCell ref="H4:J4"/>
    <mergeCell ref="A6:B6"/>
    <mergeCell ref="A7:B7"/>
    <mergeCell ref="A8:B8"/>
    <mergeCell ref="A9:B9"/>
    <mergeCell ref="A10:B10"/>
    <mergeCell ref="A12:C12"/>
    <mergeCell ref="A13:C13"/>
    <mergeCell ref="A14:C14"/>
    <mergeCell ref="A16:B16"/>
    <mergeCell ref="A18:E18"/>
    <mergeCell ref="H18:J1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LibreOffice/7.2.1.2$Windows_X86_64 LibreOffice_project/87b77fad49947c1441b67c559c339af8f3517e22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2022-07-06T06:19:27Z</dcterms:created>
  <dc:creator>agnieszkamodzelewska</dc:creator>
  <dc:description/>
  <dc:language>pl-PL</dc:language>
  <cp:lastModifiedBy/>
  <dcterms:modified xsi:type="dcterms:W3CDTF">2022-07-06T12:01:11Z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