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28" yWindow="65428" windowWidth="15456" windowHeight="12384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<sst xmlns="http://schemas.openxmlformats.org/spreadsheetml/2006/main" count="136" uniqueCount="97">
  <si>
    <t>L.p.</t>
  </si>
  <si>
    <t>Stawka podatku 
 VAT %</t>
  </si>
  <si>
    <t>Wartość netto</t>
  </si>
  <si>
    <t>Wartość brutto</t>
  </si>
  <si>
    <t>Lp.</t>
  </si>
  <si>
    <t>Przedmiot  dzierżawy</t>
  </si>
  <si>
    <t>Wartość  netto</t>
  </si>
  <si>
    <t xml:space="preserve">Wartość brutto </t>
  </si>
  <si>
    <t>Wypełniając wersję elektroniczną w rubryce stawka podatku VAT% należy wpisać tylko cyfrę np.: 8, 23.</t>
  </si>
  <si>
    <r>
      <t xml:space="preserve">Nazwa handlowa, typ/model - </t>
    </r>
    <r>
      <rPr>
        <sz val="11"/>
        <color indexed="12"/>
        <rFont val="Times New Roman"/>
        <family val="1"/>
      </rPr>
      <t>podać:</t>
    </r>
  </si>
  <si>
    <r>
      <t>Producent (wytwórca)</t>
    </r>
    <r>
      <rPr>
        <sz val="11"/>
        <color indexed="48"/>
        <rFont val="Times New Roman"/>
        <family val="1"/>
      </rPr>
      <t xml:space="preserve"> </t>
    </r>
    <r>
      <rPr>
        <sz val="11"/>
        <color indexed="12"/>
        <rFont val="Times New Roman"/>
        <family val="1"/>
      </rPr>
      <t>podać:</t>
    </r>
  </si>
  <si>
    <t>WYMAGANE PARAMETRY TECHNICZNE</t>
  </si>
  <si>
    <t>TAK</t>
  </si>
  <si>
    <t>Przedmiot zamówienia</t>
  </si>
  <si>
    <t>Ilość badań w skali 24 miesięcy</t>
  </si>
  <si>
    <t xml:space="preserve">Wymóg do spełnienia </t>
  </si>
  <si>
    <t xml:space="preserve">Cena za jeden miesiąc netto </t>
  </si>
  <si>
    <t>Wartość razem:</t>
  </si>
  <si>
    <t>Cena jednostkowa netto za opakowanie</t>
  </si>
  <si>
    <t xml:space="preserve">Ilość opakowań </t>
  </si>
  <si>
    <t>Ilość miesięcy dzierżawy</t>
  </si>
  <si>
    <r>
      <t xml:space="preserve">Nazwa handlowa lub nr katalogowy
</t>
    </r>
    <r>
      <rPr>
        <sz val="9"/>
        <color indexed="12"/>
        <rFont val="Times New Roman"/>
        <family val="1"/>
      </rPr>
      <t xml:space="preserve">podaje Wykonawca </t>
    </r>
  </si>
  <si>
    <r>
      <t xml:space="preserve">Nazwa wytwórcy (producenta) 
</t>
    </r>
    <r>
      <rPr>
        <sz val="9"/>
        <color indexed="12"/>
        <rFont val="Times New Roman"/>
        <family val="1"/>
      </rPr>
      <t xml:space="preserve">podaje Wykonawca </t>
    </r>
  </si>
  <si>
    <t>Ilość sztuk w jednym opakowaniu</t>
  </si>
  <si>
    <r>
      <t>O</t>
    </r>
    <r>
      <rPr>
        <b/>
        <sz val="10"/>
        <rFont val="Times New Roman"/>
        <family val="1"/>
      </rPr>
      <t>FEROWANE PARAMETRY TECHNICZNE - podaje Wykonawca</t>
    </r>
    <r>
      <rPr>
        <sz val="10"/>
        <rFont val="Times New Roman"/>
        <family val="1"/>
      </rPr>
      <t xml:space="preserve">
</t>
    </r>
    <r>
      <rPr>
        <b/>
        <sz val="10"/>
        <rFont val="Times New Roman"/>
        <family val="1"/>
      </rPr>
      <t>LEGENDA:</t>
    </r>
    <r>
      <rPr>
        <sz val="10"/>
        <rFont val="Times New Roman"/>
        <family val="1"/>
      </rPr>
      <t xml:space="preserve">
</t>
    </r>
    <r>
      <rPr>
        <b/>
        <sz val="10"/>
        <rFont val="Times New Roman"/>
        <family val="1"/>
      </rPr>
      <t xml:space="preserve">TAK </t>
    </r>
    <r>
      <rPr>
        <sz val="10"/>
        <rFont val="Times New Roman"/>
        <family val="1"/>
      </rPr>
      <t xml:space="preserve">- wystarczy potwierdzić spełnianie wymogu wpisując: </t>
    </r>
    <r>
      <rPr>
        <b/>
        <sz val="10"/>
        <rFont val="Times New Roman"/>
        <family val="1"/>
      </rPr>
      <t>TAK</t>
    </r>
    <r>
      <rPr>
        <sz val="10"/>
        <rFont val="Times New Roman"/>
        <family val="1"/>
      </rPr>
      <t xml:space="preserve">
</t>
    </r>
    <r>
      <rPr>
        <b/>
        <sz val="10"/>
        <rFont val="Times New Roman"/>
        <family val="1"/>
      </rPr>
      <t>TAK</t>
    </r>
    <r>
      <rPr>
        <sz val="10"/>
        <rFont val="Times New Roman"/>
        <family val="1"/>
      </rPr>
      <t xml:space="preserve"> - podać -  należy spełnić wymóg oraz </t>
    </r>
    <r>
      <rPr>
        <u val="single"/>
        <sz val="10"/>
        <rFont val="Times New Roman"/>
        <family val="1"/>
      </rPr>
      <t>opisać dany parametr.</t>
    </r>
  </si>
  <si>
    <t>UWAGI:</t>
  </si>
  <si>
    <r>
      <rPr>
        <b/>
        <sz val="10"/>
        <rFont val="Times New Roman"/>
        <family val="1"/>
      </rPr>
      <t>POZOSTAŁE NIEZBĘDNE AKCESORIA</t>
    </r>
    <r>
      <rPr>
        <sz val="10"/>
        <rFont val="Times New Roman"/>
        <family val="1"/>
      </rPr>
      <t xml:space="preserve"> do pobrania próbek w celu wykonania w/w testów - poniżej </t>
    </r>
    <r>
      <rPr>
        <sz val="10"/>
        <color indexed="12"/>
        <rFont val="Times New Roman"/>
        <family val="1"/>
      </rPr>
      <t>PODAJE WYKONAWCA</t>
    </r>
  </si>
  <si>
    <t xml:space="preserve">W przypadku niedoszacowania przez Wykonawcę ilości i zakresu asortymentowego akcesoriów oraz odczynników umożliwiających wykonanie wskazanej ilości testów, Wykonawca dostarczy je na koszt własny. </t>
  </si>
  <si>
    <t>Ilość opakowań 
na 24 miesiące</t>
  </si>
  <si>
    <t>ALAT/GPT</t>
  </si>
  <si>
    <t>Albuminy</t>
  </si>
  <si>
    <t>Amylaza /Diastaza/</t>
  </si>
  <si>
    <t>AspAT/GOT</t>
  </si>
  <si>
    <t>Białko całkowite</t>
  </si>
  <si>
    <t>Białko w moczu</t>
  </si>
  <si>
    <t>Bilirubina bezp.</t>
  </si>
  <si>
    <t>Bilirubina całk.</t>
  </si>
  <si>
    <t>Chol HDL (met.Bezp)</t>
  </si>
  <si>
    <t>Cholesterol</t>
  </si>
  <si>
    <t>CK</t>
  </si>
  <si>
    <t>Fosfataza alk (ALP)</t>
  </si>
  <si>
    <t>Glukoza</t>
  </si>
  <si>
    <t>Kreatynina</t>
  </si>
  <si>
    <t>Kwas moczowy</t>
  </si>
  <si>
    <t>Magnez</t>
  </si>
  <si>
    <t>Mocznik</t>
  </si>
  <si>
    <t>Potas</t>
  </si>
  <si>
    <t>Sód</t>
  </si>
  <si>
    <t>Trójglicerydy</t>
  </si>
  <si>
    <t>Ultraczułe CRP</t>
  </si>
  <si>
    <t>Wapń całkowity</t>
  </si>
  <si>
    <t>Żelazo</t>
  </si>
  <si>
    <t xml:space="preserve">GGT </t>
  </si>
  <si>
    <t>Alkohol etylowy</t>
  </si>
  <si>
    <t>Amoniak</t>
  </si>
  <si>
    <t>Mleczany</t>
  </si>
  <si>
    <t xml:space="preserve">Hemoglobina HbA1C </t>
  </si>
  <si>
    <t>Dzierżawa jednego kompletnego analizatora biochemicznego</t>
  </si>
  <si>
    <t xml:space="preserve">Zamawiający, celem pomocy w wyliczeniu wartości przedmiotu zamówienia, w dodatku nr 2 do swz -cenowym zamieścił formuły sposobu obliczenia ceny ofertowej netto i brutto. Jednakże, odpowiedzialność za prawidłowość formuł i wyliczenie ceny ofertowej spoczywa wyłącznie po stronie Wykonawcy składającego ofertę. </t>
  </si>
  <si>
    <t>Analizator Biochemiczny</t>
  </si>
  <si>
    <t>W pełni automatyczny, wieloparametrowy, wolnostojący,  zapewniający ciągłość pracy  w systemie 24-godzinnym</t>
  </si>
  <si>
    <t>Możliwość integracji z modułem immunochemicznym posiadanym przez Zamawiającego.</t>
  </si>
  <si>
    <t>Analizator o swobodnym, ciągłym dostępie –, możliwość oznaczania próbek CITO w każdym momencie, bez konieczności wstrzymywania pracy analizatora.</t>
  </si>
  <si>
    <t>Analizator zaopatrzony w stacje uzdatniania wody - zapewnioną przez oferenta – konserwacja i wymiana filtrów na koszt oferenta</t>
  </si>
  <si>
    <t>Wydajność analizatora - min. 800 oznaczeń na godzinę (fotometria +ISE)  - minimum 400 oznaczeń fotometrycznych na godzinę oraz  min 400 oznaczeń ISE na godzinę.</t>
  </si>
  <si>
    <t>Możliwość wykonywania wszystkich wymaganych oznaczeń na analizatorze</t>
  </si>
  <si>
    <t>Oznaczanie jonów (Na, K, CL) w oparciu o metodę potencjometrii pośredniej. Stabilny moduł ISE kalibrowany raz na 24 godziny.</t>
  </si>
  <si>
    <t>Możliwość doładowywania próbek badanych, wstawianych na pokład aparatu
w rakach/statywach probówkowych,  w trakcie pracy analizatorów – automatyczny podajnik próbek.</t>
  </si>
  <si>
    <t>Możliwość wykonywania badań z następujących materiałów biologicznych:  surowica, osocze, PMR, mocz, hemolizat lub krew pełna ( dotyczy hemoglobiny glikowanej)</t>
  </si>
  <si>
    <t>Automatyczna detekcja poziomu cieczy, skrzepów I pęcherzyków powietrza w badanych próbkach.</t>
  </si>
  <si>
    <t>Kuwety reakcyjne, trwałe, wielokrotnego użytku, niewymagające okresowej wymiany przez użytkownika w trakcie całego okresu trwania umowy (gwarantowana trwałość kuwet min 5 lat)</t>
  </si>
  <si>
    <t>Możliwość jednoczesnego wykonywania oznaczeń w próbkach pierwotnych, wtórnych, mikrokubeczkach.</t>
  </si>
  <si>
    <t>Chłodzenie odczynników na pokładzie analizatora</t>
  </si>
  <si>
    <t>Możliwość wprowadzenia na pokład analizatorów oraz wykalibrowania nie mniej niż dwóch zestawów danego odczynnika</t>
  </si>
  <si>
    <t>Automatyczne monitorowanie ilości odczynników i materiałów zużywalnych ( płyny płuczące, bufory, rozcieńczalniki itp), wraz z czasem stabilności,  na pokładzie analizatorów.</t>
  </si>
  <si>
    <t>Identyfikacja próbek badanych oraz odczynników za pomocą kodów kreskowych.</t>
  </si>
  <si>
    <t>System mycia zapobiegający kontaminacji, współczynnik przeniesienia nie większy niż 0.1 ppm ( surowica, osocze, mocz)</t>
  </si>
  <si>
    <t>Dwukierunkowa komunikacja z Laboratoryjnym Systemem Informatycznym (LIS)</t>
  </si>
  <si>
    <t>Podłączenie analizatorów do LIS  na koszt oferenta.</t>
  </si>
  <si>
    <t>Zabezpieczenie pracy analizatora w UPS .</t>
  </si>
  <si>
    <t>Modem wewnątrzlaboratoryjnej kontroli jakości (codziennej i skumulowanej) wraz z opracowaniami statystycznymi, z zastosowaniem reguł  Westgarda. Graficzne przedstawienie wyników na wykresach Levey – Jenningsa.</t>
  </si>
  <si>
    <t>Analizator pracujący w oparciu o technologię mokrej chemii.</t>
  </si>
  <si>
    <t>Drukarka laserowa zintegrowana z aparatem do wydruku wyników kalibracji i kontroli.</t>
  </si>
  <si>
    <t>Potwierdzenie istnienia w programie kontrolnym Centralnego Ośrodka Badania Jakości w Diagnostyce Laboratoryjnej z Łodzi grupy metodycznej pracującej na zaoferowanych analizatorach i odczynnikach. Minimum 20 instalacji oferowanych analizatorów w Polsce,  w laboratoriach pracujących całodobowo.</t>
  </si>
  <si>
    <t>Możliwość wykonania oznaczenia HbA1C (hemoglobiny glikowanej) automatycznie, z pełnej krwi.</t>
  </si>
  <si>
    <t>Jeden rodzaj statywów dla próbek badanych, kontroli , kalibratorów</t>
  </si>
  <si>
    <t xml:space="preserve">Możliwość oceny przez analizator jakości materiału badanego (hemoliza, lipemia hiperbilirubinemia) </t>
  </si>
  <si>
    <t>TAK- podać</t>
  </si>
  <si>
    <t>…......................................
Data i podpis Wykonawcy</t>
  </si>
  <si>
    <t>Fosforany</t>
  </si>
  <si>
    <t>ASO</t>
  </si>
  <si>
    <t>RF</t>
  </si>
  <si>
    <r>
      <t xml:space="preserve">Zastosowanie techniki rozszerzającej liniowość testów enzymatycznych bez konieczności wykonywania rozcieńczeń materiału badanego dla:
• ALAT liniowość min 4000 U/l
•  ASPAT liniowość min 4000 U/l
• ALP liniowość min 4500 U/l
• CK liniowość min 4000 U/l
• AMY liniowość min 3300 U/l
• GGTP liniowość min 9000 U/l 
</t>
    </r>
    <r>
      <rPr>
        <sz val="10"/>
        <rFont val="Times New Roman"/>
        <family val="1"/>
      </rPr>
      <t xml:space="preserve">
</t>
    </r>
  </si>
  <si>
    <r>
      <t xml:space="preserve">dodatek nr 2 do SWZ </t>
    </r>
    <r>
      <rPr>
        <sz val="11"/>
        <rFont val="Times New Roman"/>
        <family val="1"/>
      </rPr>
      <t>na dostawę odczynników do analizatora biochemicznego wraz z jego dzierżawą analizatora.</t>
    </r>
    <r>
      <rPr>
        <b/>
        <sz val="11"/>
        <rFont val="Times New Roman"/>
        <family val="1"/>
      </rPr>
      <t xml:space="preserve">
Nr sprawy: </t>
    </r>
    <r>
      <rPr>
        <i/>
        <sz val="11"/>
        <rFont val="Times New Roman"/>
        <family val="1"/>
      </rPr>
      <t>ZP/P/14/23</t>
    </r>
    <r>
      <rPr>
        <b/>
        <sz val="11"/>
        <rFont val="Times New Roman"/>
        <family val="1"/>
      </rPr>
      <t xml:space="preserve">                                                                                                                     </t>
    </r>
  </si>
  <si>
    <t>Zamawiający dopuszcza możliwość doposażenia laboratorium w klimatyzator, wirówke laboratoryjną oraz lodówkę odczynnikową w celu zapewnienia odpowiedniej pracy oferowanego przedmiotu zamówienia.</t>
  </si>
  <si>
    <r>
      <t>Zapewnienie możliwości całodobowego zgłaszania awarii, czas reakcji serwisu do 24h od zgłoszenia awarii, maksymalny czas usunięcia awarii 48 h</t>
    </r>
    <r>
      <rPr>
        <b/>
        <sz val="10"/>
        <color indexed="12"/>
        <rFont val="Times New Roman"/>
        <family val="1"/>
      </rPr>
      <t xml:space="preserve">
</t>
    </r>
    <r>
      <rPr>
        <sz val="10"/>
        <rFont val="Times New Roman"/>
        <family val="1"/>
      </rPr>
      <t>Ciągła dostępność serwisu przez cały czas trwania umowy - zgłaszania awarii i wsparcie serwisanta przez 7 dni w tygodniu od 8.00 do 21.00 ( także w dni ustawowo wolne od pracy)</t>
    </r>
  </si>
  <si>
    <r>
      <t xml:space="preserve">Rok produkcji </t>
    </r>
    <r>
      <rPr>
        <sz val="11"/>
        <color indexed="12"/>
        <rFont val="Times New Roman"/>
        <family val="1"/>
      </rPr>
      <t>podać</t>
    </r>
    <r>
      <rPr>
        <sz val="11"/>
        <rFont val="Times New Roman"/>
        <family val="1"/>
      </rPr>
      <t>: nie starszy niż 2010 r</t>
    </r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</si>
</sst>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_-[$€-2]\ * #,##0.00_-;\-[$€-2]\ * #,##0.00_-;_-[$€-2]\ * &quot;-&quot;??_-;_-@_-"/>
    <numFmt numFmtId="166" formatCode="#,##0_ ;\-#,##0\ "/>
  </numFmts>
  <fonts count="36"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i/>
      <sz val="9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color indexed="12"/>
      <name val="Times New Roman"/>
      <family val="1"/>
    </font>
    <font>
      <sz val="11"/>
      <color indexed="12"/>
      <name val="Times New Roman"/>
      <family val="1"/>
    </font>
    <font>
      <sz val="11"/>
      <color indexed="48"/>
      <name val="Times New Roman"/>
      <family val="1"/>
    </font>
    <font>
      <u val="single"/>
      <sz val="10"/>
      <name val="Times New Roman"/>
      <family val="1"/>
    </font>
    <font>
      <sz val="10"/>
      <color indexed="8"/>
      <name val="Times New Roman"/>
      <family val="1"/>
    </font>
    <font>
      <sz val="9"/>
      <color indexed="12"/>
      <name val="Times New Roman"/>
      <family val="1"/>
    </font>
    <font>
      <b/>
      <sz val="10"/>
      <color indexed="8"/>
      <name val="Times New Roman"/>
      <family val="1"/>
    </font>
    <font>
      <i/>
      <sz val="11"/>
      <name val="Times New Roman"/>
      <family val="1"/>
    </font>
    <font>
      <b/>
      <sz val="10"/>
      <color indexed="12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8"/>
      <name val="Calibri"/>
      <family val="2"/>
    </font>
  </fonts>
  <fills count="23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 diagonalUp="1" diagonalDown="1">
      <left style="thin"/>
      <right style="thin"/>
      <top style="thin"/>
      <bottom style="thin"/>
      <diagonal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34" fillId="8" borderId="0" applyNumberFormat="0" applyBorder="0" applyAlignment="0" applyProtection="0"/>
    <xf numFmtId="0" fontId="34" fillId="3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1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2" borderId="0" applyNumberFormat="0" applyBorder="0" applyAlignment="0" applyProtection="0"/>
    <xf numFmtId="0" fontId="26" fillId="3" borderId="1" applyNumberFormat="0" applyAlignment="0" applyProtection="0"/>
    <xf numFmtId="0" fontId="27" fillId="9" borderId="2" applyNumberFormat="0" applyAlignment="0" applyProtection="0"/>
    <xf numFmtId="0" fontId="23" fillId="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14" borderId="4" applyNumberFormat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5" fillId="10" borderId="0" applyNumberFormat="0" applyBorder="0" applyAlignment="0" applyProtection="0"/>
    <xf numFmtId="0" fontId="28" fillId="9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5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17" borderId="0" applyNumberFormat="0" applyBorder="0" applyAlignment="0" applyProtection="0"/>
  </cellStyleXfs>
  <cellXfs count="86">
    <xf numFmtId="0" fontId="0" fillId="0" borderId="0" xfId="0" applyAlignment="1">
      <alignment/>
    </xf>
    <xf numFmtId="0" fontId="7" fillId="0" borderId="10" xfId="0" applyFont="1" applyBorder="1" applyAlignment="1">
      <alignment horizontal="center" vertical="center"/>
    </xf>
    <xf numFmtId="164" fontId="7" fillId="0" borderId="10" xfId="0" applyNumberFormat="1" applyFont="1" applyBorder="1" applyAlignment="1">
      <alignment horizontal="right" vertical="center"/>
    </xf>
    <xf numFmtId="0" fontId="7" fillId="0" borderId="10" xfId="0" applyFont="1" applyBorder="1" applyAlignment="1">
      <alignment vertical="center" wrapText="1"/>
    </xf>
    <xf numFmtId="0" fontId="5" fillId="18" borderId="10" xfId="0" applyFont="1" applyFill="1" applyBorder="1" applyAlignment="1">
      <alignment horizontal="left" vertical="top" wrapText="1"/>
    </xf>
    <xf numFmtId="4" fontId="8" fillId="19" borderId="10" xfId="0" applyNumberFormat="1" applyFont="1" applyFill="1" applyBorder="1" applyAlignment="1">
      <alignment horizontal="left" vertical="top" wrapText="1"/>
    </xf>
    <xf numFmtId="2" fontId="8" fillId="20" borderId="10" xfId="0" applyNumberFormat="1" applyFont="1" applyFill="1" applyBorder="1" applyAlignment="1">
      <alignment horizontal="left" vertical="top" wrapText="1"/>
    </xf>
    <xf numFmtId="4" fontId="8" fillId="5" borderId="10" xfId="0" applyNumberFormat="1" applyFont="1" applyFill="1" applyBorder="1" applyAlignment="1">
      <alignment horizontal="left" vertical="top" wrapText="1"/>
    </xf>
    <xf numFmtId="44" fontId="8" fillId="5" borderId="10" xfId="0" applyNumberFormat="1" applyFont="1" applyFill="1" applyBorder="1" applyAlignment="1">
      <alignment horizontal="left" vertical="top" wrapText="1"/>
    </xf>
    <xf numFmtId="0" fontId="7" fillId="0" borderId="11" xfId="0" applyFont="1" applyBorder="1" applyAlignment="1">
      <alignment horizontal="center" vertical="center" wrapText="1"/>
    </xf>
    <xf numFmtId="4" fontId="7" fillId="0" borderId="11" xfId="0" applyNumberFormat="1" applyFont="1" applyBorder="1" applyAlignment="1">
      <alignment horizontal="right" vertical="center" wrapText="1"/>
    </xf>
    <xf numFmtId="0" fontId="6" fillId="21" borderId="1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5" fillId="19" borderId="10" xfId="0" applyFont="1" applyFill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center"/>
    </xf>
    <xf numFmtId="0" fontId="7" fillId="0" borderId="0" xfId="0" applyFont="1" applyAlignment="1">
      <alignment/>
    </xf>
    <xf numFmtId="4" fontId="0" fillId="0" borderId="0" xfId="0" applyNumberFormat="1" applyAlignment="1">
      <alignment horizontal="right"/>
    </xf>
    <xf numFmtId="4" fontId="0" fillId="0" borderId="0" xfId="0" applyNumberFormat="1" applyAlignment="1">
      <alignment/>
    </xf>
    <xf numFmtId="1" fontId="9" fillId="19" borderId="10" xfId="0" applyNumberFormat="1" applyFont="1" applyFill="1" applyBorder="1" applyAlignment="1">
      <alignment horizontal="left" vertical="top" wrapText="1"/>
    </xf>
    <xf numFmtId="0" fontId="8" fillId="18" borderId="10" xfId="0" applyFont="1" applyFill="1" applyBorder="1" applyAlignment="1">
      <alignment horizontal="left" vertical="top" wrapText="1"/>
    </xf>
    <xf numFmtId="0" fontId="14" fillId="0" borderId="10" xfId="0" applyFont="1" applyBorder="1" applyAlignment="1">
      <alignment vertical="center"/>
    </xf>
    <xf numFmtId="4" fontId="14" fillId="0" borderId="10" xfId="0" applyNumberFormat="1" applyFont="1" applyBorder="1" applyAlignment="1">
      <alignment horizontal="right" vertical="center"/>
    </xf>
    <xf numFmtId="164" fontId="5" fillId="4" borderId="10" xfId="0" applyNumberFormat="1" applyFont="1" applyFill="1" applyBorder="1" applyAlignment="1">
      <alignment horizontal="right" vertical="center"/>
    </xf>
    <xf numFmtId="165" fontId="9" fillId="0" borderId="10" xfId="0" applyNumberFormat="1" applyFont="1" applyBorder="1" applyAlignment="1">
      <alignment vertical="center"/>
    </xf>
    <xf numFmtId="0" fontId="7" fillId="21" borderId="10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166" fontId="7" fillId="0" borderId="10" xfId="0" applyNumberFormat="1" applyFont="1" applyBorder="1" applyAlignment="1">
      <alignment horizontal="center" vertical="center"/>
    </xf>
    <xf numFmtId="164" fontId="2" fillId="4" borderId="10" xfId="0" applyNumberFormat="1" applyFont="1" applyFill="1" applyBorder="1" applyAlignment="1">
      <alignment horizontal="right" vertical="center"/>
    </xf>
    <xf numFmtId="0" fontId="4" fillId="19" borderId="10" xfId="0" applyFont="1" applyFill="1" applyBorder="1" applyAlignment="1">
      <alignment horizontal="left" vertical="top"/>
    </xf>
    <xf numFmtId="0" fontId="5" fillId="19" borderId="13" xfId="0" applyFont="1" applyFill="1" applyBorder="1" applyAlignment="1">
      <alignment horizontal="left" vertical="top"/>
    </xf>
    <xf numFmtId="0" fontId="9" fillId="19" borderId="13" xfId="0" applyFont="1" applyFill="1" applyBorder="1" applyAlignment="1">
      <alignment horizontal="left" vertical="top" wrapText="1"/>
    </xf>
    <xf numFmtId="0" fontId="8" fillId="22" borderId="13" xfId="0" applyFont="1" applyFill="1" applyBorder="1" applyAlignment="1">
      <alignment horizontal="left" vertical="top" wrapText="1"/>
    </xf>
    <xf numFmtId="4" fontId="8" fillId="19" borderId="13" xfId="0" applyNumberFormat="1" applyFont="1" applyFill="1" applyBorder="1" applyAlignment="1">
      <alignment horizontal="left" vertical="top" wrapText="1"/>
    </xf>
    <xf numFmtId="1" fontId="9" fillId="19" borderId="13" xfId="0" applyNumberFormat="1" applyFont="1" applyFill="1" applyBorder="1" applyAlignment="1">
      <alignment horizontal="left" vertical="top" wrapText="1"/>
    </xf>
    <xf numFmtId="0" fontId="8" fillId="19" borderId="13" xfId="0" applyFont="1" applyFill="1" applyBorder="1" applyAlignment="1">
      <alignment horizontal="left" vertical="top" wrapText="1"/>
    </xf>
    <xf numFmtId="164" fontId="5" fillId="5" borderId="13" xfId="0" applyNumberFormat="1" applyFont="1" applyFill="1" applyBorder="1" applyAlignment="1">
      <alignment vertical="center"/>
    </xf>
    <xf numFmtId="164" fontId="5" fillId="5" borderId="10" xfId="0" applyNumberFormat="1" applyFont="1" applyFill="1" applyBorder="1" applyAlignment="1">
      <alignment horizontal="right" vertical="center"/>
    </xf>
    <xf numFmtId="9" fontId="0" fillId="0" borderId="0" xfId="52" applyFont="1" applyAlignment="1">
      <alignment/>
    </xf>
    <xf numFmtId="0" fontId="7" fillId="0" borderId="14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0" xfId="0" applyFont="1" applyBorder="1" applyAlignment="1">
      <alignment/>
    </xf>
    <xf numFmtId="41" fontId="7" fillId="5" borderId="10" xfId="0" applyNumberFormat="1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/>
    </xf>
    <xf numFmtId="0" fontId="9" fillId="5" borderId="10" xfId="0" applyFont="1" applyFill="1" applyBorder="1" applyAlignment="1">
      <alignment horizontal="center" vertical="center" wrapText="1"/>
    </xf>
    <xf numFmtId="0" fontId="8" fillId="22" borderId="10" xfId="0" applyFont="1" applyFill="1" applyBorder="1" applyAlignment="1">
      <alignment horizontal="center" vertical="center" wrapText="1"/>
    </xf>
    <xf numFmtId="4" fontId="8" fillId="19" borderId="10" xfId="0" applyNumberFormat="1" applyFont="1" applyFill="1" applyBorder="1" applyAlignment="1">
      <alignment horizontal="center" vertical="center" wrapText="1"/>
    </xf>
    <xf numFmtId="1" fontId="9" fillId="19" borderId="10" xfId="0" applyNumberFormat="1" applyFont="1" applyFill="1" applyBorder="1" applyAlignment="1">
      <alignment horizontal="center" vertical="center" wrapText="1"/>
    </xf>
    <xf numFmtId="0" fontId="8" fillId="5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4" fontId="7" fillId="19" borderId="14" xfId="0" applyNumberFormat="1" applyFont="1" applyFill="1" applyBorder="1" applyAlignment="1">
      <alignment horizontal="left" vertical="top" wrapText="1"/>
    </xf>
    <xf numFmtId="4" fontId="7" fillId="19" borderId="15" xfId="0" applyNumberFormat="1" applyFont="1" applyFill="1" applyBorder="1" applyAlignment="1">
      <alignment horizontal="left" vertical="top" wrapText="1"/>
    </xf>
    <xf numFmtId="4" fontId="7" fillId="19" borderId="13" xfId="0" applyNumberFormat="1" applyFont="1" applyFill="1" applyBorder="1" applyAlignment="1">
      <alignment horizontal="left" vertical="top" wrapText="1"/>
    </xf>
    <xf numFmtId="0" fontId="5" fillId="0" borderId="10" xfId="0" applyFont="1" applyBorder="1" applyAlignment="1">
      <alignment horizontal="right" vertical="center"/>
    </xf>
    <xf numFmtId="0" fontId="7" fillId="5" borderId="14" xfId="0" applyFont="1" applyFill="1" applyBorder="1" applyAlignment="1">
      <alignment horizontal="left" vertical="center" wrapText="1"/>
    </xf>
    <xf numFmtId="0" fontId="7" fillId="5" borderId="15" xfId="0" applyFont="1" applyFill="1" applyBorder="1" applyAlignment="1">
      <alignment horizontal="left" vertical="center" wrapText="1"/>
    </xf>
    <xf numFmtId="0" fontId="7" fillId="5" borderId="13" xfId="0" applyFont="1" applyFill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/>
    </xf>
    <xf numFmtId="0" fontId="10" fillId="0" borderId="15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5" fillId="18" borderId="14" xfId="0" applyFont="1" applyFill="1" applyBorder="1" applyAlignment="1">
      <alignment horizontal="left" vertical="top" wrapText="1"/>
    </xf>
    <xf numFmtId="0" fontId="5" fillId="18" borderId="15" xfId="0" applyFont="1" applyFill="1" applyBorder="1" applyAlignment="1">
      <alignment horizontal="left" vertical="top" wrapText="1"/>
    </xf>
    <xf numFmtId="0" fontId="5" fillId="18" borderId="13" xfId="0" applyFont="1" applyFill="1" applyBorder="1" applyAlignment="1">
      <alignment horizontal="left" vertical="top" wrapText="1"/>
    </xf>
    <xf numFmtId="0" fontId="3" fillId="21" borderId="10" xfId="0" applyFont="1" applyFill="1" applyBorder="1" applyAlignment="1">
      <alignment horizontal="left" vertical="center" wrapText="1"/>
    </xf>
    <xf numFmtId="0" fontId="5" fillId="19" borderId="14" xfId="0" applyFont="1" applyFill="1" applyBorder="1" applyAlignment="1">
      <alignment horizontal="left" vertical="top" wrapText="1"/>
    </xf>
    <xf numFmtId="0" fontId="5" fillId="19" borderId="15" xfId="0" applyFont="1" applyFill="1" applyBorder="1" applyAlignment="1">
      <alignment horizontal="left" vertical="top" wrapText="1"/>
    </xf>
    <xf numFmtId="0" fontId="5" fillId="19" borderId="14" xfId="0" applyFont="1" applyFill="1" applyBorder="1" applyAlignment="1">
      <alignment horizontal="center" vertical="top" wrapText="1"/>
    </xf>
    <xf numFmtId="0" fontId="5" fillId="19" borderId="13" xfId="0" applyFont="1" applyFill="1" applyBorder="1" applyAlignment="1">
      <alignment horizontal="center" vertical="top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8"/>
  <sheetViews>
    <sheetView tabSelected="1" zoomScalePageLayoutView="0" workbookViewId="0" topLeftCell="A1">
      <selection activeCell="A1" sqref="A1:K1"/>
    </sheetView>
  </sheetViews>
  <sheetFormatPr defaultColWidth="9.140625" defaultRowHeight="15"/>
  <cols>
    <col min="1" max="1" width="4.00390625" style="0" customWidth="1"/>
    <col min="2" max="2" width="39.140625" style="0" customWidth="1"/>
    <col min="3" max="3" width="9.7109375" style="0" customWidth="1"/>
    <col min="4" max="4" width="11.140625" style="0" customWidth="1"/>
    <col min="5" max="5" width="9.28125" style="0" customWidth="1"/>
    <col min="6" max="6" width="12.00390625" style="16" customWidth="1"/>
    <col min="7" max="7" width="14.140625" style="0" customWidth="1"/>
    <col min="8" max="8" width="7.00390625" style="17" customWidth="1"/>
    <col min="9" max="9" width="13.8515625" style="16" customWidth="1"/>
    <col min="10" max="10" width="17.421875" style="16" customWidth="1"/>
    <col min="11" max="11" width="16.140625" style="0" customWidth="1"/>
    <col min="13" max="13" width="10.00390625" style="0" bestFit="1" customWidth="1"/>
    <col min="253" max="253" width="4.00390625" style="0" customWidth="1"/>
    <col min="254" max="254" width="22.421875" style="0" customWidth="1"/>
    <col min="255" max="255" width="9.7109375" style="0" customWidth="1"/>
    <col min="256" max="16384" width="17.8515625" style="0" customWidth="1"/>
  </cols>
  <sheetData>
    <row r="1" spans="1:11" ht="51.75" customHeight="1">
      <c r="A1" s="72" t="s">
        <v>93</v>
      </c>
      <c r="B1" s="72"/>
      <c r="C1" s="72"/>
      <c r="D1" s="72"/>
      <c r="E1" s="72"/>
      <c r="F1" s="72"/>
      <c r="G1" s="72"/>
      <c r="H1" s="72"/>
      <c r="I1" s="72"/>
      <c r="J1" s="72"/>
      <c r="K1" s="72"/>
    </row>
    <row r="2" spans="1:11" ht="48" customHeight="1">
      <c r="A2" s="43" t="s">
        <v>0</v>
      </c>
      <c r="B2" s="44" t="s">
        <v>13</v>
      </c>
      <c r="C2" s="45" t="s">
        <v>14</v>
      </c>
      <c r="D2" s="46" t="s">
        <v>23</v>
      </c>
      <c r="E2" s="46" t="s">
        <v>28</v>
      </c>
      <c r="F2" s="46" t="s">
        <v>18</v>
      </c>
      <c r="G2" s="47" t="s">
        <v>2</v>
      </c>
      <c r="H2" s="48" t="s">
        <v>1</v>
      </c>
      <c r="I2" s="47" t="s">
        <v>3</v>
      </c>
      <c r="J2" s="47" t="s">
        <v>21</v>
      </c>
      <c r="K2" s="49" t="s">
        <v>22</v>
      </c>
    </row>
    <row r="3" spans="1:11" ht="23.25" customHeight="1">
      <c r="A3" s="12">
        <v>1</v>
      </c>
      <c r="B3" s="41" t="s">
        <v>29</v>
      </c>
      <c r="C3" s="42">
        <v>10000</v>
      </c>
      <c r="D3" s="14"/>
      <c r="E3" s="14"/>
      <c r="F3" s="21"/>
      <c r="G3" s="2">
        <f>E3*F3</f>
        <v>0</v>
      </c>
      <c r="H3" s="26"/>
      <c r="I3" s="2">
        <f>ROUND(G3*H3/100+G3,2)</f>
        <v>0</v>
      </c>
      <c r="J3" s="2"/>
      <c r="K3" s="3"/>
    </row>
    <row r="4" spans="1:11" ht="23.25" customHeight="1">
      <c r="A4" s="12">
        <v>2</v>
      </c>
      <c r="B4" s="41" t="s">
        <v>30</v>
      </c>
      <c r="C4" s="42">
        <v>3000</v>
      </c>
      <c r="D4" s="14"/>
      <c r="E4" s="14"/>
      <c r="F4" s="21"/>
      <c r="G4" s="2">
        <f aca="true" t="shared" si="0" ref="G4:G32">E4*F4</f>
        <v>0</v>
      </c>
      <c r="H4" s="26"/>
      <c r="I4" s="2">
        <f aca="true" t="shared" si="1" ref="I4:I33">ROUND(G4*H4/100+G4,2)</f>
        <v>0</v>
      </c>
      <c r="J4" s="2"/>
      <c r="K4" s="3"/>
    </row>
    <row r="5" spans="1:11" ht="23.25" customHeight="1">
      <c r="A5" s="12">
        <v>3</v>
      </c>
      <c r="B5" s="41" t="s">
        <v>31</v>
      </c>
      <c r="C5" s="42">
        <v>10000</v>
      </c>
      <c r="D5" s="14"/>
      <c r="E5" s="14"/>
      <c r="F5" s="21"/>
      <c r="G5" s="2">
        <f t="shared" si="0"/>
        <v>0</v>
      </c>
      <c r="H5" s="26"/>
      <c r="I5" s="2">
        <f t="shared" si="1"/>
        <v>0</v>
      </c>
      <c r="J5" s="2"/>
      <c r="K5" s="3"/>
    </row>
    <row r="6" spans="1:11" ht="23.25" customHeight="1">
      <c r="A6" s="12">
        <v>4</v>
      </c>
      <c r="B6" s="41" t="s">
        <v>32</v>
      </c>
      <c r="C6" s="42">
        <v>10000</v>
      </c>
      <c r="D6" s="14"/>
      <c r="E6" s="14"/>
      <c r="F6" s="21"/>
      <c r="G6" s="2">
        <f t="shared" si="0"/>
        <v>0</v>
      </c>
      <c r="H6" s="26"/>
      <c r="I6" s="2">
        <f t="shared" si="1"/>
        <v>0</v>
      </c>
      <c r="J6" s="2"/>
      <c r="K6" s="3"/>
    </row>
    <row r="7" spans="1:11" ht="23.25" customHeight="1">
      <c r="A7" s="12">
        <v>5</v>
      </c>
      <c r="B7" s="41" t="s">
        <v>33</v>
      </c>
      <c r="C7" s="42">
        <v>4500</v>
      </c>
      <c r="D7" s="14"/>
      <c r="E7" s="14"/>
      <c r="F7" s="21"/>
      <c r="G7" s="2">
        <f t="shared" si="0"/>
        <v>0</v>
      </c>
      <c r="H7" s="26"/>
      <c r="I7" s="2">
        <f t="shared" si="1"/>
        <v>0</v>
      </c>
      <c r="J7" s="2"/>
      <c r="K7" s="3"/>
    </row>
    <row r="8" spans="1:11" ht="23.25" customHeight="1">
      <c r="A8" s="12">
        <v>6</v>
      </c>
      <c r="B8" s="41" t="s">
        <v>34</v>
      </c>
      <c r="C8" s="42">
        <v>3000</v>
      </c>
      <c r="D8" s="14"/>
      <c r="E8" s="14"/>
      <c r="F8" s="21"/>
      <c r="G8" s="2">
        <f t="shared" si="0"/>
        <v>0</v>
      </c>
      <c r="H8" s="26"/>
      <c r="I8" s="2">
        <f t="shared" si="1"/>
        <v>0</v>
      </c>
      <c r="J8" s="2"/>
      <c r="K8" s="3"/>
    </row>
    <row r="9" spans="1:11" ht="23.25" customHeight="1">
      <c r="A9" s="12">
        <v>7</v>
      </c>
      <c r="B9" s="41" t="s">
        <v>35</v>
      </c>
      <c r="C9" s="42">
        <v>2000</v>
      </c>
      <c r="D9" s="14"/>
      <c r="E9" s="14"/>
      <c r="F9" s="21"/>
      <c r="G9" s="2">
        <f t="shared" si="0"/>
        <v>0</v>
      </c>
      <c r="H9" s="26"/>
      <c r="I9" s="2">
        <f t="shared" si="1"/>
        <v>0</v>
      </c>
      <c r="J9" s="2"/>
      <c r="K9" s="3"/>
    </row>
    <row r="10" spans="1:11" ht="23.25" customHeight="1">
      <c r="A10" s="12">
        <v>8</v>
      </c>
      <c r="B10" s="41" t="s">
        <v>36</v>
      </c>
      <c r="C10" s="42">
        <v>10000</v>
      </c>
      <c r="D10" s="14"/>
      <c r="E10" s="14"/>
      <c r="F10" s="21"/>
      <c r="G10" s="2">
        <f t="shared" si="0"/>
        <v>0</v>
      </c>
      <c r="H10" s="26"/>
      <c r="I10" s="2">
        <f t="shared" si="1"/>
        <v>0</v>
      </c>
      <c r="J10" s="2"/>
      <c r="K10" s="3"/>
    </row>
    <row r="11" spans="1:11" ht="23.25" customHeight="1">
      <c r="A11" s="12">
        <v>9</v>
      </c>
      <c r="B11" s="41" t="s">
        <v>37</v>
      </c>
      <c r="C11" s="42">
        <v>8000</v>
      </c>
      <c r="D11" s="14"/>
      <c r="E11" s="14"/>
      <c r="F11" s="21"/>
      <c r="G11" s="2">
        <f t="shared" si="0"/>
        <v>0</v>
      </c>
      <c r="H11" s="26"/>
      <c r="I11" s="2">
        <f t="shared" si="1"/>
        <v>0</v>
      </c>
      <c r="J11" s="2"/>
      <c r="K11" s="3"/>
    </row>
    <row r="12" spans="1:11" ht="23.25" customHeight="1">
      <c r="A12" s="12">
        <v>10</v>
      </c>
      <c r="B12" s="41" t="s">
        <v>38</v>
      </c>
      <c r="C12" s="42">
        <v>11000</v>
      </c>
      <c r="D12" s="14"/>
      <c r="E12" s="14"/>
      <c r="F12" s="21"/>
      <c r="G12" s="2">
        <f t="shared" si="0"/>
        <v>0</v>
      </c>
      <c r="H12" s="26"/>
      <c r="I12" s="2">
        <f t="shared" si="1"/>
        <v>0</v>
      </c>
      <c r="J12" s="2"/>
      <c r="K12" s="3"/>
    </row>
    <row r="13" spans="1:11" ht="23.25" customHeight="1">
      <c r="A13" s="12">
        <v>11</v>
      </c>
      <c r="B13" s="41" t="s">
        <v>39</v>
      </c>
      <c r="C13" s="42">
        <v>600</v>
      </c>
      <c r="D13" s="14"/>
      <c r="E13" s="14"/>
      <c r="F13" s="21"/>
      <c r="G13" s="2">
        <f t="shared" si="0"/>
        <v>0</v>
      </c>
      <c r="H13" s="26"/>
      <c r="I13" s="2">
        <f t="shared" si="1"/>
        <v>0</v>
      </c>
      <c r="J13" s="2"/>
      <c r="K13" s="3"/>
    </row>
    <row r="14" spans="1:11" ht="23.25" customHeight="1">
      <c r="A14" s="12">
        <v>12</v>
      </c>
      <c r="B14" s="41" t="s">
        <v>40</v>
      </c>
      <c r="C14" s="42">
        <v>3000</v>
      </c>
      <c r="D14" s="14"/>
      <c r="E14" s="14"/>
      <c r="F14" s="21"/>
      <c r="G14" s="2">
        <f t="shared" si="0"/>
        <v>0</v>
      </c>
      <c r="H14" s="26"/>
      <c r="I14" s="2">
        <f t="shared" si="1"/>
        <v>0</v>
      </c>
      <c r="J14" s="2"/>
      <c r="K14" s="3"/>
    </row>
    <row r="15" spans="1:11" ht="23.25" customHeight="1">
      <c r="A15" s="12">
        <v>13</v>
      </c>
      <c r="B15" s="41" t="s">
        <v>41</v>
      </c>
      <c r="C15" s="42">
        <v>35000</v>
      </c>
      <c r="D15" s="14"/>
      <c r="E15" s="14"/>
      <c r="F15" s="21"/>
      <c r="G15" s="2">
        <f t="shared" si="0"/>
        <v>0</v>
      </c>
      <c r="H15" s="26"/>
      <c r="I15" s="2">
        <f t="shared" si="1"/>
        <v>0</v>
      </c>
      <c r="J15" s="2"/>
      <c r="K15" s="3"/>
    </row>
    <row r="16" spans="1:11" ht="23.25" customHeight="1">
      <c r="A16" s="12">
        <v>14</v>
      </c>
      <c r="B16" s="41" t="s">
        <v>42</v>
      </c>
      <c r="C16" s="42">
        <v>25000</v>
      </c>
      <c r="D16" s="14"/>
      <c r="E16" s="14"/>
      <c r="F16" s="21"/>
      <c r="G16" s="2">
        <f t="shared" si="0"/>
        <v>0</v>
      </c>
      <c r="H16" s="26"/>
      <c r="I16" s="2">
        <f t="shared" si="1"/>
        <v>0</v>
      </c>
      <c r="J16" s="2"/>
      <c r="K16" s="3"/>
    </row>
    <row r="17" spans="1:11" ht="23.25" customHeight="1">
      <c r="A17" s="12">
        <v>15</v>
      </c>
      <c r="B17" s="41" t="s">
        <v>43</v>
      </c>
      <c r="C17" s="42">
        <v>3000</v>
      </c>
      <c r="D17" s="14"/>
      <c r="E17" s="14"/>
      <c r="F17" s="21"/>
      <c r="G17" s="2">
        <f t="shared" si="0"/>
        <v>0</v>
      </c>
      <c r="H17" s="26"/>
      <c r="I17" s="2">
        <f t="shared" si="1"/>
        <v>0</v>
      </c>
      <c r="J17" s="2"/>
      <c r="K17" s="3"/>
    </row>
    <row r="18" spans="1:11" ht="23.25" customHeight="1">
      <c r="A18" s="12">
        <v>16</v>
      </c>
      <c r="B18" s="41" t="s">
        <v>44</v>
      </c>
      <c r="C18" s="42">
        <v>5000</v>
      </c>
      <c r="D18" s="14"/>
      <c r="E18" s="14"/>
      <c r="F18" s="21"/>
      <c r="G18" s="2">
        <f t="shared" si="0"/>
        <v>0</v>
      </c>
      <c r="H18" s="26"/>
      <c r="I18" s="2">
        <f t="shared" si="1"/>
        <v>0</v>
      </c>
      <c r="J18" s="2"/>
      <c r="K18" s="3"/>
    </row>
    <row r="19" spans="1:11" ht="23.25" customHeight="1">
      <c r="A19" s="12">
        <v>17</v>
      </c>
      <c r="B19" s="41" t="s">
        <v>45</v>
      </c>
      <c r="C19" s="42">
        <v>9000</v>
      </c>
      <c r="D19" s="14"/>
      <c r="E19" s="14"/>
      <c r="F19" s="21"/>
      <c r="G19" s="2">
        <f t="shared" si="0"/>
        <v>0</v>
      </c>
      <c r="H19" s="26"/>
      <c r="I19" s="2">
        <f t="shared" si="1"/>
        <v>0</v>
      </c>
      <c r="J19" s="2"/>
      <c r="K19" s="3"/>
    </row>
    <row r="20" spans="1:11" ht="23.25" customHeight="1">
      <c r="A20" s="12">
        <v>18</v>
      </c>
      <c r="B20" s="41" t="s">
        <v>46</v>
      </c>
      <c r="C20" s="42">
        <v>22000</v>
      </c>
      <c r="D20" s="14"/>
      <c r="E20" s="14"/>
      <c r="F20" s="21"/>
      <c r="G20" s="2">
        <f t="shared" si="0"/>
        <v>0</v>
      </c>
      <c r="H20" s="26"/>
      <c r="I20" s="2">
        <f t="shared" si="1"/>
        <v>0</v>
      </c>
      <c r="J20" s="2"/>
      <c r="K20" s="3"/>
    </row>
    <row r="21" spans="1:11" ht="23.25" customHeight="1">
      <c r="A21" s="12">
        <v>19</v>
      </c>
      <c r="B21" s="41" t="s">
        <v>47</v>
      </c>
      <c r="C21" s="42">
        <v>22000</v>
      </c>
      <c r="D21" s="14"/>
      <c r="E21" s="14"/>
      <c r="F21" s="21"/>
      <c r="G21" s="2">
        <f t="shared" si="0"/>
        <v>0</v>
      </c>
      <c r="H21" s="26"/>
      <c r="I21" s="2">
        <f t="shared" si="1"/>
        <v>0</v>
      </c>
      <c r="J21" s="2"/>
      <c r="K21" s="3"/>
    </row>
    <row r="22" spans="1:11" ht="23.25" customHeight="1">
      <c r="A22" s="12">
        <v>20</v>
      </c>
      <c r="B22" s="41" t="s">
        <v>48</v>
      </c>
      <c r="C22" s="42">
        <v>7000</v>
      </c>
      <c r="D22" s="14"/>
      <c r="E22" s="14"/>
      <c r="F22" s="21"/>
      <c r="G22" s="2">
        <f t="shared" si="0"/>
        <v>0</v>
      </c>
      <c r="H22" s="26"/>
      <c r="I22" s="2">
        <f t="shared" si="1"/>
        <v>0</v>
      </c>
      <c r="J22" s="2"/>
      <c r="K22" s="3"/>
    </row>
    <row r="23" spans="1:11" ht="23.25" customHeight="1">
      <c r="A23" s="12">
        <v>21</v>
      </c>
      <c r="B23" s="41" t="s">
        <v>49</v>
      </c>
      <c r="C23" s="42">
        <v>30000</v>
      </c>
      <c r="D23" s="14"/>
      <c r="E23" s="14"/>
      <c r="F23" s="21"/>
      <c r="G23" s="2">
        <f t="shared" si="0"/>
        <v>0</v>
      </c>
      <c r="H23" s="26"/>
      <c r="I23" s="2">
        <f t="shared" si="1"/>
        <v>0</v>
      </c>
      <c r="J23" s="2"/>
      <c r="K23" s="3"/>
    </row>
    <row r="24" spans="1:11" ht="23.25" customHeight="1">
      <c r="A24" s="12">
        <v>22</v>
      </c>
      <c r="B24" s="41" t="s">
        <v>50</v>
      </c>
      <c r="C24" s="42">
        <v>4000</v>
      </c>
      <c r="D24" s="14"/>
      <c r="E24" s="14"/>
      <c r="F24" s="21"/>
      <c r="G24" s="2">
        <f t="shared" si="0"/>
        <v>0</v>
      </c>
      <c r="H24" s="26"/>
      <c r="I24" s="2">
        <f t="shared" si="1"/>
        <v>0</v>
      </c>
      <c r="J24" s="2"/>
      <c r="K24" s="3"/>
    </row>
    <row r="25" spans="1:11" ht="23.25" customHeight="1">
      <c r="A25" s="12">
        <v>23</v>
      </c>
      <c r="B25" s="41" t="s">
        <v>51</v>
      </c>
      <c r="C25" s="42">
        <v>2000</v>
      </c>
      <c r="D25" s="14"/>
      <c r="E25" s="14"/>
      <c r="F25" s="21"/>
      <c r="G25" s="2">
        <f t="shared" si="0"/>
        <v>0</v>
      </c>
      <c r="H25" s="26"/>
      <c r="I25" s="2">
        <f t="shared" si="1"/>
        <v>0</v>
      </c>
      <c r="J25" s="2"/>
      <c r="K25" s="3"/>
    </row>
    <row r="26" spans="1:11" ht="33" customHeight="1">
      <c r="A26" s="12">
        <v>24</v>
      </c>
      <c r="B26" s="41" t="s">
        <v>52</v>
      </c>
      <c r="C26" s="42">
        <v>2000</v>
      </c>
      <c r="D26" s="14"/>
      <c r="E26" s="14"/>
      <c r="F26" s="21"/>
      <c r="G26" s="2">
        <f t="shared" si="0"/>
        <v>0</v>
      </c>
      <c r="H26" s="26"/>
      <c r="I26" s="2">
        <f t="shared" si="1"/>
        <v>0</v>
      </c>
      <c r="J26" s="2"/>
      <c r="K26" s="3"/>
    </row>
    <row r="27" spans="1:11" ht="32.25" customHeight="1">
      <c r="A27" s="12">
        <v>25</v>
      </c>
      <c r="B27" s="41" t="s">
        <v>53</v>
      </c>
      <c r="C27" s="42">
        <v>1000</v>
      </c>
      <c r="D27" s="14"/>
      <c r="E27" s="14"/>
      <c r="F27" s="21"/>
      <c r="G27" s="2">
        <f t="shared" si="0"/>
        <v>0</v>
      </c>
      <c r="H27" s="26"/>
      <c r="I27" s="2">
        <f t="shared" si="1"/>
        <v>0</v>
      </c>
      <c r="J27" s="2"/>
      <c r="K27" s="3"/>
    </row>
    <row r="28" spans="1:11" ht="30" customHeight="1">
      <c r="A28" s="12">
        <v>26</v>
      </c>
      <c r="B28" s="41" t="s">
        <v>54</v>
      </c>
      <c r="C28" s="42">
        <v>500</v>
      </c>
      <c r="D28" s="14"/>
      <c r="E28" s="14"/>
      <c r="F28" s="21"/>
      <c r="G28" s="2">
        <f t="shared" si="0"/>
        <v>0</v>
      </c>
      <c r="H28" s="26"/>
      <c r="I28" s="2">
        <f t="shared" si="1"/>
        <v>0</v>
      </c>
      <c r="J28" s="2"/>
      <c r="K28" s="3"/>
    </row>
    <row r="29" spans="1:11" ht="23.25" customHeight="1">
      <c r="A29" s="12">
        <v>27</v>
      </c>
      <c r="B29" s="41" t="s">
        <v>55</v>
      </c>
      <c r="C29" s="42">
        <v>1000</v>
      </c>
      <c r="D29" s="14"/>
      <c r="E29" s="14"/>
      <c r="F29" s="21"/>
      <c r="G29" s="2">
        <f t="shared" si="0"/>
        <v>0</v>
      </c>
      <c r="H29" s="26"/>
      <c r="I29" s="2">
        <f t="shared" si="1"/>
        <v>0</v>
      </c>
      <c r="J29" s="2"/>
      <c r="K29" s="3"/>
    </row>
    <row r="30" spans="1:11" ht="23.25" customHeight="1">
      <c r="A30" s="12">
        <v>28</v>
      </c>
      <c r="B30" s="41" t="s">
        <v>56</v>
      </c>
      <c r="C30" s="42">
        <v>1000</v>
      </c>
      <c r="D30" s="14"/>
      <c r="E30" s="14"/>
      <c r="F30" s="21"/>
      <c r="G30" s="2">
        <f t="shared" si="0"/>
        <v>0</v>
      </c>
      <c r="H30" s="26"/>
      <c r="I30" s="2">
        <f t="shared" si="1"/>
        <v>0</v>
      </c>
      <c r="J30" s="2"/>
      <c r="K30" s="3"/>
    </row>
    <row r="31" spans="1:11" ht="23.25" customHeight="1">
      <c r="A31" s="12">
        <v>29</v>
      </c>
      <c r="B31" s="41" t="s">
        <v>89</v>
      </c>
      <c r="C31" s="42">
        <v>1000</v>
      </c>
      <c r="D31" s="14"/>
      <c r="E31" s="14"/>
      <c r="F31" s="21"/>
      <c r="G31" s="2">
        <f t="shared" si="0"/>
        <v>0</v>
      </c>
      <c r="H31" s="26"/>
      <c r="I31" s="2">
        <f t="shared" si="1"/>
        <v>0</v>
      </c>
      <c r="J31" s="2"/>
      <c r="K31" s="3"/>
    </row>
    <row r="32" spans="1:11" ht="23.25" customHeight="1">
      <c r="A32" s="12">
        <v>30</v>
      </c>
      <c r="B32" s="41" t="s">
        <v>90</v>
      </c>
      <c r="C32" s="42">
        <v>1000</v>
      </c>
      <c r="D32" s="14"/>
      <c r="E32" s="14"/>
      <c r="F32" s="21"/>
      <c r="G32" s="2">
        <f t="shared" si="0"/>
        <v>0</v>
      </c>
      <c r="H32" s="26"/>
      <c r="I32" s="2">
        <f t="shared" si="1"/>
        <v>0</v>
      </c>
      <c r="J32" s="2"/>
      <c r="K32" s="3"/>
    </row>
    <row r="33" spans="1:11" ht="23.25" customHeight="1">
      <c r="A33" s="12">
        <v>31</v>
      </c>
      <c r="B33" s="41" t="s">
        <v>91</v>
      </c>
      <c r="C33" s="42">
        <v>1000</v>
      </c>
      <c r="D33" s="14"/>
      <c r="E33" s="14"/>
      <c r="F33" s="21"/>
      <c r="G33" s="2">
        <f aca="true" t="shared" si="2" ref="G33:G43">E33*F33</f>
        <v>0</v>
      </c>
      <c r="H33" s="26"/>
      <c r="I33" s="2">
        <f t="shared" si="1"/>
        <v>0</v>
      </c>
      <c r="J33" s="2"/>
      <c r="K33" s="3"/>
    </row>
    <row r="34" spans="1:11" ht="30" customHeight="1">
      <c r="A34" s="63" t="s">
        <v>26</v>
      </c>
      <c r="B34" s="64"/>
      <c r="C34" s="64"/>
      <c r="D34" s="64"/>
      <c r="E34" s="64"/>
      <c r="F34" s="64"/>
      <c r="G34" s="64"/>
      <c r="H34" s="64"/>
      <c r="I34" s="64"/>
      <c r="J34" s="64"/>
      <c r="K34" s="65"/>
    </row>
    <row r="35" spans="1:11" ht="48.75" customHeight="1">
      <c r="A35" s="28" t="s">
        <v>0</v>
      </c>
      <c r="B35" s="29" t="s">
        <v>13</v>
      </c>
      <c r="C35" s="30" t="s">
        <v>14</v>
      </c>
      <c r="D35" s="31" t="s">
        <v>23</v>
      </c>
      <c r="E35" s="31" t="s">
        <v>19</v>
      </c>
      <c r="F35" s="31" t="s">
        <v>18</v>
      </c>
      <c r="G35" s="32" t="s">
        <v>2</v>
      </c>
      <c r="H35" s="33" t="s">
        <v>1</v>
      </c>
      <c r="I35" s="32" t="s">
        <v>3</v>
      </c>
      <c r="J35" s="32" t="s">
        <v>21</v>
      </c>
      <c r="K35" s="34" t="s">
        <v>22</v>
      </c>
    </row>
    <row r="36" spans="1:11" ht="20.25" customHeight="1">
      <c r="A36" s="12">
        <v>1</v>
      </c>
      <c r="B36" s="3"/>
      <c r="C36" s="25"/>
      <c r="D36" s="14"/>
      <c r="E36" s="14"/>
      <c r="F36" s="21"/>
      <c r="G36" s="2">
        <f t="shared" si="2"/>
        <v>0</v>
      </c>
      <c r="H36" s="26"/>
      <c r="I36" s="2">
        <f aca="true" t="shared" si="3" ref="I36:I43">ROUND(G36*H36/100+G36,2)</f>
        <v>0</v>
      </c>
      <c r="J36" s="2"/>
      <c r="K36" s="3"/>
    </row>
    <row r="37" spans="1:11" ht="20.25" customHeight="1">
      <c r="A37" s="12">
        <v>2</v>
      </c>
      <c r="B37" s="20"/>
      <c r="C37" s="25"/>
      <c r="D37" s="14"/>
      <c r="E37" s="14"/>
      <c r="F37" s="21"/>
      <c r="G37" s="2">
        <f t="shared" si="2"/>
        <v>0</v>
      </c>
      <c r="H37" s="26"/>
      <c r="I37" s="2">
        <f t="shared" si="3"/>
        <v>0</v>
      </c>
      <c r="J37" s="2"/>
      <c r="K37" s="3"/>
    </row>
    <row r="38" spans="1:11" ht="20.25" customHeight="1">
      <c r="A38" s="12">
        <v>3</v>
      </c>
      <c r="B38" s="20"/>
      <c r="C38" s="25"/>
      <c r="D38" s="14"/>
      <c r="E38" s="14"/>
      <c r="F38" s="21"/>
      <c r="G38" s="2">
        <f t="shared" si="2"/>
        <v>0</v>
      </c>
      <c r="H38" s="26"/>
      <c r="I38" s="2">
        <f t="shared" si="3"/>
        <v>0</v>
      </c>
      <c r="J38" s="2"/>
      <c r="K38" s="3"/>
    </row>
    <row r="39" spans="1:11" ht="20.25" customHeight="1">
      <c r="A39" s="12">
        <v>4</v>
      </c>
      <c r="B39" s="20"/>
      <c r="C39" s="25"/>
      <c r="D39" s="14"/>
      <c r="E39" s="14"/>
      <c r="F39" s="21"/>
      <c r="G39" s="2">
        <f t="shared" si="2"/>
        <v>0</v>
      </c>
      <c r="H39" s="26"/>
      <c r="I39" s="2">
        <f t="shared" si="3"/>
        <v>0</v>
      </c>
      <c r="J39" s="2"/>
      <c r="K39" s="3"/>
    </row>
    <row r="40" spans="1:11" ht="20.25" customHeight="1">
      <c r="A40" s="12">
        <v>5</v>
      </c>
      <c r="B40" s="20"/>
      <c r="C40" s="25"/>
      <c r="D40" s="14"/>
      <c r="E40" s="14"/>
      <c r="F40" s="21"/>
      <c r="G40" s="2">
        <f t="shared" si="2"/>
        <v>0</v>
      </c>
      <c r="H40" s="26"/>
      <c r="I40" s="2">
        <f t="shared" si="3"/>
        <v>0</v>
      </c>
      <c r="J40" s="2"/>
      <c r="K40" s="3"/>
    </row>
    <row r="41" spans="1:11" ht="20.25" customHeight="1">
      <c r="A41" s="12">
        <v>6</v>
      </c>
      <c r="B41" s="20"/>
      <c r="C41" s="25"/>
      <c r="D41" s="14"/>
      <c r="E41" s="14"/>
      <c r="F41" s="21"/>
      <c r="G41" s="2">
        <f t="shared" si="2"/>
        <v>0</v>
      </c>
      <c r="H41" s="26"/>
      <c r="I41" s="2">
        <f t="shared" si="3"/>
        <v>0</v>
      </c>
      <c r="J41" s="2"/>
      <c r="K41" s="3"/>
    </row>
    <row r="42" spans="1:11" ht="36">
      <c r="A42" s="4" t="s">
        <v>4</v>
      </c>
      <c r="B42" s="76" t="s">
        <v>5</v>
      </c>
      <c r="C42" s="77"/>
      <c r="D42" s="78"/>
      <c r="E42" s="19" t="s">
        <v>20</v>
      </c>
      <c r="F42" s="5" t="s">
        <v>16</v>
      </c>
      <c r="G42" s="6" t="s">
        <v>6</v>
      </c>
      <c r="H42" s="18" t="s">
        <v>1</v>
      </c>
      <c r="I42" s="6" t="s">
        <v>7</v>
      </c>
      <c r="J42" s="7"/>
      <c r="K42" s="8"/>
    </row>
    <row r="43" spans="1:11" ht="36.75" customHeight="1">
      <c r="A43" s="9">
        <v>1</v>
      </c>
      <c r="B43" s="54" t="s">
        <v>57</v>
      </c>
      <c r="C43" s="67"/>
      <c r="D43" s="55"/>
      <c r="E43" s="24">
        <v>24</v>
      </c>
      <c r="F43" s="10"/>
      <c r="G43" s="2">
        <f t="shared" si="2"/>
        <v>0</v>
      </c>
      <c r="H43" s="26"/>
      <c r="I43" s="2">
        <f t="shared" si="3"/>
        <v>0</v>
      </c>
      <c r="J43" s="11"/>
      <c r="K43" s="11"/>
    </row>
    <row r="44" spans="1:13" ht="20.25" customHeight="1">
      <c r="A44" s="62" t="s">
        <v>17</v>
      </c>
      <c r="B44" s="62"/>
      <c r="C44" s="62"/>
      <c r="D44" s="62"/>
      <c r="E44" s="62"/>
      <c r="F44" s="62"/>
      <c r="G44" s="35">
        <f>SUM(G3:G43)</f>
        <v>0</v>
      </c>
      <c r="H44" s="27"/>
      <c r="I44" s="36">
        <f>SUM(I3:I43)</f>
        <v>0</v>
      </c>
      <c r="J44" s="22"/>
      <c r="K44" s="23"/>
      <c r="M44" s="17"/>
    </row>
    <row r="45" spans="1:11" ht="14.25">
      <c r="A45" s="73" t="s">
        <v>8</v>
      </c>
      <c r="B45" s="74"/>
      <c r="C45" s="74"/>
      <c r="D45" s="74"/>
      <c r="E45" s="74"/>
      <c r="F45" s="74"/>
      <c r="G45" s="74"/>
      <c r="H45" s="74"/>
      <c r="I45" s="74"/>
      <c r="J45" s="74"/>
      <c r="K45" s="75"/>
    </row>
    <row r="46" spans="1:11" ht="20.25" customHeight="1">
      <c r="A46" s="66" t="s">
        <v>25</v>
      </c>
      <c r="B46" s="51"/>
      <c r="C46" s="51"/>
      <c r="D46" s="51"/>
      <c r="E46" s="51"/>
      <c r="F46" s="51"/>
      <c r="G46" s="51"/>
      <c r="H46" s="51"/>
      <c r="I46" s="51"/>
      <c r="J46" s="51"/>
      <c r="K46" s="52"/>
    </row>
    <row r="47" spans="1:11" ht="28.5" customHeight="1">
      <c r="A47" s="1">
        <v>1</v>
      </c>
      <c r="B47" s="53" t="s">
        <v>27</v>
      </c>
      <c r="C47" s="53"/>
      <c r="D47" s="53"/>
      <c r="E47" s="53"/>
      <c r="F47" s="53"/>
      <c r="G47" s="53"/>
      <c r="H47" s="53"/>
      <c r="I47" s="53"/>
      <c r="J47" s="53"/>
      <c r="K47" s="53"/>
    </row>
    <row r="48" spans="1:11" ht="36" customHeight="1">
      <c r="A48" s="12">
        <v>2</v>
      </c>
      <c r="B48" s="54" t="s">
        <v>58</v>
      </c>
      <c r="C48" s="67"/>
      <c r="D48" s="67"/>
      <c r="E48" s="67"/>
      <c r="F48" s="67"/>
      <c r="G48" s="67"/>
      <c r="H48" s="67"/>
      <c r="I48" s="67"/>
      <c r="J48" s="67"/>
      <c r="K48" s="55"/>
    </row>
    <row r="49" spans="1:11" ht="36" customHeight="1">
      <c r="A49" s="50">
        <v>3</v>
      </c>
      <c r="B49" s="69" t="s">
        <v>94</v>
      </c>
      <c r="C49" s="70"/>
      <c r="D49" s="70"/>
      <c r="E49" s="70"/>
      <c r="F49" s="70"/>
      <c r="G49" s="70"/>
      <c r="H49" s="70"/>
      <c r="I49" s="70"/>
      <c r="J49" s="70"/>
      <c r="K49" s="71"/>
    </row>
    <row r="50" spans="1:11" ht="22.5" customHeight="1">
      <c r="A50" s="68" t="s">
        <v>59</v>
      </c>
      <c r="B50" s="68"/>
      <c r="C50" s="68"/>
      <c r="D50" s="68"/>
      <c r="E50" s="68"/>
      <c r="F50" s="68"/>
      <c r="G50" s="68"/>
      <c r="H50" s="68"/>
      <c r="I50" s="68"/>
      <c r="J50" s="68"/>
      <c r="K50" s="68"/>
    </row>
    <row r="51" spans="1:11" ht="21.75" customHeight="1">
      <c r="A51" s="79" t="s">
        <v>9</v>
      </c>
      <c r="B51" s="79"/>
      <c r="C51" s="79"/>
      <c r="D51" s="79"/>
      <c r="E51" s="79"/>
      <c r="F51" s="79"/>
      <c r="G51" s="79"/>
      <c r="H51" s="79"/>
      <c r="I51" s="79"/>
      <c r="J51" s="79"/>
      <c r="K51" s="79"/>
    </row>
    <row r="52" spans="1:11" ht="24" customHeight="1">
      <c r="A52" s="79" t="s">
        <v>10</v>
      </c>
      <c r="B52" s="79"/>
      <c r="C52" s="79"/>
      <c r="D52" s="79"/>
      <c r="E52" s="79"/>
      <c r="F52" s="79"/>
      <c r="G52" s="79"/>
      <c r="H52" s="79"/>
      <c r="I52" s="79"/>
      <c r="J52" s="79"/>
      <c r="K52" s="79"/>
    </row>
    <row r="53" spans="1:11" ht="24" customHeight="1">
      <c r="A53" s="79" t="s">
        <v>96</v>
      </c>
      <c r="B53" s="79"/>
      <c r="C53" s="79"/>
      <c r="D53" s="79"/>
      <c r="E53" s="79"/>
      <c r="F53" s="79"/>
      <c r="G53" s="79"/>
      <c r="H53" s="79"/>
      <c r="I53" s="79"/>
      <c r="J53" s="79"/>
      <c r="K53" s="79"/>
    </row>
    <row r="54" spans="1:11" ht="75" customHeight="1">
      <c r="A54" s="13" t="s">
        <v>4</v>
      </c>
      <c r="B54" s="80" t="s">
        <v>11</v>
      </c>
      <c r="C54" s="81"/>
      <c r="D54" s="81"/>
      <c r="E54" s="81"/>
      <c r="F54" s="82" t="s">
        <v>15</v>
      </c>
      <c r="G54" s="83"/>
      <c r="H54" s="59" t="s">
        <v>24</v>
      </c>
      <c r="I54" s="60"/>
      <c r="J54" s="60"/>
      <c r="K54" s="61"/>
    </row>
    <row r="55" spans="1:14" ht="30" customHeight="1">
      <c r="A55" s="14">
        <v>1</v>
      </c>
      <c r="B55" s="53" t="s">
        <v>60</v>
      </c>
      <c r="C55" s="53"/>
      <c r="D55" s="53"/>
      <c r="E55" s="53"/>
      <c r="F55" s="54" t="s">
        <v>12</v>
      </c>
      <c r="G55" s="55"/>
      <c r="H55" s="56"/>
      <c r="I55" s="57"/>
      <c r="J55" s="57"/>
      <c r="K55" s="58"/>
      <c r="L55" s="15"/>
      <c r="M55" s="15"/>
      <c r="N55" s="15"/>
    </row>
    <row r="56" spans="1:14" ht="22.5" customHeight="1">
      <c r="A56" s="14">
        <v>2</v>
      </c>
      <c r="B56" s="53" t="s">
        <v>61</v>
      </c>
      <c r="C56" s="53"/>
      <c r="D56" s="53"/>
      <c r="E56" s="53"/>
      <c r="F56" s="54" t="s">
        <v>12</v>
      </c>
      <c r="G56" s="55"/>
      <c r="H56" s="56"/>
      <c r="I56" s="57"/>
      <c r="J56" s="57"/>
      <c r="K56" s="58"/>
      <c r="L56" s="15"/>
      <c r="M56" s="15"/>
      <c r="N56" s="15"/>
    </row>
    <row r="57" spans="1:14" ht="33" customHeight="1">
      <c r="A57" s="14">
        <v>3</v>
      </c>
      <c r="B57" s="53" t="s">
        <v>62</v>
      </c>
      <c r="C57" s="53"/>
      <c r="D57" s="53"/>
      <c r="E57" s="53"/>
      <c r="F57" s="54" t="s">
        <v>12</v>
      </c>
      <c r="G57" s="55"/>
      <c r="H57" s="56"/>
      <c r="I57" s="57"/>
      <c r="J57" s="57"/>
      <c r="K57" s="58"/>
      <c r="L57" s="15"/>
      <c r="M57" s="15"/>
      <c r="N57" s="15"/>
    </row>
    <row r="58" spans="1:14" ht="28.5" customHeight="1">
      <c r="A58" s="14">
        <v>4</v>
      </c>
      <c r="B58" s="53" t="s">
        <v>63</v>
      </c>
      <c r="C58" s="53"/>
      <c r="D58" s="53"/>
      <c r="E58" s="53"/>
      <c r="F58" s="54" t="s">
        <v>12</v>
      </c>
      <c r="G58" s="55"/>
      <c r="H58" s="56"/>
      <c r="I58" s="57"/>
      <c r="J58" s="57"/>
      <c r="K58" s="58"/>
      <c r="L58" s="15"/>
      <c r="M58" s="15"/>
      <c r="N58" s="15"/>
    </row>
    <row r="59" spans="1:14" ht="40.5" customHeight="1">
      <c r="A59" s="14">
        <v>5</v>
      </c>
      <c r="B59" s="53" t="s">
        <v>64</v>
      </c>
      <c r="C59" s="53"/>
      <c r="D59" s="53"/>
      <c r="E59" s="53"/>
      <c r="F59" s="54" t="s">
        <v>87</v>
      </c>
      <c r="G59" s="55"/>
      <c r="H59" s="56"/>
      <c r="I59" s="57"/>
      <c r="J59" s="57"/>
      <c r="K59" s="58"/>
      <c r="L59" s="15"/>
      <c r="M59" s="15"/>
      <c r="N59" s="15"/>
    </row>
    <row r="60" spans="1:14" ht="22.5" customHeight="1">
      <c r="A60" s="14">
        <v>6</v>
      </c>
      <c r="B60" s="53" t="s">
        <v>65</v>
      </c>
      <c r="C60" s="53"/>
      <c r="D60" s="53"/>
      <c r="E60" s="53"/>
      <c r="F60" s="54" t="s">
        <v>12</v>
      </c>
      <c r="G60" s="55"/>
      <c r="H60" s="56"/>
      <c r="I60" s="57"/>
      <c r="J60" s="57"/>
      <c r="K60" s="58"/>
      <c r="L60" s="15"/>
      <c r="M60" s="15"/>
      <c r="N60" s="15"/>
    </row>
    <row r="61" spans="1:14" ht="30.75" customHeight="1">
      <c r="A61" s="14">
        <v>7</v>
      </c>
      <c r="B61" s="53" t="s">
        <v>66</v>
      </c>
      <c r="C61" s="53"/>
      <c r="D61" s="53"/>
      <c r="E61" s="53"/>
      <c r="F61" s="54" t="s">
        <v>12</v>
      </c>
      <c r="G61" s="55"/>
      <c r="H61" s="56"/>
      <c r="I61" s="57"/>
      <c r="J61" s="57"/>
      <c r="K61" s="58"/>
      <c r="L61" s="15"/>
      <c r="M61" s="15"/>
      <c r="N61" s="15"/>
    </row>
    <row r="62" spans="1:14" ht="42" customHeight="1">
      <c r="A62" s="14">
        <v>8</v>
      </c>
      <c r="B62" s="53" t="s">
        <v>67</v>
      </c>
      <c r="C62" s="53"/>
      <c r="D62" s="53"/>
      <c r="E62" s="53"/>
      <c r="F62" s="54" t="s">
        <v>12</v>
      </c>
      <c r="G62" s="55"/>
      <c r="H62" s="56"/>
      <c r="I62" s="57"/>
      <c r="J62" s="57"/>
      <c r="K62" s="58"/>
      <c r="L62" s="15"/>
      <c r="M62" s="15"/>
      <c r="N62" s="15"/>
    </row>
    <row r="63" spans="1:14" ht="33.75" customHeight="1">
      <c r="A63" s="14">
        <v>9</v>
      </c>
      <c r="B63" s="53" t="s">
        <v>68</v>
      </c>
      <c r="C63" s="53"/>
      <c r="D63" s="53"/>
      <c r="E63" s="53"/>
      <c r="F63" s="54" t="s">
        <v>12</v>
      </c>
      <c r="G63" s="55"/>
      <c r="H63" s="56"/>
      <c r="I63" s="57"/>
      <c r="J63" s="57"/>
      <c r="K63" s="58"/>
      <c r="L63" s="15"/>
      <c r="M63" s="15"/>
      <c r="N63" s="15"/>
    </row>
    <row r="64" spans="1:14" ht="24.75" customHeight="1">
      <c r="A64" s="14">
        <v>10</v>
      </c>
      <c r="B64" s="53" t="s">
        <v>69</v>
      </c>
      <c r="C64" s="53"/>
      <c r="D64" s="53"/>
      <c r="E64" s="53"/>
      <c r="F64" s="54" t="s">
        <v>12</v>
      </c>
      <c r="G64" s="55"/>
      <c r="H64" s="56"/>
      <c r="I64" s="57"/>
      <c r="J64" s="57"/>
      <c r="K64" s="58"/>
      <c r="L64" s="15"/>
      <c r="M64" s="15"/>
      <c r="N64" s="15"/>
    </row>
    <row r="65" spans="1:11" s="37" customFormat="1" ht="41.25" customHeight="1">
      <c r="A65" s="14">
        <v>11</v>
      </c>
      <c r="B65" s="53" t="s">
        <v>70</v>
      </c>
      <c r="C65" s="53"/>
      <c r="D65" s="53"/>
      <c r="E65" s="53"/>
      <c r="F65" s="54" t="s">
        <v>87</v>
      </c>
      <c r="G65" s="55"/>
      <c r="H65" s="56"/>
      <c r="I65" s="57"/>
      <c r="J65" s="57"/>
      <c r="K65" s="58"/>
    </row>
    <row r="66" spans="1:11" ht="33" customHeight="1">
      <c r="A66" s="14">
        <v>12</v>
      </c>
      <c r="B66" s="53" t="s">
        <v>71</v>
      </c>
      <c r="C66" s="53"/>
      <c r="D66" s="53"/>
      <c r="E66" s="53"/>
      <c r="F66" s="54" t="s">
        <v>12</v>
      </c>
      <c r="G66" s="55"/>
      <c r="H66" s="56"/>
      <c r="I66" s="57"/>
      <c r="J66" s="57"/>
      <c r="K66" s="58"/>
    </row>
    <row r="67" spans="1:11" ht="25.5" customHeight="1">
      <c r="A67" s="14">
        <v>13</v>
      </c>
      <c r="B67" s="53" t="s">
        <v>72</v>
      </c>
      <c r="C67" s="53"/>
      <c r="D67" s="53"/>
      <c r="E67" s="53"/>
      <c r="F67" s="54" t="s">
        <v>12</v>
      </c>
      <c r="G67" s="55"/>
      <c r="H67" s="56"/>
      <c r="I67" s="57"/>
      <c r="J67" s="57"/>
      <c r="K67" s="58"/>
    </row>
    <row r="68" spans="1:11" ht="25.5" customHeight="1">
      <c r="A68" s="14">
        <v>14</v>
      </c>
      <c r="B68" s="53" t="s">
        <v>73</v>
      </c>
      <c r="C68" s="53"/>
      <c r="D68" s="53"/>
      <c r="E68" s="53"/>
      <c r="F68" s="54" t="s">
        <v>87</v>
      </c>
      <c r="G68" s="55"/>
      <c r="H68" s="56"/>
      <c r="I68" s="57"/>
      <c r="J68" s="57"/>
      <c r="K68" s="58"/>
    </row>
    <row r="69" spans="1:11" ht="38.25" customHeight="1">
      <c r="A69" s="14">
        <v>15</v>
      </c>
      <c r="B69" s="53" t="s">
        <v>74</v>
      </c>
      <c r="C69" s="53"/>
      <c r="D69" s="53"/>
      <c r="E69" s="53"/>
      <c r="F69" s="54" t="s">
        <v>12</v>
      </c>
      <c r="G69" s="55"/>
      <c r="H69" s="56"/>
      <c r="I69" s="57"/>
      <c r="J69" s="57"/>
      <c r="K69" s="58"/>
    </row>
    <row r="70" spans="1:11" ht="25.5" customHeight="1">
      <c r="A70" s="14">
        <v>16</v>
      </c>
      <c r="B70" s="53" t="s">
        <v>75</v>
      </c>
      <c r="C70" s="53"/>
      <c r="D70" s="53"/>
      <c r="E70" s="53"/>
      <c r="F70" s="54" t="s">
        <v>12</v>
      </c>
      <c r="G70" s="55"/>
      <c r="H70" s="56"/>
      <c r="I70" s="57"/>
      <c r="J70" s="57"/>
      <c r="K70" s="58"/>
    </row>
    <row r="71" spans="1:11" ht="31.5" customHeight="1">
      <c r="A71" s="14">
        <v>17</v>
      </c>
      <c r="B71" s="53" t="s">
        <v>76</v>
      </c>
      <c r="C71" s="53"/>
      <c r="D71" s="53"/>
      <c r="E71" s="53"/>
      <c r="F71" s="54" t="s">
        <v>87</v>
      </c>
      <c r="G71" s="55"/>
      <c r="H71" s="56"/>
      <c r="I71" s="57"/>
      <c r="J71" s="57"/>
      <c r="K71" s="58"/>
    </row>
    <row r="72" spans="1:11" ht="25.5" customHeight="1">
      <c r="A72" s="14">
        <v>18</v>
      </c>
      <c r="B72" s="53" t="s">
        <v>77</v>
      </c>
      <c r="C72" s="53"/>
      <c r="D72" s="53"/>
      <c r="E72" s="53"/>
      <c r="F72" s="54" t="s">
        <v>12</v>
      </c>
      <c r="G72" s="55"/>
      <c r="H72" s="56"/>
      <c r="I72" s="57"/>
      <c r="J72" s="57"/>
      <c r="K72" s="58"/>
    </row>
    <row r="73" spans="1:11" ht="25.5" customHeight="1">
      <c r="A73" s="14">
        <v>19</v>
      </c>
      <c r="B73" s="53" t="s">
        <v>78</v>
      </c>
      <c r="C73" s="53"/>
      <c r="D73" s="53"/>
      <c r="E73" s="53"/>
      <c r="F73" s="54" t="s">
        <v>12</v>
      </c>
      <c r="G73" s="55"/>
      <c r="H73" s="56"/>
      <c r="I73" s="57"/>
      <c r="J73" s="57"/>
      <c r="K73" s="58"/>
    </row>
    <row r="74" spans="1:11" ht="25.5" customHeight="1">
      <c r="A74" s="14">
        <v>20</v>
      </c>
      <c r="B74" s="53" t="s">
        <v>79</v>
      </c>
      <c r="C74" s="53"/>
      <c r="D74" s="53"/>
      <c r="E74" s="53"/>
      <c r="F74" s="54" t="s">
        <v>12</v>
      </c>
      <c r="G74" s="55"/>
      <c r="H74" s="56"/>
      <c r="I74" s="57"/>
      <c r="J74" s="57"/>
      <c r="K74" s="58"/>
    </row>
    <row r="75" spans="1:11" ht="40.5" customHeight="1">
      <c r="A75" s="14">
        <v>21</v>
      </c>
      <c r="B75" s="53" t="s">
        <v>80</v>
      </c>
      <c r="C75" s="53"/>
      <c r="D75" s="53"/>
      <c r="E75" s="53"/>
      <c r="F75" s="54" t="s">
        <v>12</v>
      </c>
      <c r="G75" s="55"/>
      <c r="H75" s="56"/>
      <c r="I75" s="57"/>
      <c r="J75" s="57"/>
      <c r="K75" s="58"/>
    </row>
    <row r="76" spans="1:11" ht="14.25">
      <c r="A76" s="14">
        <v>22</v>
      </c>
      <c r="B76" s="53" t="s">
        <v>81</v>
      </c>
      <c r="C76" s="53"/>
      <c r="D76" s="53"/>
      <c r="E76" s="53"/>
      <c r="F76" s="54" t="s">
        <v>12</v>
      </c>
      <c r="G76" s="55"/>
      <c r="H76" s="56"/>
      <c r="I76" s="57"/>
      <c r="J76" s="57"/>
      <c r="K76" s="58"/>
    </row>
    <row r="77" spans="1:11" ht="14.25">
      <c r="A77" s="14">
        <v>23</v>
      </c>
      <c r="B77" s="53" t="s">
        <v>82</v>
      </c>
      <c r="C77" s="53"/>
      <c r="D77" s="53"/>
      <c r="E77" s="53"/>
      <c r="F77" s="54" t="s">
        <v>12</v>
      </c>
      <c r="G77" s="55"/>
      <c r="H77" s="56"/>
      <c r="I77" s="57"/>
      <c r="J77" s="57"/>
      <c r="K77" s="58"/>
    </row>
    <row r="78" spans="1:11" ht="85.5" customHeight="1">
      <c r="A78" s="14">
        <v>24</v>
      </c>
      <c r="B78" s="53" t="s">
        <v>95</v>
      </c>
      <c r="C78" s="53"/>
      <c r="D78" s="53"/>
      <c r="E78" s="53"/>
      <c r="F78" s="54" t="s">
        <v>87</v>
      </c>
      <c r="G78" s="55"/>
      <c r="H78" s="56"/>
      <c r="I78" s="57"/>
      <c r="J78" s="57"/>
      <c r="K78" s="58"/>
    </row>
    <row r="79" spans="1:11" ht="51" customHeight="1">
      <c r="A79" s="14">
        <v>25</v>
      </c>
      <c r="B79" s="53" t="s">
        <v>83</v>
      </c>
      <c r="C79" s="53"/>
      <c r="D79" s="53"/>
      <c r="E79" s="53"/>
      <c r="F79" s="54" t="s">
        <v>87</v>
      </c>
      <c r="G79" s="55"/>
      <c r="H79" s="56"/>
      <c r="I79" s="57"/>
      <c r="J79" s="57"/>
      <c r="K79" s="58"/>
    </row>
    <row r="80" spans="1:11" ht="36" customHeight="1">
      <c r="A80" s="14">
        <v>26</v>
      </c>
      <c r="B80" s="53" t="s">
        <v>84</v>
      </c>
      <c r="C80" s="53"/>
      <c r="D80" s="53"/>
      <c r="E80" s="53"/>
      <c r="F80" s="54" t="s">
        <v>12</v>
      </c>
      <c r="G80" s="55"/>
      <c r="H80" s="38"/>
      <c r="I80" s="39"/>
      <c r="J80" s="39"/>
      <c r="K80" s="40"/>
    </row>
    <row r="81" spans="1:11" ht="14.25">
      <c r="A81" s="14">
        <v>27</v>
      </c>
      <c r="B81" s="53" t="s">
        <v>85</v>
      </c>
      <c r="C81" s="53"/>
      <c r="D81" s="53"/>
      <c r="E81" s="53"/>
      <c r="F81" s="54" t="s">
        <v>12</v>
      </c>
      <c r="G81" s="55"/>
      <c r="H81" s="38"/>
      <c r="I81" s="39"/>
      <c r="J81" s="39"/>
      <c r="K81" s="40"/>
    </row>
    <row r="82" spans="1:11" ht="33" customHeight="1">
      <c r="A82" s="14">
        <v>28</v>
      </c>
      <c r="B82" s="53" t="s">
        <v>86</v>
      </c>
      <c r="C82" s="53"/>
      <c r="D82" s="53"/>
      <c r="E82" s="53"/>
      <c r="F82" s="54" t="s">
        <v>12</v>
      </c>
      <c r="G82" s="55"/>
      <c r="H82" s="38"/>
      <c r="I82" s="39"/>
      <c r="J82" s="39"/>
      <c r="K82" s="40"/>
    </row>
    <row r="83" spans="1:11" ht="171" customHeight="1">
      <c r="A83" s="14">
        <v>29</v>
      </c>
      <c r="B83" s="53" t="s">
        <v>92</v>
      </c>
      <c r="C83" s="53"/>
      <c r="D83" s="53"/>
      <c r="E83" s="53"/>
      <c r="F83" s="54" t="s">
        <v>87</v>
      </c>
      <c r="G83" s="55"/>
      <c r="H83" s="38"/>
      <c r="I83" s="39"/>
      <c r="J83" s="39"/>
      <c r="K83" s="40"/>
    </row>
    <row r="87" spans="7:11" ht="14.25">
      <c r="G87" s="84" t="s">
        <v>88</v>
      </c>
      <c r="H87" s="85"/>
      <c r="I87" s="85"/>
      <c r="J87" s="85"/>
      <c r="K87" s="85"/>
    </row>
    <row r="88" spans="7:11" ht="14.25">
      <c r="G88" s="85"/>
      <c r="H88" s="85"/>
      <c r="I88" s="85"/>
      <c r="J88" s="85"/>
      <c r="K88" s="85"/>
    </row>
  </sheetData>
  <sheetProtection/>
  <mergeCells count="101">
    <mergeCell ref="B79:E79"/>
    <mergeCell ref="F79:G79"/>
    <mergeCell ref="H79:K79"/>
    <mergeCell ref="B80:E80"/>
    <mergeCell ref="B83:E83"/>
    <mergeCell ref="F80:G80"/>
    <mergeCell ref="F83:G83"/>
    <mergeCell ref="G87:K88"/>
    <mergeCell ref="B81:E81"/>
    <mergeCell ref="F81:G81"/>
    <mergeCell ref="B82:E82"/>
    <mergeCell ref="F82:G82"/>
    <mergeCell ref="B76:E76"/>
    <mergeCell ref="F76:G76"/>
    <mergeCell ref="H76:K76"/>
    <mergeCell ref="B77:E77"/>
    <mergeCell ref="F77:G77"/>
    <mergeCell ref="H77:K77"/>
    <mergeCell ref="B78:E78"/>
    <mergeCell ref="F78:G78"/>
    <mergeCell ref="H78:K78"/>
    <mergeCell ref="B73:E73"/>
    <mergeCell ref="F73:G73"/>
    <mergeCell ref="H73:K73"/>
    <mergeCell ref="B74:E74"/>
    <mergeCell ref="F74:G74"/>
    <mergeCell ref="H74:K74"/>
    <mergeCell ref="B75:E75"/>
    <mergeCell ref="F75:G75"/>
    <mergeCell ref="H75:K75"/>
    <mergeCell ref="B70:E70"/>
    <mergeCell ref="F70:G70"/>
    <mergeCell ref="H70:K70"/>
    <mergeCell ref="B71:E71"/>
    <mergeCell ref="F71:G71"/>
    <mergeCell ref="H71:K71"/>
    <mergeCell ref="B72:E72"/>
    <mergeCell ref="F72:G72"/>
    <mergeCell ref="H72:K72"/>
    <mergeCell ref="B67:E67"/>
    <mergeCell ref="F67:G67"/>
    <mergeCell ref="H67:K67"/>
    <mergeCell ref="B68:E68"/>
    <mergeCell ref="F68:G68"/>
    <mergeCell ref="H68:K68"/>
    <mergeCell ref="B69:E69"/>
    <mergeCell ref="F69:G69"/>
    <mergeCell ref="H69:K69"/>
    <mergeCell ref="B65:E65"/>
    <mergeCell ref="F65:G65"/>
    <mergeCell ref="H65:K65"/>
    <mergeCell ref="B66:E66"/>
    <mergeCell ref="F66:G66"/>
    <mergeCell ref="H66:K66"/>
    <mergeCell ref="B57:E57"/>
    <mergeCell ref="B58:E58"/>
    <mergeCell ref="B55:E55"/>
    <mergeCell ref="B56:E56"/>
    <mergeCell ref="H64:K64"/>
    <mergeCell ref="F62:G62"/>
    <mergeCell ref="F63:G63"/>
    <mergeCell ref="H62:K62"/>
    <mergeCell ref="H63:K63"/>
    <mergeCell ref="B63:E63"/>
    <mergeCell ref="B64:E64"/>
    <mergeCell ref="B61:E61"/>
    <mergeCell ref="B62:E62"/>
    <mergeCell ref="F61:G61"/>
    <mergeCell ref="F64:G64"/>
    <mergeCell ref="H61:K61"/>
    <mergeCell ref="A51:K51"/>
    <mergeCell ref="A52:K52"/>
    <mergeCell ref="A53:K53"/>
    <mergeCell ref="B54:E54"/>
    <mergeCell ref="H59:K59"/>
    <mergeCell ref="F54:G54"/>
    <mergeCell ref="F55:G55"/>
    <mergeCell ref="A1:K1"/>
    <mergeCell ref="B43:D43"/>
    <mergeCell ref="A45:K45"/>
    <mergeCell ref="B42:D42"/>
    <mergeCell ref="F56:G56"/>
    <mergeCell ref="F57:G57"/>
    <mergeCell ref="F58:G58"/>
    <mergeCell ref="F59:G59"/>
    <mergeCell ref="H54:K54"/>
    <mergeCell ref="A44:F44"/>
    <mergeCell ref="A34:K34"/>
    <mergeCell ref="A46:K46"/>
    <mergeCell ref="B47:K47"/>
    <mergeCell ref="B48:K48"/>
    <mergeCell ref="A50:K50"/>
    <mergeCell ref="B49:K49"/>
    <mergeCell ref="H55:K55"/>
    <mergeCell ref="H56:K56"/>
    <mergeCell ref="H57:K57"/>
    <mergeCell ref="H58:K58"/>
    <mergeCell ref="B59:E59"/>
    <mergeCell ref="B60:E60"/>
    <mergeCell ref="F60:G60"/>
    <mergeCell ref="H60:K60"/>
  </mergeCells>
  <printOptions horizontalCentered="1"/>
  <pageMargins left="0.3937007874015748" right="0.3937007874015748" top="0.5118110236220472" bottom="0.5118110236220472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RK</dc:creator>
  <cp:keywords/>
  <dc:description/>
  <cp:lastModifiedBy>KR</cp:lastModifiedBy>
  <cp:lastPrinted>2023-10-26T08:11:11Z</cp:lastPrinted>
  <dcterms:created xsi:type="dcterms:W3CDTF">2015-06-05T18:19:34Z</dcterms:created>
  <dcterms:modified xsi:type="dcterms:W3CDTF">2023-10-26T09:10:52Z</dcterms:modified>
  <cp:category/>
  <cp:version/>
  <cp:contentType/>
  <cp:contentStatus/>
</cp:coreProperties>
</file>