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mowieniaPubliczne\ZDMiZ 2025\Z.13.2025 FILTRY SZYMON\"/>
    </mc:Choice>
  </mc:AlternateContent>
  <xr:revisionPtr revIDLastSave="0" documentId="13_ncr:1_{BC418098-3FB0-497E-9EA7-12E583E34718}" xr6:coauthVersionLast="47" xr6:coauthVersionMax="47" xr10:uidLastSave="{00000000-0000-0000-0000-000000000000}"/>
  <bookViews>
    <workbookView xWindow="-108" yWindow="-108" windowWidth="30936" windowHeight="16776" xr2:uid="{1110CFCB-4854-4E13-BFD9-17B0024AF8AA}"/>
  </bookViews>
  <sheets>
    <sheet name="Arkusz1" sheetId="1" r:id="rId1"/>
  </sheets>
  <definedNames>
    <definedName name="EUR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5" i="1"/>
  <c r="I33" i="1"/>
  <c r="G39" i="1"/>
  <c r="J39" i="1" s="1"/>
  <c r="G38" i="1"/>
  <c r="J38" i="1" s="1"/>
  <c r="G37" i="1"/>
  <c r="J37" i="1" s="1"/>
  <c r="G35" i="1"/>
  <c r="J35" i="1" s="1"/>
  <c r="G33" i="1"/>
  <c r="J33" i="1" s="1"/>
  <c r="G31" i="1"/>
  <c r="J31" i="1" s="1"/>
  <c r="G28" i="1"/>
  <c r="J28" i="1" s="1"/>
  <c r="I28" i="1"/>
  <c r="G29" i="1"/>
  <c r="J29" i="1" s="1"/>
  <c r="I29" i="1"/>
  <c r="I31" i="1"/>
  <c r="G27" i="1"/>
  <c r="J27" i="1" s="1"/>
  <c r="I27" i="1"/>
  <c r="G20" i="1"/>
  <c r="I20" i="1"/>
  <c r="G21" i="1"/>
  <c r="J21" i="1" s="1"/>
  <c r="I21" i="1"/>
  <c r="G22" i="1"/>
  <c r="J22" i="1" s="1"/>
  <c r="I22" i="1"/>
  <c r="G23" i="1"/>
  <c r="J23" i="1" s="1"/>
  <c r="I23" i="1"/>
  <c r="G24" i="1"/>
  <c r="J24" i="1" s="1"/>
  <c r="I24" i="1"/>
  <c r="G25" i="1"/>
  <c r="J25" i="1" s="1"/>
  <c r="I25" i="1"/>
  <c r="G26" i="1"/>
  <c r="J26" i="1" s="1"/>
  <c r="I26" i="1"/>
  <c r="I40" i="1" l="1"/>
  <c r="G40" i="1"/>
  <c r="J20" i="1"/>
  <c r="J40" i="1" s="1"/>
</calcChain>
</file>

<file path=xl/sharedStrings.xml><?xml version="1.0" encoding="utf-8"?>
<sst xmlns="http://schemas.openxmlformats.org/spreadsheetml/2006/main" count="85" uniqueCount="67">
  <si>
    <t>L.p.</t>
  </si>
  <si>
    <t>Nazwa przedmiotu zamówienia</t>
  </si>
  <si>
    <t>VAT</t>
  </si>
  <si>
    <t>Ilość</t>
  </si>
  <si>
    <t>Wartość brutto PLN</t>
  </si>
  <si>
    <t>Wartość netto PLN</t>
  </si>
  <si>
    <t>RAZEM</t>
  </si>
  <si>
    <t>X</t>
  </si>
  <si>
    <t>Producent</t>
  </si>
  <si>
    <t>Ozaczenie producenta/model</t>
  </si>
  <si>
    <t>a) Nazwa:</t>
  </si>
  <si>
    <t>b) Siedziba:</t>
  </si>
  <si>
    <t>c) Osoba reprezentująca:</t>
  </si>
  <si>
    <t>d) Numer NIP:</t>
  </si>
  <si>
    <t>e) Numer REGON:</t>
  </si>
  <si>
    <t>f) Adres poczty elektronicznej:</t>
  </si>
  <si>
    <t>g) Numer telefonu:</t>
  </si>
  <si>
    <t>h) Numer fax:</t>
  </si>
  <si>
    <t>Razem netto słownie:</t>
  </si>
  <si>
    <t>Razem VAT słownie:</t>
  </si>
  <si>
    <t>Razem brutto słownie:</t>
  </si>
  <si>
    <t>(Należy uzupełnić tabelę w pozycjach producent,oznaczenie producenta/model tak aby można było zidentyfikować oferowany produkt w celu porównania minimalnych wymagań zamawiającego zawartych w OPZ.)</t>
  </si>
  <si>
    <t>1. Dane zamawiającego:</t>
  </si>
  <si>
    <t>Gmina Miasto Świnoujście</t>
  </si>
  <si>
    <t>ul. Wojska Polskiego 1/5, 72-600 Świnoujście</t>
  </si>
  <si>
    <r>
      <t>której zadania w zakresie objętym umową wykonuje</t>
    </r>
    <r>
      <rPr>
        <b/>
        <sz val="11"/>
        <color indexed="8"/>
        <rFont val="Czcionka tekstu podstawowego"/>
        <charset val="238"/>
      </rPr>
      <t xml:space="preserve"> Zarząd Dróg Miejskich i Żeglugi w Świnoujściu</t>
    </r>
    <r>
      <rPr>
        <sz val="11"/>
        <color theme="1"/>
        <rFont val="Czcionka tekstu podstawowego"/>
        <family val="2"/>
        <charset val="238"/>
      </rPr>
      <t>, ul. Wybrzeże Władysława IV 12, 72-600 Świnoujście</t>
    </r>
  </si>
  <si>
    <t>2. Dane Wykonawcy:</t>
  </si>
  <si>
    <r>
      <rPr>
        <b/>
        <sz val="12"/>
        <color indexed="8"/>
        <rFont val="Czcionka tekstu podstawowego"/>
        <charset val="238"/>
      </rPr>
      <t>*</t>
    </r>
    <r>
      <rPr>
        <b/>
        <sz val="8"/>
        <color indexed="8"/>
        <rFont val="Czcionka tekstu podstawowego"/>
        <charset val="238"/>
      </rPr>
      <t xml:space="preserve"> (Wykonawca zobowiązany jest do zaoferowania produktów kompatybilnych z narzędziami już posiadanymi przez Zamawiającego)</t>
    </r>
  </si>
  <si>
    <t>FORMULARZ CENOWO-ASORTYMENTOWY</t>
  </si>
  <si>
    <t>Podpis wykonawcy</t>
  </si>
  <si>
    <t>…………………………………………………….</t>
  </si>
  <si>
    <t>Cena jednostkowa netto PLN</t>
  </si>
  <si>
    <t>Cena jednostkowa brutto PLN</t>
  </si>
  <si>
    <t>Załącznik nr 2 do formularza ofertowego</t>
  </si>
  <si>
    <t>Filtr panelowy mini-pleat 713 x 320 x 48 klasa F7 (ePM2,5)</t>
  </si>
  <si>
    <t>Filtr panelowy mini-pleat 713 x 320 x 48 klasa M5 (ePM10)</t>
  </si>
  <si>
    <t>Filtr panelowy mini-pleat 463 x 370 x 48 klasa M5 (ePM10)</t>
  </si>
  <si>
    <r>
      <t xml:space="preserve">Znak sprawy: </t>
    </r>
    <r>
      <rPr>
        <b/>
        <sz val="11"/>
        <color theme="1"/>
        <rFont val="Czcionka tekstu podstawowego"/>
        <charset val="238"/>
      </rPr>
      <t>Z/13/2025</t>
    </r>
  </si>
  <si>
    <t>ZADANIE NR. 1 Promy "Bielik"</t>
  </si>
  <si>
    <t>ZADANIE NR. 2 Prom "Karsibór 1"</t>
  </si>
  <si>
    <t>ZADANIE NR. 3 Prom "Karsibór 3"</t>
  </si>
  <si>
    <t>ZADANIE NR. 4 Przeprawa "Warszów"</t>
  </si>
  <si>
    <t>ZADANIE NR. 5 Tunel</t>
  </si>
  <si>
    <t>Filtr paliwa</t>
  </si>
  <si>
    <t xml:space="preserve">Filtr oleju </t>
  </si>
  <si>
    <t xml:space="preserve">Filtr powietrza </t>
  </si>
  <si>
    <t>0660 D 010 ON</t>
  </si>
  <si>
    <t>HYDAC</t>
  </si>
  <si>
    <t>JENSEN</t>
  </si>
  <si>
    <t>0330 D 010 ON</t>
  </si>
  <si>
    <t>0660 R 010 ON</t>
  </si>
  <si>
    <t>NX9DM005-F</t>
  </si>
  <si>
    <t>0160MA010BN</t>
  </si>
  <si>
    <t>0160MA005BN</t>
  </si>
  <si>
    <t>B27/27</t>
  </si>
  <si>
    <t>Wkład filtra</t>
  </si>
  <si>
    <t>SEPAR FILTER / Hi-Filter</t>
  </si>
  <si>
    <t xml:space="preserve">Filtr paliwa </t>
  </si>
  <si>
    <t>01810 / SN 40014</t>
  </si>
  <si>
    <t>CAT</t>
  </si>
  <si>
    <t>399-1475</t>
  </si>
  <si>
    <t>MP FILTRI</t>
  </si>
  <si>
    <t>HP0651A10ANP01 / SH63919</t>
  </si>
  <si>
    <t>33592 / SN 55425</t>
  </si>
  <si>
    <t>51591 / SO 3485</t>
  </si>
  <si>
    <t>46352 / SA 14559</t>
  </si>
  <si>
    <t>Wix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</si>
</sst>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3" tint="0.3999755851924192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CA3-981E-4177-9151-3F97E35AFD5D}">
  <sheetPr>
    <pageSetUpPr fitToPage="1"/>
  </sheetPr>
  <dimension ref="A1:J52"/>
  <sheetViews>
    <sheetView tabSelected="1" topLeftCell="A10" workbookViewId="0">
      <selection activeCell="L21" sqref="L21"/>
    </sheetView>
  </sheetViews>
  <sheetFormatPr defaultRowHeight="13.8"/>
  <cols>
    <col min="1" max="1" width="3.8984375" bestFit="1" customWidth="1"/>
    <col min="2" max="2" width="12.8984375" customWidth="1"/>
    <col min="3" max="3" width="17.5" customWidth="1"/>
    <col min="4" max="4" width="68.3984375" bestFit="1" customWidth="1"/>
    <col min="5" max="5" width="11.3984375" customWidth="1"/>
    <col min="6" max="6" width="4.8984375" customWidth="1"/>
    <col min="7" max="7" width="12" customWidth="1"/>
    <col min="8" max="8" width="6.59765625" customWidth="1"/>
    <col min="9" max="10" width="10.69921875" customWidth="1"/>
    <col min="11" max="11" width="11.3984375" customWidth="1"/>
  </cols>
  <sheetData>
    <row r="1" spans="1:10">
      <c r="A1" s="24" t="s">
        <v>37</v>
      </c>
      <c r="B1" s="24"/>
      <c r="C1" s="24"/>
    </row>
    <row r="2" spans="1:10">
      <c r="A2" s="24" t="s">
        <v>33</v>
      </c>
      <c r="B2" s="24"/>
      <c r="C2" s="24"/>
      <c r="D2" s="24"/>
    </row>
    <row r="3" spans="1:10" ht="22.8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9"/>
    </row>
    <row r="4" spans="1:10" ht="15" customHeight="1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8"/>
    </row>
    <row r="5" spans="1:10" ht="15" customHeight="1">
      <c r="A5" s="26" t="s">
        <v>10</v>
      </c>
      <c r="B5" s="26"/>
      <c r="C5" s="26"/>
      <c r="D5" s="26" t="s">
        <v>23</v>
      </c>
      <c r="E5" s="26"/>
      <c r="F5" s="26"/>
      <c r="G5" s="26"/>
      <c r="H5" s="26"/>
      <c r="I5" s="26"/>
      <c r="J5" s="8"/>
    </row>
    <row r="6" spans="1:10" ht="15" customHeight="1">
      <c r="A6" s="26" t="s">
        <v>11</v>
      </c>
      <c r="B6" s="26"/>
      <c r="C6" s="26"/>
      <c r="D6" s="26" t="s">
        <v>24</v>
      </c>
      <c r="E6" s="26"/>
      <c r="F6" s="26"/>
      <c r="G6" s="26"/>
      <c r="H6" s="26"/>
      <c r="I6" s="26"/>
      <c r="J6" s="8"/>
    </row>
    <row r="7" spans="1:10" ht="30" customHeight="1">
      <c r="A7" s="26"/>
      <c r="B7" s="26"/>
      <c r="C7" s="26"/>
      <c r="D7" s="26" t="s">
        <v>25</v>
      </c>
      <c r="E7" s="26"/>
      <c r="F7" s="26"/>
      <c r="G7" s="26"/>
      <c r="H7" s="26"/>
      <c r="I7" s="26"/>
      <c r="J7" s="8"/>
    </row>
    <row r="8" spans="1:10" ht="15" customHeight="1">
      <c r="A8" s="25" t="s">
        <v>26</v>
      </c>
      <c r="B8" s="25"/>
      <c r="C8" s="25"/>
      <c r="D8" s="37"/>
      <c r="E8" s="37"/>
      <c r="F8" s="37"/>
      <c r="G8" s="37"/>
      <c r="H8" s="37"/>
      <c r="I8" s="37"/>
      <c r="J8" s="5"/>
    </row>
    <row r="9" spans="1:10" ht="15" customHeight="1">
      <c r="A9" s="26" t="s">
        <v>10</v>
      </c>
      <c r="B9" s="26"/>
      <c r="C9" s="26"/>
      <c r="D9" s="26"/>
      <c r="E9" s="26"/>
      <c r="F9" s="26"/>
      <c r="G9" s="26"/>
      <c r="H9" s="26"/>
      <c r="I9" s="26"/>
      <c r="J9" s="5"/>
    </row>
    <row r="10" spans="1:10" ht="15" customHeight="1">
      <c r="A10" s="26" t="s">
        <v>11</v>
      </c>
      <c r="B10" s="26"/>
      <c r="C10" s="26"/>
      <c r="D10" s="26"/>
      <c r="E10" s="26"/>
      <c r="F10" s="26"/>
      <c r="G10" s="26"/>
      <c r="H10" s="26"/>
      <c r="I10" s="26"/>
      <c r="J10" s="5"/>
    </row>
    <row r="11" spans="1:10" ht="15" customHeight="1">
      <c r="A11" s="26" t="s">
        <v>12</v>
      </c>
      <c r="B11" s="26"/>
      <c r="C11" s="26"/>
      <c r="D11" s="26"/>
      <c r="E11" s="26"/>
      <c r="F11" s="26"/>
      <c r="G11" s="26"/>
      <c r="H11" s="26"/>
      <c r="I11" s="26"/>
      <c r="J11" s="5"/>
    </row>
    <row r="12" spans="1:10" ht="15" customHeight="1">
      <c r="A12" s="26" t="s">
        <v>13</v>
      </c>
      <c r="B12" s="26"/>
      <c r="C12" s="26"/>
      <c r="D12" s="26"/>
      <c r="E12" s="26"/>
      <c r="F12" s="26"/>
      <c r="G12" s="26"/>
      <c r="H12" s="26"/>
      <c r="I12" s="26"/>
      <c r="J12" s="5"/>
    </row>
    <row r="13" spans="1:10" ht="15" customHeight="1">
      <c r="A13" s="26" t="s">
        <v>14</v>
      </c>
      <c r="B13" s="26"/>
      <c r="C13" s="26"/>
      <c r="D13" s="26"/>
      <c r="E13" s="26"/>
      <c r="F13" s="26"/>
      <c r="G13" s="26"/>
      <c r="H13" s="26"/>
      <c r="I13" s="26"/>
      <c r="J13" s="5"/>
    </row>
    <row r="14" spans="1:10" ht="15" customHeight="1">
      <c r="A14" s="26" t="s">
        <v>15</v>
      </c>
      <c r="B14" s="26"/>
      <c r="C14" s="26"/>
      <c r="D14" s="26"/>
      <c r="E14" s="26"/>
      <c r="F14" s="26"/>
      <c r="G14" s="26"/>
      <c r="H14" s="26"/>
      <c r="I14" s="26"/>
      <c r="J14" s="5"/>
    </row>
    <row r="15" spans="1:10" ht="15" customHeight="1">
      <c r="A15" s="26" t="s">
        <v>16</v>
      </c>
      <c r="B15" s="26"/>
      <c r="C15" s="26"/>
      <c r="D15" s="26"/>
      <c r="E15" s="26"/>
      <c r="F15" s="26"/>
      <c r="G15" s="26"/>
      <c r="H15" s="26"/>
      <c r="I15" s="26"/>
      <c r="J15" s="5"/>
    </row>
    <row r="16" spans="1:10" ht="15" customHeight="1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5"/>
    </row>
    <row r="17" spans="1:10" ht="16.5" customHeight="1">
      <c r="A17" s="30"/>
      <c r="B17" s="30"/>
      <c r="C17" s="30"/>
      <c r="D17" s="30"/>
      <c r="E17" s="30"/>
      <c r="F17" s="30"/>
      <c r="G17" s="30"/>
      <c r="H17" s="30"/>
      <c r="I17" s="30"/>
      <c r="J17" s="5"/>
    </row>
    <row r="18" spans="1:10" ht="39.6">
      <c r="A18" s="1" t="s">
        <v>0</v>
      </c>
      <c r="B18" s="1" t="s">
        <v>8</v>
      </c>
      <c r="C18" s="1" t="s">
        <v>9</v>
      </c>
      <c r="D18" s="1" t="s">
        <v>1</v>
      </c>
      <c r="E18" s="1" t="s">
        <v>31</v>
      </c>
      <c r="F18" s="1" t="s">
        <v>2</v>
      </c>
      <c r="G18" s="1" t="s">
        <v>32</v>
      </c>
      <c r="H18" s="1" t="s">
        <v>3</v>
      </c>
      <c r="I18" s="1" t="s">
        <v>5</v>
      </c>
      <c r="J18" s="1" t="s">
        <v>4</v>
      </c>
    </row>
    <row r="19" spans="1:10">
      <c r="A19" s="21" t="s">
        <v>38</v>
      </c>
      <c r="B19" s="22"/>
      <c r="C19" s="22"/>
      <c r="D19" s="22"/>
      <c r="E19" s="22"/>
      <c r="F19" s="22"/>
      <c r="G19" s="22"/>
      <c r="H19" s="22"/>
      <c r="I19" s="22"/>
      <c r="J19" s="23"/>
    </row>
    <row r="20" spans="1:10">
      <c r="A20" s="1">
        <v>1</v>
      </c>
      <c r="B20" s="20" t="s">
        <v>66</v>
      </c>
      <c r="C20" s="11" t="s">
        <v>63</v>
      </c>
      <c r="D20" s="15" t="s">
        <v>43</v>
      </c>
      <c r="E20" s="16"/>
      <c r="F20" s="3">
        <v>0.23</v>
      </c>
      <c r="G20" s="2">
        <f t="shared" ref="G20:G29" si="0">E20+E20*F20</f>
        <v>0</v>
      </c>
      <c r="H20" s="4">
        <v>16</v>
      </c>
      <c r="I20" s="2">
        <f t="shared" ref="I20:I39" si="1">E20*H20</f>
        <v>0</v>
      </c>
      <c r="J20" s="2">
        <f t="shared" ref="J20:J39" si="2">H20*G20</f>
        <v>0</v>
      </c>
    </row>
    <row r="21" spans="1:10">
      <c r="A21" s="1">
        <v>2</v>
      </c>
      <c r="B21" s="20" t="s">
        <v>66</v>
      </c>
      <c r="C21" s="11" t="s">
        <v>64</v>
      </c>
      <c r="D21" s="15" t="s">
        <v>44</v>
      </c>
      <c r="E21" s="16"/>
      <c r="F21" s="3">
        <v>0.23</v>
      </c>
      <c r="G21" s="2">
        <f t="shared" si="0"/>
        <v>0</v>
      </c>
      <c r="H21" s="4">
        <v>10</v>
      </c>
      <c r="I21" s="2">
        <f t="shared" si="1"/>
        <v>0</v>
      </c>
      <c r="J21" s="2">
        <f t="shared" si="2"/>
        <v>0</v>
      </c>
    </row>
    <row r="22" spans="1:10">
      <c r="A22" s="1">
        <v>3</v>
      </c>
      <c r="B22" s="20" t="s">
        <v>66</v>
      </c>
      <c r="C22" s="11" t="s">
        <v>65</v>
      </c>
      <c r="D22" s="17" t="s">
        <v>45</v>
      </c>
      <c r="E22" s="16"/>
      <c r="F22" s="3">
        <v>0.23</v>
      </c>
      <c r="G22" s="2">
        <f t="shared" si="0"/>
        <v>0</v>
      </c>
      <c r="H22" s="4">
        <v>5</v>
      </c>
      <c r="I22" s="2">
        <f t="shared" si="1"/>
        <v>0</v>
      </c>
      <c r="J22" s="2">
        <f t="shared" si="2"/>
        <v>0</v>
      </c>
    </row>
    <row r="23" spans="1:10">
      <c r="A23" s="1">
        <v>4</v>
      </c>
      <c r="B23" s="11" t="s">
        <v>47</v>
      </c>
      <c r="C23" s="11" t="s">
        <v>46</v>
      </c>
      <c r="D23" s="15" t="s">
        <v>55</v>
      </c>
      <c r="E23" s="16"/>
      <c r="F23" s="3">
        <v>0.23</v>
      </c>
      <c r="G23" s="2">
        <f t="shared" si="0"/>
        <v>0</v>
      </c>
      <c r="H23" s="4">
        <v>14</v>
      </c>
      <c r="I23" s="2">
        <f t="shared" si="1"/>
        <v>0</v>
      </c>
      <c r="J23" s="2">
        <f t="shared" si="2"/>
        <v>0</v>
      </c>
    </row>
    <row r="24" spans="1:10">
      <c r="A24" s="1">
        <v>5</v>
      </c>
      <c r="B24" s="11" t="s">
        <v>47</v>
      </c>
      <c r="C24" s="11" t="s">
        <v>49</v>
      </c>
      <c r="D24" s="17" t="s">
        <v>55</v>
      </c>
      <c r="E24" s="16"/>
      <c r="F24" s="3">
        <v>0.23</v>
      </c>
      <c r="G24" s="2">
        <f t="shared" si="0"/>
        <v>0</v>
      </c>
      <c r="H24" s="4">
        <v>2</v>
      </c>
      <c r="I24" s="2">
        <f t="shared" si="1"/>
        <v>0</v>
      </c>
      <c r="J24" s="2">
        <f t="shared" si="2"/>
        <v>0</v>
      </c>
    </row>
    <row r="25" spans="1:10">
      <c r="A25" s="1">
        <v>6</v>
      </c>
      <c r="B25" s="11" t="s">
        <v>47</v>
      </c>
      <c r="C25" s="11" t="s">
        <v>50</v>
      </c>
      <c r="D25" s="17" t="s">
        <v>55</v>
      </c>
      <c r="E25" s="16"/>
      <c r="F25" s="3">
        <v>0.23</v>
      </c>
      <c r="G25" s="2">
        <f t="shared" si="0"/>
        <v>0</v>
      </c>
      <c r="H25" s="4">
        <v>1</v>
      </c>
      <c r="I25" s="2">
        <f t="shared" si="1"/>
        <v>0</v>
      </c>
      <c r="J25" s="2">
        <f t="shared" si="2"/>
        <v>0</v>
      </c>
    </row>
    <row r="26" spans="1:10">
      <c r="A26" s="1">
        <v>7</v>
      </c>
      <c r="B26" s="11" t="s">
        <v>47</v>
      </c>
      <c r="C26" s="11" t="s">
        <v>51</v>
      </c>
      <c r="D26" s="15" t="s">
        <v>55</v>
      </c>
      <c r="E26" s="16"/>
      <c r="F26" s="3">
        <v>0.23</v>
      </c>
      <c r="G26" s="2">
        <f t="shared" si="0"/>
        <v>0</v>
      </c>
      <c r="H26" s="4">
        <v>1</v>
      </c>
      <c r="I26" s="2">
        <f t="shared" si="1"/>
        <v>0</v>
      </c>
      <c r="J26" s="2">
        <f t="shared" si="2"/>
        <v>0</v>
      </c>
    </row>
    <row r="27" spans="1:10">
      <c r="A27" s="1">
        <v>8</v>
      </c>
      <c r="B27" s="11" t="s">
        <v>47</v>
      </c>
      <c r="C27" s="11" t="s">
        <v>52</v>
      </c>
      <c r="D27" s="15" t="s">
        <v>55</v>
      </c>
      <c r="E27" s="16"/>
      <c r="F27" s="3">
        <v>0.23</v>
      </c>
      <c r="G27" s="2">
        <f t="shared" si="0"/>
        <v>0</v>
      </c>
      <c r="H27" s="4">
        <v>1</v>
      </c>
      <c r="I27" s="2">
        <f t="shared" si="1"/>
        <v>0</v>
      </c>
      <c r="J27" s="2">
        <f t="shared" si="2"/>
        <v>0</v>
      </c>
    </row>
    <row r="28" spans="1:10">
      <c r="A28" s="1">
        <v>9</v>
      </c>
      <c r="B28" s="11" t="s">
        <v>47</v>
      </c>
      <c r="C28" s="12" t="s">
        <v>53</v>
      </c>
      <c r="D28" s="15" t="s">
        <v>55</v>
      </c>
      <c r="E28" s="16"/>
      <c r="F28" s="3">
        <v>0.23</v>
      </c>
      <c r="G28" s="2">
        <f t="shared" si="0"/>
        <v>0</v>
      </c>
      <c r="H28" s="4">
        <v>1</v>
      </c>
      <c r="I28" s="2">
        <f t="shared" si="1"/>
        <v>0</v>
      </c>
      <c r="J28" s="2">
        <f t="shared" si="2"/>
        <v>0</v>
      </c>
    </row>
    <row r="29" spans="1:10">
      <c r="A29" s="1">
        <v>10</v>
      </c>
      <c r="B29" s="11" t="s">
        <v>48</v>
      </c>
      <c r="C29" s="11" t="s">
        <v>54</v>
      </c>
      <c r="D29" s="18" t="s">
        <v>55</v>
      </c>
      <c r="E29" s="16"/>
      <c r="F29" s="3">
        <v>0.23</v>
      </c>
      <c r="G29" s="2">
        <f t="shared" si="0"/>
        <v>0</v>
      </c>
      <c r="H29" s="4">
        <v>1</v>
      </c>
      <c r="I29" s="2">
        <f t="shared" si="1"/>
        <v>0</v>
      </c>
      <c r="J29" s="2">
        <f t="shared" si="2"/>
        <v>0</v>
      </c>
    </row>
    <row r="30" spans="1:10">
      <c r="A30" s="21" t="s">
        <v>39</v>
      </c>
      <c r="B30" s="22"/>
      <c r="C30" s="22"/>
      <c r="D30" s="22"/>
      <c r="E30" s="22"/>
      <c r="F30" s="22"/>
      <c r="G30" s="22"/>
      <c r="H30" s="22"/>
      <c r="I30" s="22"/>
      <c r="J30" s="23"/>
    </row>
    <row r="31" spans="1:10" ht="26.4">
      <c r="A31" s="1">
        <v>13</v>
      </c>
      <c r="B31" s="11" t="s">
        <v>56</v>
      </c>
      <c r="C31" s="11" t="s">
        <v>58</v>
      </c>
      <c r="D31" s="19" t="s">
        <v>57</v>
      </c>
      <c r="E31" s="16"/>
      <c r="F31" s="3">
        <v>0.23</v>
      </c>
      <c r="G31" s="2">
        <f>E31+E31*F31</f>
        <v>0</v>
      </c>
      <c r="H31" s="4">
        <v>4</v>
      </c>
      <c r="I31" s="2">
        <f t="shared" si="1"/>
        <v>0</v>
      </c>
      <c r="J31" s="2">
        <f t="shared" si="2"/>
        <v>0</v>
      </c>
    </row>
    <row r="32" spans="1:10">
      <c r="A32" s="21" t="s">
        <v>40</v>
      </c>
      <c r="B32" s="22"/>
      <c r="C32" s="22"/>
      <c r="D32" s="22"/>
      <c r="E32" s="22"/>
      <c r="F32" s="22"/>
      <c r="G32" s="22"/>
      <c r="H32" s="22"/>
      <c r="I32" s="22"/>
      <c r="J32" s="23"/>
    </row>
    <row r="33" spans="1:10">
      <c r="A33" s="1">
        <v>23</v>
      </c>
      <c r="B33" s="11" t="s">
        <v>59</v>
      </c>
      <c r="C33" s="11" t="s">
        <v>60</v>
      </c>
      <c r="D33" s="19" t="s">
        <v>43</v>
      </c>
      <c r="E33" s="16"/>
      <c r="F33" s="3">
        <v>0.23</v>
      </c>
      <c r="G33" s="2">
        <f>E33+E33*F33</f>
        <v>0</v>
      </c>
      <c r="H33" s="4">
        <v>4</v>
      </c>
      <c r="I33" s="2">
        <f t="shared" si="1"/>
        <v>0</v>
      </c>
      <c r="J33" s="2">
        <f t="shared" si="2"/>
        <v>0</v>
      </c>
    </row>
    <row r="34" spans="1:10">
      <c r="A34" s="21" t="s">
        <v>41</v>
      </c>
      <c r="B34" s="22"/>
      <c r="C34" s="22"/>
      <c r="D34" s="22"/>
      <c r="E34" s="22"/>
      <c r="F34" s="22"/>
      <c r="G34" s="22"/>
      <c r="H34" s="22"/>
      <c r="I34" s="22"/>
      <c r="J34" s="23"/>
    </row>
    <row r="35" spans="1:10" ht="26.4">
      <c r="A35" s="1">
        <v>26</v>
      </c>
      <c r="B35" s="11" t="s">
        <v>61</v>
      </c>
      <c r="C35" s="11" t="s">
        <v>62</v>
      </c>
      <c r="D35" s="19" t="s">
        <v>55</v>
      </c>
      <c r="E35" s="16"/>
      <c r="F35" s="3">
        <v>0.23</v>
      </c>
      <c r="G35" s="2">
        <f>E35+E35*F35</f>
        <v>0</v>
      </c>
      <c r="H35" s="4">
        <v>5</v>
      </c>
      <c r="I35" s="2">
        <f t="shared" si="1"/>
        <v>0</v>
      </c>
      <c r="J35" s="2">
        <f t="shared" si="2"/>
        <v>0</v>
      </c>
    </row>
    <row r="36" spans="1:10" ht="15" customHeight="1">
      <c r="A36" s="21" t="s">
        <v>42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>
      <c r="A37" s="1">
        <v>23</v>
      </c>
      <c r="B37" s="11"/>
      <c r="C37" s="11"/>
      <c r="D37" s="19" t="s">
        <v>34</v>
      </c>
      <c r="E37" s="16"/>
      <c r="F37" s="3">
        <v>0.23</v>
      </c>
      <c r="G37" s="2">
        <f>E37+E37*F37</f>
        <v>0</v>
      </c>
      <c r="H37" s="4">
        <v>15</v>
      </c>
      <c r="I37" s="2">
        <f t="shared" si="1"/>
        <v>0</v>
      </c>
      <c r="J37" s="2">
        <f t="shared" si="2"/>
        <v>0</v>
      </c>
    </row>
    <row r="38" spans="1:10">
      <c r="A38" s="1">
        <v>24</v>
      </c>
      <c r="B38" s="11"/>
      <c r="C38" s="11"/>
      <c r="D38" s="19" t="s">
        <v>35</v>
      </c>
      <c r="E38" s="16"/>
      <c r="F38" s="3">
        <v>0.23</v>
      </c>
      <c r="G38" s="2">
        <f>E38+E38*F38</f>
        <v>0</v>
      </c>
      <c r="H38" s="4">
        <v>15</v>
      </c>
      <c r="I38" s="2">
        <f t="shared" si="1"/>
        <v>0</v>
      </c>
      <c r="J38" s="2">
        <f t="shared" si="2"/>
        <v>0</v>
      </c>
    </row>
    <row r="39" spans="1:10">
      <c r="A39" s="1">
        <v>25</v>
      </c>
      <c r="B39" s="11"/>
      <c r="C39" s="11"/>
      <c r="D39" s="19" t="s">
        <v>36</v>
      </c>
      <c r="E39" s="16"/>
      <c r="F39" s="3">
        <v>0.23</v>
      </c>
      <c r="G39" s="2">
        <f>E39+E39*F39</f>
        <v>0</v>
      </c>
      <c r="H39" s="4">
        <v>60</v>
      </c>
      <c r="I39" s="2">
        <f t="shared" si="1"/>
        <v>0</v>
      </c>
      <c r="J39" s="2">
        <f t="shared" si="2"/>
        <v>0</v>
      </c>
    </row>
    <row r="40" spans="1:10">
      <c r="A40" s="32" t="s">
        <v>6</v>
      </c>
      <c r="B40" s="33"/>
      <c r="C40" s="33"/>
      <c r="D40" s="34"/>
      <c r="E40" s="13"/>
      <c r="F40" s="14" t="s">
        <v>7</v>
      </c>
      <c r="G40" s="13">
        <f>SUM(G20:G39)</f>
        <v>0</v>
      </c>
      <c r="H40" s="10" t="s">
        <v>7</v>
      </c>
      <c r="I40" s="13">
        <f>SUM(I20:I39)</f>
        <v>0</v>
      </c>
      <c r="J40" s="13">
        <f>SUM(J20:J39)</f>
        <v>0</v>
      </c>
    </row>
    <row r="41" spans="1:10">
      <c r="A41" s="31" t="s">
        <v>18</v>
      </c>
      <c r="B41" s="31"/>
      <c r="C41" s="31"/>
      <c r="D41" s="29"/>
      <c r="E41" s="29"/>
      <c r="F41" s="29"/>
      <c r="G41" s="29"/>
      <c r="H41" s="29"/>
      <c r="I41" s="29"/>
      <c r="J41" s="29"/>
    </row>
    <row r="42" spans="1:10" ht="29.25" customHeight="1">
      <c r="A42" s="31" t="s">
        <v>19</v>
      </c>
      <c r="B42" s="31"/>
      <c r="C42" s="31"/>
      <c r="D42" s="29"/>
      <c r="E42" s="29"/>
      <c r="F42" s="29"/>
      <c r="G42" s="29"/>
      <c r="H42" s="29"/>
      <c r="I42" s="29"/>
      <c r="J42" s="29"/>
    </row>
    <row r="43" spans="1:10" ht="30.75" customHeight="1">
      <c r="A43" s="31" t="s">
        <v>20</v>
      </c>
      <c r="B43" s="31"/>
      <c r="C43" s="31"/>
      <c r="D43" s="29"/>
      <c r="E43" s="29"/>
      <c r="F43" s="29"/>
      <c r="G43" s="29"/>
      <c r="H43" s="29"/>
      <c r="I43" s="29"/>
      <c r="J43" s="29"/>
    </row>
    <row r="44" spans="1:10" ht="30.75" customHeight="1">
      <c r="A44" s="30" t="s">
        <v>21</v>
      </c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30.75" customHeight="1">
      <c r="A45" s="35" t="s">
        <v>27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0" ht="30.75" customHeight="1">
      <c r="A46" s="7"/>
      <c r="B46" s="6"/>
      <c r="C46" s="6"/>
      <c r="D46" s="6"/>
      <c r="E46" s="6"/>
      <c r="F46" s="6"/>
      <c r="G46" s="6"/>
      <c r="H46" s="6"/>
      <c r="I46" s="6"/>
      <c r="J46" s="6"/>
    </row>
    <row r="47" spans="1:10" ht="30.75" customHeight="1">
      <c r="A47" s="7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7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7"/>
      <c r="B49" s="6"/>
      <c r="C49" s="6"/>
      <c r="D49" s="6"/>
      <c r="E49" s="6"/>
      <c r="F49" s="6"/>
      <c r="G49" s="6"/>
      <c r="H49" s="6"/>
      <c r="I49" s="6"/>
      <c r="J49" s="6"/>
    </row>
    <row r="51" spans="1:10">
      <c r="E51" s="28" t="s">
        <v>30</v>
      </c>
      <c r="F51" s="28"/>
      <c r="G51" s="28"/>
      <c r="H51" s="28"/>
      <c r="I51" s="28"/>
      <c r="J51" s="28"/>
    </row>
    <row r="52" spans="1:10">
      <c r="E52" s="28" t="s">
        <v>29</v>
      </c>
      <c r="F52" s="28"/>
      <c r="G52" s="28"/>
      <c r="H52" s="28"/>
      <c r="I52" s="28"/>
      <c r="J52" s="28"/>
    </row>
  </sheetData>
  <protectedRanges>
    <protectedRange sqref="D33 D35:D39" name="Zakres1_3_1"/>
    <protectedRange sqref="D31" name="Zakres1_3_1_1"/>
    <protectedRange sqref="H31 H33 H35:H39 H20:H29" name="Zakres1_6_4"/>
    <protectedRange sqref="D25:D28" name="Zakres1_3_1_3"/>
    <protectedRange sqref="D29" name="Zakres1_3_1_1_2"/>
  </protectedRanges>
  <mergeCells count="45">
    <mergeCell ref="A32:J32"/>
    <mergeCell ref="A2:D2"/>
    <mergeCell ref="A9:C9"/>
    <mergeCell ref="A15:C15"/>
    <mergeCell ref="A10:C10"/>
    <mergeCell ref="A11:C11"/>
    <mergeCell ref="A7:C7"/>
    <mergeCell ref="D7:I7"/>
    <mergeCell ref="D13:I13"/>
    <mergeCell ref="A13:C13"/>
    <mergeCell ref="D8:I8"/>
    <mergeCell ref="D9:I9"/>
    <mergeCell ref="A30:J30"/>
    <mergeCell ref="E52:J52"/>
    <mergeCell ref="A14:C14"/>
    <mergeCell ref="A16:C16"/>
    <mergeCell ref="D41:J41"/>
    <mergeCell ref="A44:J44"/>
    <mergeCell ref="A42:C42"/>
    <mergeCell ref="A43:C43"/>
    <mergeCell ref="A40:D40"/>
    <mergeCell ref="D42:J42"/>
    <mergeCell ref="A45:J45"/>
    <mergeCell ref="A41:C41"/>
    <mergeCell ref="A36:J36"/>
    <mergeCell ref="D43:J43"/>
    <mergeCell ref="A19:J19"/>
    <mergeCell ref="E51:J51"/>
    <mergeCell ref="A17:I17"/>
    <mergeCell ref="A34:J34"/>
    <mergeCell ref="A1:C1"/>
    <mergeCell ref="A8:C8"/>
    <mergeCell ref="D14:I14"/>
    <mergeCell ref="D15:I15"/>
    <mergeCell ref="D16:I16"/>
    <mergeCell ref="D10:I10"/>
    <mergeCell ref="D11:I11"/>
    <mergeCell ref="A3:I3"/>
    <mergeCell ref="A4:I4"/>
    <mergeCell ref="A5:C5"/>
    <mergeCell ref="D5:I5"/>
    <mergeCell ref="A6:C6"/>
    <mergeCell ref="D6:I6"/>
    <mergeCell ref="A12:C12"/>
    <mergeCell ref="D12:I12"/>
  </mergeCells>
  <phoneticPr fontId="3" type="noConversion"/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Zegluga Swi</dc:creator>
  <cp:lastModifiedBy>ZDMiZ</cp:lastModifiedBy>
  <cp:lastPrinted>2025-02-18T12:11:06Z</cp:lastPrinted>
  <dcterms:created xsi:type="dcterms:W3CDTF">2010-12-17T08:54:05Z</dcterms:created>
  <dcterms:modified xsi:type="dcterms:W3CDTF">2025-02-18T12:12:08Z</dcterms:modified>
</cp:coreProperties>
</file>