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4\Dostawy\PN 29-2024 Dostawa implantów kręgosłupowych\"/>
    </mc:Choice>
  </mc:AlternateContent>
  <xr:revisionPtr revIDLastSave="0" documentId="13_ncr:1_{C55879C1-EC76-4F82-896C-95B77F6679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Arkusz1!$A$1:$G$29</definedName>
  </definedNames>
  <calcPr calcId="181029"/>
</workbook>
</file>

<file path=xl/calcChain.xml><?xml version="1.0" encoding="utf-8"?>
<calcChain xmlns="http://schemas.openxmlformats.org/spreadsheetml/2006/main">
  <c r="F28" i="1" l="1"/>
  <c r="C28" i="1"/>
  <c r="D12" i="1"/>
  <c r="D11" i="1"/>
  <c r="D4" i="1"/>
  <c r="D5" i="1"/>
  <c r="D6" i="1"/>
  <c r="D7" i="1"/>
  <c r="D8" i="1"/>
  <c r="D9" i="1"/>
  <c r="D10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3" i="1"/>
  <c r="E28" i="1" l="1"/>
  <c r="D28" i="1" l="1"/>
</calcChain>
</file>

<file path=xl/sharedStrings.xml><?xml version="1.0" encoding="utf-8"?>
<sst xmlns="http://schemas.openxmlformats.org/spreadsheetml/2006/main" count="7" uniqueCount="7">
  <si>
    <t>brutto</t>
  </si>
  <si>
    <t>netto</t>
  </si>
  <si>
    <t>wartość w Euro</t>
  </si>
  <si>
    <t>Razem</t>
  </si>
  <si>
    <t>Wadium</t>
  </si>
  <si>
    <t>WYCENA PN-29/2024 - dostawa implantów kręgosłupowych</t>
  </si>
  <si>
    <t>Nr pakietu procedury PN 29/2024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</si>
</sst>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0" fillId="3" borderId="0" xfId="0" applyFill="1"/>
    <xf numFmtId="166" fontId="1" fillId="3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topLeftCell="A7" workbookViewId="0">
      <selection activeCell="F28" sqref="F28"/>
    </sheetView>
  </sheetViews>
  <sheetFormatPr defaultRowHeight="14.4" x14ac:dyDescent="0.3"/>
  <cols>
    <col min="1" max="1" width="4.109375" customWidth="1"/>
    <col min="2" max="2" width="12" customWidth="1"/>
    <col min="3" max="3" width="13.44140625" bestFit="1" customWidth="1"/>
    <col min="4" max="4" width="17.44140625" customWidth="1"/>
    <col min="5" max="5" width="15.44140625" customWidth="1"/>
    <col min="6" max="6" width="19.44140625" customWidth="1"/>
    <col min="7" max="7" width="11.33203125" customWidth="1"/>
  </cols>
  <sheetData>
    <row r="1" spans="1:7" x14ac:dyDescent="0.3">
      <c r="A1" s="2" t="s">
        <v>5</v>
      </c>
      <c r="B1" s="2"/>
      <c r="C1" s="2"/>
      <c r="D1" s="2"/>
      <c r="E1" s="2"/>
      <c r="F1" s="2"/>
    </row>
    <row r="2" spans="1:7" ht="54.75" customHeight="1" x14ac:dyDescent="0.3">
      <c r="A2" s="2"/>
      <c r="B2" s="3" t="s">
        <v>6</v>
      </c>
      <c r="C2" s="4" t="s">
        <v>1</v>
      </c>
      <c r="D2" s="5" t="s">
        <v>2</v>
      </c>
      <c r="E2" s="4" t="s">
        <v>0</v>
      </c>
      <c r="F2" s="2" t="s">
        <v>4</v>
      </c>
    </row>
    <row r="3" spans="1:7" x14ac:dyDescent="0.3">
      <c r="A3" s="2"/>
      <c r="B3" s="6">
        <v>1</v>
      </c>
      <c r="C3" s="7">
        <v>63000</v>
      </c>
      <c r="D3" s="13">
        <f>C3/4.6371</f>
        <v>13586.077505337387</v>
      </c>
      <c r="E3" s="7">
        <v>68040</v>
      </c>
      <c r="F3" s="11">
        <v>945</v>
      </c>
    </row>
    <row r="4" spans="1:7" x14ac:dyDescent="0.3">
      <c r="A4" s="2"/>
      <c r="B4" s="6">
        <v>2</v>
      </c>
      <c r="C4" s="7">
        <v>54000</v>
      </c>
      <c r="D4" s="13">
        <f t="shared" ref="D4:D27" si="0">C4/4.6371</f>
        <v>11645.209290289189</v>
      </c>
      <c r="E4" s="7">
        <v>58320</v>
      </c>
      <c r="F4" s="11">
        <v>810</v>
      </c>
    </row>
    <row r="5" spans="1:7" x14ac:dyDescent="0.3">
      <c r="A5" s="2"/>
      <c r="B5" s="6">
        <v>3</v>
      </c>
      <c r="C5" s="7">
        <v>147000</v>
      </c>
      <c r="D5" s="13">
        <f t="shared" si="0"/>
        <v>31700.847512453904</v>
      </c>
      <c r="E5" s="7">
        <v>158760</v>
      </c>
      <c r="F5" s="11">
        <v>2205</v>
      </c>
    </row>
    <row r="6" spans="1:7" x14ac:dyDescent="0.3">
      <c r="A6" s="2"/>
      <c r="B6" s="6">
        <v>4</v>
      </c>
      <c r="C6" s="7">
        <v>550000</v>
      </c>
      <c r="D6" s="13">
        <f t="shared" si="0"/>
        <v>118608.61314183433</v>
      </c>
      <c r="E6" s="7">
        <v>594000</v>
      </c>
      <c r="F6" s="11">
        <v>8250</v>
      </c>
    </row>
    <row r="7" spans="1:7" x14ac:dyDescent="0.3">
      <c r="A7" s="2"/>
      <c r="B7" s="6">
        <v>5</v>
      </c>
      <c r="C7" s="7">
        <v>36000</v>
      </c>
      <c r="D7" s="13">
        <f t="shared" si="0"/>
        <v>7763.4728601927927</v>
      </c>
      <c r="E7" s="7">
        <v>38880</v>
      </c>
      <c r="F7" s="11">
        <v>540</v>
      </c>
      <c r="G7" s="12"/>
    </row>
    <row r="8" spans="1:7" x14ac:dyDescent="0.3">
      <c r="A8" s="2"/>
      <c r="B8" s="6">
        <v>6</v>
      </c>
      <c r="C8" s="7">
        <v>57000</v>
      </c>
      <c r="D8" s="13">
        <f t="shared" si="0"/>
        <v>12292.165361971922</v>
      </c>
      <c r="E8" s="7">
        <v>61560</v>
      </c>
      <c r="F8" s="11">
        <v>855</v>
      </c>
    </row>
    <row r="9" spans="1:7" x14ac:dyDescent="0.3">
      <c r="A9" s="2"/>
      <c r="B9" s="6">
        <v>7</v>
      </c>
      <c r="C9" s="7">
        <v>272000</v>
      </c>
      <c r="D9" s="13">
        <f t="shared" si="0"/>
        <v>58657.350499234431</v>
      </c>
      <c r="E9" s="7">
        <v>293760</v>
      </c>
      <c r="F9" s="11">
        <v>4080</v>
      </c>
    </row>
    <row r="10" spans="1:7" x14ac:dyDescent="0.3">
      <c r="A10" s="2"/>
      <c r="B10" s="6">
        <v>8</v>
      </c>
      <c r="C10" s="7">
        <v>90000</v>
      </c>
      <c r="D10" s="13">
        <f t="shared" si="0"/>
        <v>19408.682150481982</v>
      </c>
      <c r="E10" s="7">
        <v>97200</v>
      </c>
      <c r="F10" s="11">
        <v>1350</v>
      </c>
    </row>
    <row r="11" spans="1:7" x14ac:dyDescent="0.3">
      <c r="A11" s="2"/>
      <c r="B11" s="6">
        <v>9</v>
      </c>
      <c r="C11" s="7">
        <v>330000</v>
      </c>
      <c r="D11" s="13">
        <f>C12/4.6371</f>
        <v>24670.591533501542</v>
      </c>
      <c r="E11" s="7">
        <v>356400</v>
      </c>
      <c r="F11" s="11">
        <v>4950</v>
      </c>
    </row>
    <row r="12" spans="1:7" x14ac:dyDescent="0.3">
      <c r="A12" s="2"/>
      <c r="B12" s="6">
        <v>10</v>
      </c>
      <c r="C12" s="7">
        <v>114400</v>
      </c>
      <c r="D12" s="13">
        <f>C12/4.6371</f>
        <v>24670.591533501542</v>
      </c>
      <c r="E12" s="7">
        <v>123552</v>
      </c>
      <c r="F12" s="11">
        <v>1716</v>
      </c>
    </row>
    <row r="13" spans="1:7" x14ac:dyDescent="0.3">
      <c r="A13" s="2"/>
      <c r="B13" s="6">
        <v>11</v>
      </c>
      <c r="C13" s="7">
        <v>630000</v>
      </c>
      <c r="D13" s="13">
        <f t="shared" si="0"/>
        <v>135860.77505337386</v>
      </c>
      <c r="E13" s="7">
        <v>680400</v>
      </c>
      <c r="F13" s="11">
        <v>9450</v>
      </c>
    </row>
    <row r="14" spans="1:7" x14ac:dyDescent="0.3">
      <c r="A14" s="2"/>
      <c r="B14" s="6">
        <v>12</v>
      </c>
      <c r="C14" s="7">
        <v>280000</v>
      </c>
      <c r="D14" s="13">
        <f t="shared" si="0"/>
        <v>60382.566690388383</v>
      </c>
      <c r="E14" s="7">
        <v>302400</v>
      </c>
      <c r="F14" s="11">
        <v>4200</v>
      </c>
    </row>
    <row r="15" spans="1:7" x14ac:dyDescent="0.3">
      <c r="A15" s="2"/>
      <c r="B15" s="6">
        <v>13</v>
      </c>
      <c r="C15" s="7">
        <v>159000</v>
      </c>
      <c r="D15" s="13">
        <f t="shared" si="0"/>
        <v>34288.671799184835</v>
      </c>
      <c r="E15" s="7">
        <v>171720</v>
      </c>
      <c r="F15" s="11">
        <v>2385</v>
      </c>
    </row>
    <row r="16" spans="1:7" x14ac:dyDescent="0.3">
      <c r="A16" s="2"/>
      <c r="B16" s="6">
        <v>14</v>
      </c>
      <c r="C16" s="7">
        <v>286000</v>
      </c>
      <c r="D16" s="13">
        <f t="shared" si="0"/>
        <v>61676.478833753848</v>
      </c>
      <c r="E16" s="7">
        <v>308880</v>
      </c>
      <c r="F16" s="11">
        <v>4290</v>
      </c>
    </row>
    <row r="17" spans="1:7" x14ac:dyDescent="0.3">
      <c r="A17" s="2"/>
      <c r="B17" s="6">
        <v>15</v>
      </c>
      <c r="C17" s="7">
        <v>114000</v>
      </c>
      <c r="D17" s="13">
        <f t="shared" si="0"/>
        <v>24584.330723943844</v>
      </c>
      <c r="E17" s="7">
        <v>123120</v>
      </c>
      <c r="F17" s="11">
        <v>1710</v>
      </c>
    </row>
    <row r="18" spans="1:7" x14ac:dyDescent="0.3">
      <c r="A18" s="2"/>
      <c r="B18" s="6">
        <v>16</v>
      </c>
      <c r="C18" s="7">
        <v>80000</v>
      </c>
      <c r="D18" s="13">
        <f t="shared" si="0"/>
        <v>17252.161911539541</v>
      </c>
      <c r="E18" s="7">
        <v>86400</v>
      </c>
      <c r="F18" s="11">
        <v>1200</v>
      </c>
    </row>
    <row r="19" spans="1:7" x14ac:dyDescent="0.3">
      <c r="A19" s="2"/>
      <c r="B19" s="6">
        <v>17</v>
      </c>
      <c r="C19" s="7">
        <v>720000</v>
      </c>
      <c r="D19" s="13">
        <f t="shared" si="0"/>
        <v>155269.45720385585</v>
      </c>
      <c r="E19" s="7">
        <v>777600</v>
      </c>
      <c r="F19" s="11">
        <v>10800</v>
      </c>
      <c r="G19" s="12"/>
    </row>
    <row r="20" spans="1:7" x14ac:dyDescent="0.3">
      <c r="A20" s="2"/>
      <c r="B20" s="6">
        <v>18</v>
      </c>
      <c r="C20" s="7">
        <v>169400</v>
      </c>
      <c r="D20" s="13">
        <f t="shared" si="0"/>
        <v>36531.452847684974</v>
      </c>
      <c r="E20" s="7">
        <v>182952</v>
      </c>
      <c r="F20" s="11">
        <v>2541</v>
      </c>
    </row>
    <row r="21" spans="1:7" x14ac:dyDescent="0.3">
      <c r="A21" s="2"/>
      <c r="B21" s="6">
        <v>19</v>
      </c>
      <c r="C21" s="7">
        <v>1076800</v>
      </c>
      <c r="D21" s="13">
        <f t="shared" si="0"/>
        <v>232214.0993293222</v>
      </c>
      <c r="E21" s="7">
        <v>1162944</v>
      </c>
      <c r="F21" s="11">
        <v>16152</v>
      </c>
    </row>
    <row r="22" spans="1:7" x14ac:dyDescent="0.3">
      <c r="A22" s="2"/>
      <c r="B22" s="6">
        <v>20</v>
      </c>
      <c r="C22" s="7">
        <v>1213800</v>
      </c>
      <c r="D22" s="13">
        <f t="shared" si="0"/>
        <v>261758.42660283364</v>
      </c>
      <c r="E22" s="7">
        <v>1310904</v>
      </c>
      <c r="F22" s="11">
        <v>18207</v>
      </c>
      <c r="G22" s="1"/>
    </row>
    <row r="23" spans="1:7" x14ac:dyDescent="0.3">
      <c r="A23" s="2"/>
      <c r="B23" s="6">
        <v>21</v>
      </c>
      <c r="C23" s="7">
        <v>802000</v>
      </c>
      <c r="D23" s="13">
        <f t="shared" si="0"/>
        <v>172952.92316318388</v>
      </c>
      <c r="E23" s="7">
        <v>866160</v>
      </c>
      <c r="F23" s="11">
        <v>12030</v>
      </c>
    </row>
    <row r="24" spans="1:7" x14ac:dyDescent="0.3">
      <c r="A24" s="2"/>
      <c r="B24" s="6">
        <v>22</v>
      </c>
      <c r="C24" s="7">
        <v>14000</v>
      </c>
      <c r="D24" s="13">
        <f t="shared" si="0"/>
        <v>3019.1283345194192</v>
      </c>
      <c r="E24" s="7">
        <v>15120</v>
      </c>
      <c r="F24" s="11">
        <v>210</v>
      </c>
    </row>
    <row r="25" spans="1:7" x14ac:dyDescent="0.3">
      <c r="A25" s="2"/>
      <c r="B25" s="6">
        <v>23</v>
      </c>
      <c r="C25" s="7">
        <v>269000</v>
      </c>
      <c r="D25" s="13">
        <f t="shared" si="0"/>
        <v>58010.394427551699</v>
      </c>
      <c r="E25" s="7">
        <v>290520</v>
      </c>
      <c r="F25" s="11">
        <v>4035</v>
      </c>
    </row>
    <row r="26" spans="1:7" x14ac:dyDescent="0.3">
      <c r="A26" s="2"/>
      <c r="B26" s="6">
        <v>24</v>
      </c>
      <c r="C26" s="7">
        <v>48750</v>
      </c>
      <c r="D26" s="13">
        <f t="shared" si="0"/>
        <v>10513.036164844407</v>
      </c>
      <c r="E26" s="7">
        <v>52650</v>
      </c>
      <c r="F26" s="11">
        <v>731</v>
      </c>
    </row>
    <row r="27" spans="1:7" x14ac:dyDescent="0.3">
      <c r="A27" s="2"/>
      <c r="B27" s="6">
        <v>25</v>
      </c>
      <c r="C27" s="7">
        <v>235000</v>
      </c>
      <c r="D27" s="13">
        <f t="shared" si="0"/>
        <v>50678.225615147399</v>
      </c>
      <c r="E27" s="7">
        <v>253800</v>
      </c>
      <c r="F27" s="11">
        <v>3525</v>
      </c>
    </row>
    <row r="28" spans="1:7" ht="13.5" customHeight="1" x14ac:dyDescent="0.3">
      <c r="A28" s="2"/>
      <c r="B28" s="6" t="s">
        <v>3</v>
      </c>
      <c r="C28" s="7">
        <f>SUM(F3:F27)</f>
        <v>117167</v>
      </c>
      <c r="D28" s="8">
        <f>SUM(D3:D27)</f>
        <v>1637995.7300899269</v>
      </c>
      <c r="E28" s="9">
        <f>SUM(E3:E27)</f>
        <v>8436042</v>
      </c>
      <c r="F28" s="11">
        <f>SUM(F3:F27)</f>
        <v>117167</v>
      </c>
    </row>
    <row r="29" spans="1:7" x14ac:dyDescent="0.3">
      <c r="C29" s="10"/>
    </row>
    <row r="31" spans="1:7" hidden="1" x14ac:dyDescent="0.3"/>
    <row r="33" spans="3:3" x14ac:dyDescent="0.3">
      <c r="C33" s="1"/>
    </row>
    <row r="34" spans="3:3" x14ac:dyDescent="0.3">
      <c r="C34" s="1"/>
    </row>
    <row r="35" spans="3:3" x14ac:dyDescent="0.3">
      <c r="C35" s="1"/>
    </row>
    <row r="36" spans="3:3" x14ac:dyDescent="0.3">
      <c r="C36" s="1"/>
    </row>
    <row r="37" spans="3:3" x14ac:dyDescent="0.3">
      <c r="C37" s="1"/>
    </row>
    <row r="38" spans="3:3" x14ac:dyDescent="0.3">
      <c r="C38" s="1"/>
    </row>
    <row r="39" spans="3:3" x14ac:dyDescent="0.3">
      <c r="C39" s="1"/>
    </row>
    <row r="40" spans="3:3" x14ac:dyDescent="0.3">
      <c r="C40" s="1"/>
    </row>
    <row r="41" spans="3:3" x14ac:dyDescent="0.3">
      <c r="C41" s="1"/>
    </row>
    <row r="42" spans="3:3" x14ac:dyDescent="0.3">
      <c r="C42" s="1"/>
    </row>
    <row r="43" spans="3:3" x14ac:dyDescent="0.3">
      <c r="C43" s="1"/>
    </row>
    <row r="44" spans="3:3" x14ac:dyDescent="0.3">
      <c r="C44" s="1"/>
    </row>
    <row r="45" spans="3:3" x14ac:dyDescent="0.3">
      <c r="C45" s="1"/>
    </row>
    <row r="46" spans="3:3" x14ac:dyDescent="0.3">
      <c r="C46" s="1"/>
    </row>
    <row r="47" spans="3:3" x14ac:dyDescent="0.3">
      <c r="C47" s="1"/>
    </row>
    <row r="48" spans="3:3" x14ac:dyDescent="0.3">
      <c r="C48" s="1"/>
    </row>
    <row r="49" spans="3:3" x14ac:dyDescent="0.3">
      <c r="C49" s="1"/>
    </row>
    <row r="50" spans="3:3" x14ac:dyDescent="0.3">
      <c r="C50" s="1"/>
    </row>
    <row r="51" spans="3:3" x14ac:dyDescent="0.3">
      <c r="C51" s="1"/>
    </row>
    <row r="52" spans="3:3" x14ac:dyDescent="0.3">
      <c r="C52" s="1"/>
    </row>
    <row r="53" spans="3:3" x14ac:dyDescent="0.3">
      <c r="C53" s="1"/>
    </row>
  </sheetData>
  <pageMargins left="0.7" right="0.7" top="0.75" bottom="0.75" header="0.3" footer="0.3"/>
  <pageSetup paperSize="9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Beata Stopnicka</cp:lastModifiedBy>
  <cp:lastPrinted>2024-03-19T08:36:02Z</cp:lastPrinted>
  <dcterms:created xsi:type="dcterms:W3CDTF">2017-01-24T10:14:27Z</dcterms:created>
  <dcterms:modified xsi:type="dcterms:W3CDTF">2024-04-15T08:03:48Z</dcterms:modified>
</cp:coreProperties>
</file>