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Y:\WSPÓLNE\2025r. - Postępowania\21-2025r. - SUFO Tomice\SWZ\21_zał. 14 Formularz ofertowy wraz z specyfikacją cenową\"/>
    </mc:Choice>
  </mc:AlternateContent>
  <bookViews>
    <workbookView xWindow="0" yWindow="0" windowWidth="12045" windowHeight="6810"/>
  </bookViews>
  <sheets>
    <sheet name="część I zamówienia" sheetId="6" r:id="rId1"/>
  </sheets>
  <definedNames>
    <definedName name="_xlnm.Print_Area" localSheetId="0">'część I zamówienia'!$A$1:$M$69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8" i="6" l="1"/>
  <c r="J54" i="6" s="1"/>
  <c r="I54" i="6"/>
  <c r="I55" i="6" s="1"/>
  <c r="K54" i="6" l="1"/>
  <c r="L56" i="6"/>
  <c r="K55" i="6"/>
  <c r="J55" i="6"/>
</calcChain>
</file>

<file path=xl/sharedStrings.xml><?xml version="1.0" encoding="utf-8"?>
<sst xmlns="http://schemas.openxmlformats.org/spreadsheetml/2006/main" count="93" uniqueCount="75">
  <si>
    <t>Kompleks wojskowy, miejscowość</t>
  </si>
  <si>
    <t>Skład ochrony</t>
  </si>
  <si>
    <t>Razem osób</t>
  </si>
  <si>
    <t xml:space="preserve">Uwagi </t>
  </si>
  <si>
    <t>Dowódca ochrony</t>
  </si>
  <si>
    <t>K-0044 Warszawa</t>
  </si>
  <si>
    <t>Podatek VAT (%)</t>
  </si>
  <si>
    <t>Ilość godz.  na dobę</t>
  </si>
  <si>
    <t>SPECYFIKACJA CENOWA - SZCZEGÓŁOWA</t>
  </si>
  <si>
    <t>Stawka godzinowa (brutto)</t>
  </si>
  <si>
    <t>Koszt jednostkowy ochrony (netto)</t>
  </si>
  <si>
    <t>Koszt jednostkowy ochrony (brutto)</t>
  </si>
  <si>
    <t>Ilość godzin pracy w roku</t>
  </si>
  <si>
    <t>lp</t>
  </si>
  <si>
    <t>Wyszczególnienie</t>
  </si>
  <si>
    <t>Ilość miesięcy</t>
  </si>
  <si>
    <t>Wartość netto ogółem (kol. 3 x kol. 4)</t>
  </si>
  <si>
    <t>Wartość podatku VAT (23%)</t>
  </si>
  <si>
    <t>Wartość brutto (kol. 5+ kol.6)</t>
  </si>
  <si>
    <t>1.</t>
  </si>
  <si>
    <t>2.</t>
  </si>
  <si>
    <t>3.</t>
  </si>
  <si>
    <t>4.</t>
  </si>
  <si>
    <t>5.</t>
  </si>
  <si>
    <t>6.</t>
  </si>
  <si>
    <t>7.</t>
  </si>
  <si>
    <t xml:space="preserve">Koszty zastępstw z tytułu absencji chorobowych </t>
  </si>
  <si>
    <t>Koszty zastępstw z tytułu urlopu wypoczynkowego</t>
  </si>
  <si>
    <t>Koszty szkoleń</t>
  </si>
  <si>
    <t>Koszty badań lekarskich</t>
  </si>
  <si>
    <t>Koszty umundurowania i wyposażenia w całym okresie wykonywania zamówienia</t>
  </si>
  <si>
    <t>Koszty dysponowania Pełnomicnikiem Kierownika Jednostki Organizacyjnej ds. Ochrony Informacji Niejawnej</t>
  </si>
  <si>
    <t>Koszt dysponowania akredytowanym systemem teleinformatycznym w tym personelem bezpieczeństwa, zapewniającym właściwe funkcjonowanie systemu.</t>
  </si>
  <si>
    <t>Koszty środków łączności (jeżeli występują)</t>
  </si>
  <si>
    <t>Koszty systemu kontroli pracowników</t>
  </si>
  <si>
    <t>Koszty polisy ubezpieczeniowej</t>
  </si>
  <si>
    <t>Inne koszty pośrednie obsługi zamówienia typu koszty paliwa, amortyzacji sprzętu itp.</t>
  </si>
  <si>
    <t>Inne koszty związane z realizacją zamówienia (jeżeli występują)</t>
  </si>
  <si>
    <t>Koszty administracyjne</t>
  </si>
  <si>
    <t>Zysk</t>
  </si>
  <si>
    <t>Razem wartość oferty [zł]</t>
  </si>
  <si>
    <t>Wartość netto za 1 m-c</t>
  </si>
  <si>
    <t>wynagrodzenie netto</t>
  </si>
  <si>
    <t>wynagrodzenie brutto</t>
  </si>
  <si>
    <t>Łączna wartość wynagrodzenia</t>
  </si>
  <si>
    <t>Wartość miesięczna ryczałtowa wynagrodzenia</t>
  </si>
  <si>
    <t>Kompleks wojskowy</t>
  </si>
  <si>
    <t>Podpis osób figurujących w odpowiednich rejestrach i uprawnionych do reprezentowania wykonawcy lub uprawnionych do reprezentowania Wykonawcy zgodnie z upoważnieniem.</t>
  </si>
  <si>
    <t>…………………………………………………………………………………………..</t>
  </si>
  <si>
    <t>Ilość posterunków</t>
  </si>
  <si>
    <t>3. Waryość oferty (suma wartości z wyliczenia wynagrodzenia pracowniczego i dodatkowych elementów uwzględnianych przy kalkulacji ceny)</t>
  </si>
  <si>
    <t>Posterunek ochrony</t>
  </si>
  <si>
    <t xml:space="preserve">RAZEM: </t>
  </si>
  <si>
    <t>Załącznik 14.1. do SWZ</t>
  </si>
  <si>
    <t>K-1024 Warszawa</t>
  </si>
  <si>
    <t>RAZEM za 2025 r.</t>
  </si>
  <si>
    <r>
      <t>1. Wyliczenie wynagrodzenia pracowniczego</t>
    </r>
    <r>
      <rPr>
        <b/>
        <i/>
        <sz val="12"/>
        <color theme="1"/>
        <rFont val="Calibri"/>
        <family val="2"/>
        <charset val="238"/>
        <scheme val="minor"/>
      </rPr>
      <t>*</t>
    </r>
  </si>
  <si>
    <t>Grupa Interwencyjna</t>
  </si>
  <si>
    <t>RAZEM za 2026 r.</t>
  </si>
  <si>
    <t>RAZEM za 2027 r.</t>
  </si>
  <si>
    <t>RAZEM za 2028 r.</t>
  </si>
  <si>
    <t xml:space="preserve">od godz. 00.00 dn. 01.01.2026 r. do godz. 24.00 dn. 31.12.2026 r. </t>
  </si>
  <si>
    <t xml:space="preserve">od godz. 00.00 dn. 01.01.2027 r. do godz. 24.00 dn. 31.12.2027 r. </t>
  </si>
  <si>
    <t xml:space="preserve">od godz. 00.00 dn. 01.01.2028 r. do godz. 12.00 dn. 31.01.2028 r. </t>
  </si>
  <si>
    <t>8 748 godz.</t>
  </si>
  <si>
    <t>x</t>
  </si>
  <si>
    <t xml:space="preserve">wartość miesięczna </t>
  </si>
  <si>
    <t>26 280 godz.</t>
  </si>
  <si>
    <t xml:space="preserve">od godz. 12.00 dn. 01.09.2025 r. do godz. 24.00 dn. 31.12.2025 r. </t>
  </si>
  <si>
    <t>2 196 godz.</t>
  </si>
  <si>
    <t xml:space="preserve">63 504 godz. </t>
  </si>
  <si>
    <t>Płacowe koszty pracowników SUFO (tj: składki ZUS, PPK, podatki)</t>
  </si>
  <si>
    <r>
      <t>2. Dodatkowe elementy uwzględniane przy kalkulacji ceny</t>
    </r>
    <r>
      <rPr>
        <b/>
        <i/>
        <sz val="12"/>
        <color theme="1"/>
        <rFont val="Calibri"/>
        <family val="2"/>
        <charset val="238"/>
        <scheme val="minor"/>
      </rPr>
      <t>**</t>
    </r>
  </si>
  <si>
    <t xml:space="preserve">Wartość 1 rzeczywistej roboczogodziny netto (wynagrodzenie/liczba roboczogodzin tj. 63 504: ………………………….. Zł, </t>
  </si>
  <si>
    <t>* Tabela 1 - Wyliczenie wynagrodzenia pracowniczego – jest to wynagrodzenie brutto pracowników biorących udział w postępowaniu, które pracodawca płaci pracownikom według ich wynagrodzenia.
** Tabela 2 - Dodatkowe elementy uwzględniane przy kalkulacji ceny – są to wszystkie koszty znajdujące się po stronie pracodawcy.
*** Tabela 3 – Wartość oferty (suma wartości z wyliczenia wynagrodzenia pracowniczego i dodatkowych elementów uwzględnianych przy kalkulacji ceny)– jest to suma wartości z tabeli nr 1 (wyliczenie wynagrodzenia pracowniczego) i tabeli nr 2 (dodatkowych elementów uwzględnianych przy kalkulacji ceny).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</si>
</sst>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_(* #,##0.00_);_(* \(#,##0.00\);_(* &quot;-&quot;??_);_(@_)"/>
    <numFmt numFmtId="165" formatCode="_(&quot;zł&quot;* #,##0.00_);_(&quot;zł&quot;* \(#,##0.00\);_(&quot;zł&quot;* &quot;-&quot;??_);_(@_)"/>
    <numFmt numFmtId="166" formatCode="_-* #,##0.000\ _z_ł_-;\-* #,##0.000\ _z_ł_-;_-* &quot;-&quot;??\ _z_ł_-;_-@_-"/>
    <numFmt numFmtId="167" formatCode="#,##0.00_ ;\-#,##0.00\ "/>
  </numFmts>
  <fonts count="1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color rgb="FF00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i/>
      <sz val="14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6"/>
      <color theme="1"/>
      <name val="Arial"/>
      <family val="2"/>
      <charset val="238"/>
    </font>
    <font>
      <b/>
      <i/>
      <sz val="16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sz val="9"/>
      <color rgb="FFC00000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399975585192419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165" fontId="3" fillId="0" borderId="0" applyFont="0" applyFill="0" applyBorder="0" applyAlignment="0" applyProtection="0"/>
    <xf numFmtId="164" fontId="3" fillId="0" borderId="0" applyFont="0" applyFill="0" applyBorder="0" applyAlignment="0" applyProtection="0"/>
  </cellStyleXfs>
  <cellXfs count="136">
    <xf numFmtId="0" fontId="0" fillId="0" borderId="0" xfId="0"/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 applyAlignment="1">
      <alignment horizontal="left" vertical="center"/>
    </xf>
    <xf numFmtId="165" fontId="1" fillId="2" borderId="1" xfId="0" applyNumberFormat="1" applyFont="1" applyFill="1" applyBorder="1" applyAlignment="1">
      <alignment vertical="center" wrapText="1"/>
    </xf>
    <xf numFmtId="165" fontId="0" fillId="0" borderId="0" xfId="0" applyNumberFormat="1" applyFont="1" applyAlignment="1">
      <alignment vertical="center"/>
    </xf>
    <xf numFmtId="165" fontId="1" fillId="2" borderId="1" xfId="1" applyNumberFormat="1" applyFont="1" applyFill="1" applyBorder="1" applyAlignment="1">
      <alignment vertical="center" wrapText="1"/>
    </xf>
    <xf numFmtId="165" fontId="0" fillId="0" borderId="0" xfId="1" applyNumberFormat="1" applyFont="1" applyAlignment="1">
      <alignment vertical="center"/>
    </xf>
    <xf numFmtId="1" fontId="1" fillId="0" borderId="1" xfId="0" applyNumberFormat="1" applyFont="1" applyBorder="1" applyAlignment="1">
      <alignment horizontal="center" vertical="center" wrapText="1"/>
    </xf>
    <xf numFmtId="1" fontId="1" fillId="0" borderId="1" xfId="1" applyNumberFormat="1" applyFont="1" applyBorder="1" applyAlignment="1">
      <alignment horizontal="center" vertical="center" wrapText="1"/>
    </xf>
    <xf numFmtId="166" fontId="0" fillId="0" borderId="0" xfId="2" applyNumberFormat="1" applyFont="1" applyAlignment="1">
      <alignment vertical="center"/>
    </xf>
    <xf numFmtId="166" fontId="0" fillId="0" borderId="0" xfId="2" applyNumberFormat="1" applyFont="1" applyAlignment="1">
      <alignment horizontal="center" vertical="center"/>
    </xf>
    <xf numFmtId="166" fontId="1" fillId="0" borderId="0" xfId="2" applyNumberFormat="1" applyFont="1" applyAlignment="1">
      <alignment vertical="center"/>
    </xf>
    <xf numFmtId="165" fontId="0" fillId="0" borderId="1" xfId="0" applyNumberFormat="1" applyFont="1" applyBorder="1" applyAlignment="1">
      <alignment vertical="center" wrapText="1"/>
    </xf>
    <xf numFmtId="0" fontId="0" fillId="0" borderId="4" xfId="0" applyFont="1" applyBorder="1" applyAlignment="1">
      <alignment horizontal="left" vertical="center" wrapText="1"/>
    </xf>
    <xf numFmtId="165" fontId="0" fillId="3" borderId="0" xfId="0" applyNumberFormat="1" applyFont="1" applyFill="1" applyAlignment="1">
      <alignment vertical="center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2" borderId="4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1" fontId="0" fillId="0" borderId="0" xfId="0" applyNumberFormat="1" applyFont="1" applyAlignment="1">
      <alignment vertical="center"/>
    </xf>
    <xf numFmtId="1" fontId="0" fillId="0" borderId="0" xfId="1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4" fontId="0" fillId="0" borderId="1" xfId="0" applyNumberFormat="1" applyBorder="1"/>
    <xf numFmtId="0" fontId="1" fillId="0" borderId="0" xfId="0" applyFont="1" applyFill="1" applyBorder="1" applyAlignment="1">
      <alignment horizontal="center" vertical="center" wrapText="1"/>
    </xf>
    <xf numFmtId="165" fontId="0" fillId="6" borderId="1" xfId="0" applyNumberFormat="1" applyFont="1" applyFill="1" applyBorder="1" applyAlignment="1">
      <alignment vertical="center" wrapText="1"/>
    </xf>
    <xf numFmtId="165" fontId="0" fillId="6" borderId="1" xfId="1" applyNumberFormat="1" applyFont="1" applyFill="1" applyBorder="1" applyAlignment="1">
      <alignment vertical="center" wrapText="1"/>
    </xf>
    <xf numFmtId="0" fontId="0" fillId="6" borderId="1" xfId="0" applyFont="1" applyFill="1" applyBorder="1" applyAlignment="1">
      <alignment vertical="center" wrapText="1"/>
    </xf>
    <xf numFmtId="165" fontId="0" fillId="7" borderId="1" xfId="0" applyNumberFormat="1" applyFont="1" applyFill="1" applyBorder="1" applyAlignment="1">
      <alignment vertical="center" wrapText="1"/>
    </xf>
    <xf numFmtId="165" fontId="0" fillId="7" borderId="1" xfId="1" applyNumberFormat="1" applyFont="1" applyFill="1" applyBorder="1" applyAlignment="1">
      <alignment vertical="center" wrapText="1"/>
    </xf>
    <xf numFmtId="0" fontId="0" fillId="7" borderId="1" xfId="0" applyFont="1" applyFill="1" applyBorder="1" applyAlignment="1">
      <alignment vertical="center" wrapText="1"/>
    </xf>
    <xf numFmtId="0" fontId="1" fillId="4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 wrapText="1"/>
    </xf>
    <xf numFmtId="165" fontId="0" fillId="3" borderId="1" xfId="0" applyNumberFormat="1" applyFont="1" applyFill="1" applyBorder="1" applyAlignment="1">
      <alignment vertical="center"/>
    </xf>
    <xf numFmtId="1" fontId="0" fillId="3" borderId="1" xfId="0" applyNumberFormat="1" applyFont="1" applyFill="1" applyBorder="1" applyAlignment="1">
      <alignment vertical="center"/>
    </xf>
    <xf numFmtId="1" fontId="0" fillId="3" borderId="1" xfId="1" applyNumberFormat="1" applyFont="1" applyFill="1" applyBorder="1" applyAlignment="1">
      <alignment vertical="center"/>
    </xf>
    <xf numFmtId="0" fontId="0" fillId="0" borderId="0" xfId="0" applyFont="1" applyFill="1" applyAlignment="1">
      <alignment vertical="center"/>
    </xf>
    <xf numFmtId="165" fontId="0" fillId="0" borderId="0" xfId="0" applyNumberFormat="1" applyFont="1" applyFill="1" applyAlignment="1">
      <alignment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 applyAlignment="1">
      <alignment horizontal="right" vertical="center"/>
    </xf>
    <xf numFmtId="165" fontId="0" fillId="0" borderId="0" xfId="0" applyNumberFormat="1" applyFont="1" applyAlignment="1">
      <alignment vertical="center" wrapText="1"/>
    </xf>
    <xf numFmtId="3" fontId="0" fillId="0" borderId="0" xfId="0" applyNumberFormat="1" applyFont="1" applyAlignment="1">
      <alignment vertical="center"/>
    </xf>
    <xf numFmtId="0" fontId="9" fillId="2" borderId="1" xfId="0" applyFont="1" applyFill="1" applyBorder="1" applyAlignment="1">
      <alignment vertical="center" wrapText="1"/>
    </xf>
    <xf numFmtId="165" fontId="1" fillId="8" borderId="1" xfId="0" applyNumberFormat="1" applyFont="1" applyFill="1" applyBorder="1" applyAlignment="1">
      <alignment vertical="center" wrapText="1"/>
    </xf>
    <xf numFmtId="165" fontId="1" fillId="8" borderId="1" xfId="1" applyNumberFormat="1" applyFont="1" applyFill="1" applyBorder="1" applyAlignment="1">
      <alignment vertical="center" wrapText="1"/>
    </xf>
    <xf numFmtId="165" fontId="10" fillId="8" borderId="1" xfId="0" applyNumberFormat="1" applyFont="1" applyFill="1" applyBorder="1" applyAlignment="1">
      <alignment horizontal="left" vertical="center" wrapText="1"/>
    </xf>
    <xf numFmtId="9" fontId="0" fillId="0" borderId="1" xfId="0" applyNumberFormat="1" applyFont="1" applyBorder="1" applyAlignment="1">
      <alignment vertical="center" wrapText="1"/>
    </xf>
    <xf numFmtId="4" fontId="0" fillId="0" borderId="1" xfId="0" applyNumberFormat="1" applyFont="1" applyBorder="1" applyAlignment="1">
      <alignment vertical="center" wrapText="1"/>
    </xf>
    <xf numFmtId="4" fontId="1" fillId="2" borderId="1" xfId="1" applyNumberFormat="1" applyFont="1" applyFill="1" applyBorder="1" applyAlignment="1">
      <alignment vertical="center" wrapText="1"/>
    </xf>
    <xf numFmtId="167" fontId="0" fillId="0" borderId="1" xfId="1" applyNumberFormat="1" applyFont="1" applyBorder="1" applyAlignment="1">
      <alignment vertical="center" wrapText="1"/>
    </xf>
    <xf numFmtId="167" fontId="1" fillId="2" borderId="1" xfId="1" applyNumberFormat="1" applyFont="1" applyFill="1" applyBorder="1" applyAlignment="1">
      <alignment vertical="center" wrapText="1"/>
    </xf>
    <xf numFmtId="167" fontId="1" fillId="8" borderId="1" xfId="1" applyNumberFormat="1" applyFont="1" applyFill="1" applyBorder="1" applyAlignment="1">
      <alignment vertical="center" wrapText="1"/>
    </xf>
    <xf numFmtId="167" fontId="1" fillId="8" borderId="1" xfId="1" applyNumberFormat="1" applyFont="1" applyFill="1" applyBorder="1" applyAlignment="1">
      <alignment horizontal="right" vertical="center" wrapText="1"/>
    </xf>
    <xf numFmtId="167" fontId="0" fillId="0" borderId="2" xfId="1" applyNumberFormat="1" applyFont="1" applyBorder="1" applyAlignment="1">
      <alignment vertical="center" wrapText="1"/>
    </xf>
    <xf numFmtId="0" fontId="0" fillId="0" borderId="2" xfId="0" applyFont="1" applyBorder="1" applyAlignment="1">
      <alignment horizontal="center" vertical="center" wrapText="1"/>
    </xf>
    <xf numFmtId="9" fontId="0" fillId="0" borderId="2" xfId="0" applyNumberFormat="1" applyFont="1" applyBorder="1" applyAlignment="1">
      <alignment horizontal="right" vertical="center" wrapText="1"/>
    </xf>
    <xf numFmtId="4" fontId="0" fillId="0" borderId="2" xfId="0" applyNumberFormat="1" applyFont="1" applyBorder="1" applyAlignment="1">
      <alignment horizontal="right" vertical="center" wrapText="1"/>
    </xf>
    <xf numFmtId="165" fontId="0" fillId="0" borderId="2" xfId="0" applyNumberFormat="1" applyFont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right" vertical="center" wrapText="1"/>
    </xf>
    <xf numFmtId="0" fontId="0" fillId="0" borderId="2" xfId="0" applyFont="1" applyBorder="1" applyAlignment="1">
      <alignment horizontal="left" vertical="center" wrapText="1"/>
    </xf>
    <xf numFmtId="165" fontId="0" fillId="0" borderId="2" xfId="0" applyNumberFormat="1" applyFont="1" applyBorder="1" applyAlignment="1">
      <alignment horizontal="center" vertical="center" wrapText="1"/>
    </xf>
    <xf numFmtId="0" fontId="0" fillId="4" borderId="1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textRotation="90" wrapText="1"/>
    </xf>
    <xf numFmtId="0" fontId="0" fillId="0" borderId="6" xfId="0" applyFont="1" applyBorder="1" applyAlignment="1">
      <alignment horizontal="center" vertical="center" textRotation="90" wrapText="1"/>
    </xf>
    <xf numFmtId="0" fontId="0" fillId="0" borderId="3" xfId="0" applyFont="1" applyBorder="1" applyAlignment="1">
      <alignment horizontal="center" vertical="center" textRotation="90" wrapText="1"/>
    </xf>
    <xf numFmtId="165" fontId="0" fillId="4" borderId="2" xfId="1" applyNumberFormat="1" applyFont="1" applyFill="1" applyBorder="1" applyAlignment="1">
      <alignment horizontal="center" vertical="center" wrapText="1"/>
    </xf>
    <xf numFmtId="165" fontId="0" fillId="4" borderId="6" xfId="1" applyNumberFormat="1" applyFont="1" applyFill="1" applyBorder="1" applyAlignment="1">
      <alignment horizontal="center" vertical="center" wrapText="1"/>
    </xf>
    <xf numFmtId="0" fontId="0" fillId="5" borderId="11" xfId="0" applyFont="1" applyFill="1" applyBorder="1" applyAlignment="1">
      <alignment horizontal="center" vertical="center" wrapText="1"/>
    </xf>
    <xf numFmtId="0" fontId="0" fillId="5" borderId="12" xfId="0" applyFont="1" applyFill="1" applyBorder="1" applyAlignment="1">
      <alignment horizontal="center" vertical="center" wrapText="1"/>
    </xf>
    <xf numFmtId="0" fontId="0" fillId="5" borderId="13" xfId="0" applyFont="1" applyFill="1" applyBorder="1" applyAlignment="1">
      <alignment horizontal="center" vertical="center" wrapText="1"/>
    </xf>
    <xf numFmtId="0" fontId="0" fillId="5" borderId="9" xfId="0" applyFont="1" applyFill="1" applyBorder="1" applyAlignment="1">
      <alignment horizontal="center" vertical="center" wrapText="1"/>
    </xf>
    <xf numFmtId="165" fontId="0" fillId="5" borderId="10" xfId="0" applyNumberFormat="1" applyFont="1" applyFill="1" applyBorder="1" applyAlignment="1">
      <alignment horizontal="center" vertical="center" wrapText="1"/>
    </xf>
    <xf numFmtId="0" fontId="0" fillId="5" borderId="5" xfId="0" applyFont="1" applyFill="1" applyBorder="1" applyAlignment="1">
      <alignment horizontal="center" vertical="center" wrapText="1"/>
    </xf>
    <xf numFmtId="0" fontId="4" fillId="0" borderId="9" xfId="0" applyFont="1" applyBorder="1" applyAlignment="1">
      <alignment horizontal="left" vertical="center"/>
    </xf>
    <xf numFmtId="165" fontId="0" fillId="0" borderId="0" xfId="0" applyNumberFormat="1" applyFont="1" applyAlignment="1">
      <alignment horizontal="center" vertical="center" wrapText="1"/>
    </xf>
    <xf numFmtId="165" fontId="0" fillId="0" borderId="0" xfId="0" applyNumberFormat="1" applyFont="1" applyAlignment="1">
      <alignment horizontal="center" vertical="center"/>
    </xf>
    <xf numFmtId="0" fontId="0" fillId="4" borderId="11" xfId="0" applyFont="1" applyFill="1" applyBorder="1" applyAlignment="1">
      <alignment horizontal="center" vertical="center" wrapText="1"/>
    </xf>
    <xf numFmtId="0" fontId="0" fillId="4" borderId="12" xfId="0" applyFont="1" applyFill="1" applyBorder="1" applyAlignment="1">
      <alignment horizontal="center" vertical="center" wrapText="1"/>
    </xf>
    <xf numFmtId="0" fontId="0" fillId="4" borderId="10" xfId="0" applyFont="1" applyFill="1" applyBorder="1" applyAlignment="1">
      <alignment horizontal="center" vertical="center" wrapText="1"/>
    </xf>
    <xf numFmtId="0" fontId="0" fillId="4" borderId="13" xfId="0" applyFont="1" applyFill="1" applyBorder="1" applyAlignment="1">
      <alignment horizontal="center" vertical="center" wrapText="1"/>
    </xf>
    <xf numFmtId="0" fontId="0" fillId="4" borderId="9" xfId="0" applyFont="1" applyFill="1" applyBorder="1" applyAlignment="1">
      <alignment horizontal="center" vertical="center" wrapText="1"/>
    </xf>
    <xf numFmtId="0" fontId="0" fillId="4" borderId="5" xfId="0" applyFont="1" applyFill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0" fillId="7" borderId="7" xfId="0" applyFont="1" applyFill="1" applyBorder="1" applyAlignment="1">
      <alignment horizontal="left" vertical="center" wrapText="1"/>
    </xf>
    <xf numFmtId="0" fontId="0" fillId="7" borderId="8" xfId="0" applyFont="1" applyFill="1" applyBorder="1" applyAlignment="1">
      <alignment horizontal="left" vertical="center" wrapText="1"/>
    </xf>
    <xf numFmtId="0" fontId="0" fillId="7" borderId="4" xfId="0" applyFont="1" applyFill="1" applyBorder="1" applyAlignment="1">
      <alignment horizontal="left" vertical="center" wrapText="1"/>
    </xf>
    <xf numFmtId="0" fontId="0" fillId="6" borderId="7" xfId="0" applyFont="1" applyFill="1" applyBorder="1" applyAlignment="1">
      <alignment horizontal="left" vertical="center" wrapText="1"/>
    </xf>
    <xf numFmtId="0" fontId="0" fillId="6" borderId="8" xfId="0" applyFont="1" applyFill="1" applyBorder="1" applyAlignment="1">
      <alignment horizontal="left" vertical="center" wrapText="1"/>
    </xf>
    <xf numFmtId="0" fontId="0" fillId="6" borderId="4" xfId="0" applyFont="1" applyFill="1" applyBorder="1" applyAlignment="1">
      <alignment horizontal="left" vertical="center" wrapText="1"/>
    </xf>
    <xf numFmtId="0" fontId="9" fillId="4" borderId="2" xfId="0" applyFont="1" applyFill="1" applyBorder="1" applyAlignment="1">
      <alignment horizontal="center" vertical="center" wrapText="1"/>
    </xf>
    <xf numFmtId="0" fontId="14" fillId="4" borderId="6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8" borderId="7" xfId="0" applyFont="1" applyFill="1" applyBorder="1" applyAlignment="1">
      <alignment horizontal="right" vertical="center" wrapText="1"/>
    </xf>
    <xf numFmtId="0" fontId="1" fillId="8" borderId="8" xfId="0" applyFont="1" applyFill="1" applyBorder="1" applyAlignment="1">
      <alignment horizontal="right" vertical="center" wrapText="1"/>
    </xf>
    <xf numFmtId="0" fontId="1" fillId="8" borderId="4" xfId="0" applyFont="1" applyFill="1" applyBorder="1" applyAlignment="1">
      <alignment horizontal="right" vertical="center" wrapText="1"/>
    </xf>
    <xf numFmtId="0" fontId="1" fillId="4" borderId="7" xfId="0" applyFont="1" applyFill="1" applyBorder="1" applyAlignment="1">
      <alignment horizontal="center" vertical="center"/>
    </xf>
    <xf numFmtId="0" fontId="1" fillId="4" borderId="8" xfId="0" applyFont="1" applyFill="1" applyBorder="1" applyAlignment="1">
      <alignment horizontal="center" vertical="center"/>
    </xf>
    <xf numFmtId="0" fontId="0" fillId="0" borderId="7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7" fillId="4" borderId="1" xfId="0" applyFont="1" applyFill="1" applyBorder="1" applyAlignment="1">
      <alignment horizontal="center" vertical="center" wrapText="1"/>
    </xf>
    <xf numFmtId="0" fontId="8" fillId="4" borderId="1" xfId="0" applyFont="1" applyFill="1" applyBorder="1" applyAlignment="1">
      <alignment horizontal="center" vertical="center" wrapText="1"/>
    </xf>
    <xf numFmtId="0" fontId="0" fillId="4" borderId="7" xfId="0" applyFont="1" applyFill="1" applyBorder="1" applyAlignment="1">
      <alignment horizontal="center" vertical="center" wrapText="1"/>
    </xf>
    <xf numFmtId="0" fontId="0" fillId="4" borderId="2" xfId="0" applyFont="1" applyFill="1" applyBorder="1" applyAlignment="1">
      <alignment horizontal="center" vertical="center" wrapText="1"/>
    </xf>
    <xf numFmtId="0" fontId="0" fillId="4" borderId="6" xfId="0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13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6" fillId="0" borderId="0" xfId="0" applyFont="1" applyFill="1" applyAlignment="1">
      <alignment horizontal="left" vertical="center"/>
    </xf>
    <xf numFmtId="0" fontId="0" fillId="0" borderId="7" xfId="0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1" fillId="3" borderId="7" xfId="0" applyFont="1" applyFill="1" applyBorder="1" applyAlignment="1">
      <alignment horizontal="center" vertical="center"/>
    </xf>
    <xf numFmtId="0" fontId="1" fillId="3" borderId="8" xfId="0" applyFont="1" applyFill="1" applyBorder="1" applyAlignment="1">
      <alignment horizontal="center" vertical="center"/>
    </xf>
    <xf numFmtId="0" fontId="0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left" vertical="center" wrapText="1"/>
    </xf>
  </cellXfs>
  <cellStyles count="3">
    <cellStyle name="Dziesiętny" xfId="2" builtinId="3"/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67"/>
  <sheetViews>
    <sheetView tabSelected="1" view="pageLayout" topLeftCell="A55" zoomScaleNormal="100" workbookViewId="0">
      <selection activeCell="H63" sqref="H63"/>
    </sheetView>
  </sheetViews>
  <sheetFormatPr defaultRowHeight="15" x14ac:dyDescent="0.25"/>
  <cols>
    <col min="1" max="1" width="4.85546875" style="1" customWidth="1"/>
    <col min="2" max="2" width="8.28515625" style="1" customWidth="1"/>
    <col min="3" max="3" width="27.85546875" style="5" customWidth="1"/>
    <col min="4" max="4" width="13.28515625" style="2" customWidth="1"/>
    <col min="5" max="5" width="9.140625" style="2" customWidth="1"/>
    <col min="6" max="6" width="11.28515625" style="1" customWidth="1"/>
    <col min="7" max="7" width="15" style="2" customWidth="1"/>
    <col min="8" max="8" width="16.42578125" style="7" customWidth="1"/>
    <col min="9" max="9" width="22.85546875" style="7" customWidth="1"/>
    <col min="10" max="10" width="20.5703125" style="7" customWidth="1"/>
    <col min="11" max="11" width="25.140625" style="9" customWidth="1"/>
    <col min="12" max="12" width="37.140625" style="1" customWidth="1"/>
    <col min="13" max="13" width="5.140625" style="12" customWidth="1"/>
    <col min="14" max="14" width="14" style="1" customWidth="1"/>
    <col min="15" max="15" width="16.140625" style="1" hidden="1" customWidth="1"/>
    <col min="16" max="16" width="20.5703125" style="1" hidden="1" customWidth="1"/>
    <col min="17" max="18" width="15.140625" style="1" hidden="1" customWidth="1"/>
    <col min="19" max="19" width="13.85546875" style="1" customWidth="1"/>
    <col min="20" max="16384" width="9.140625" style="1"/>
  </cols>
  <sheetData>
    <row r="1" spans="1:20" x14ac:dyDescent="0.25">
      <c r="L1" s="3" t="s">
        <v>53</v>
      </c>
    </row>
    <row r="2" spans="1:20" ht="20.25" x14ac:dyDescent="0.25">
      <c r="A2" s="112" t="s">
        <v>8</v>
      </c>
      <c r="B2" s="113"/>
      <c r="C2" s="113"/>
      <c r="D2" s="113"/>
      <c r="E2" s="113"/>
      <c r="F2" s="113"/>
      <c r="G2" s="113"/>
      <c r="H2" s="113"/>
      <c r="I2" s="113"/>
      <c r="J2" s="113"/>
      <c r="K2" s="113"/>
      <c r="L2" s="113"/>
    </row>
    <row r="3" spans="1:20" ht="20.25" x14ac:dyDescent="0.25">
      <c r="A3" s="63"/>
      <c r="B3" s="64"/>
      <c r="C3" s="64"/>
      <c r="D3" s="121"/>
      <c r="E3" s="122"/>
      <c r="F3" s="122"/>
      <c r="G3" s="122"/>
      <c r="H3" s="122"/>
      <c r="I3" s="122"/>
      <c r="J3" s="122"/>
      <c r="K3" s="122"/>
      <c r="L3" s="64"/>
    </row>
    <row r="4" spans="1:20" ht="18.75" x14ac:dyDescent="0.25">
      <c r="A4" s="18"/>
      <c r="B4" s="81" t="s">
        <v>56</v>
      </c>
      <c r="C4" s="81"/>
      <c r="D4" s="81"/>
      <c r="E4" s="81"/>
      <c r="F4" s="81"/>
      <c r="G4" s="19"/>
      <c r="H4" s="19"/>
      <c r="I4" s="19"/>
      <c r="J4" s="19"/>
      <c r="K4" s="19"/>
      <c r="L4" s="19"/>
    </row>
    <row r="5" spans="1:20" s="3" customFormat="1" ht="15" customHeight="1" x14ac:dyDescent="0.25">
      <c r="A5" s="101"/>
      <c r="B5" s="114" t="s">
        <v>46</v>
      </c>
      <c r="C5" s="69" t="s">
        <v>1</v>
      </c>
      <c r="D5" s="69" t="s">
        <v>49</v>
      </c>
      <c r="E5" s="116" t="s">
        <v>2</v>
      </c>
      <c r="F5" s="117" t="s">
        <v>7</v>
      </c>
      <c r="G5" s="69" t="s">
        <v>12</v>
      </c>
      <c r="H5" s="99" t="s">
        <v>9</v>
      </c>
      <c r="I5" s="73" t="s">
        <v>10</v>
      </c>
      <c r="J5" s="73" t="s">
        <v>6</v>
      </c>
      <c r="K5" s="73" t="s">
        <v>11</v>
      </c>
      <c r="L5" s="69" t="s">
        <v>3</v>
      </c>
      <c r="M5" s="13"/>
    </row>
    <row r="6" spans="1:20" s="3" customFormat="1" ht="28.5" customHeight="1" x14ac:dyDescent="0.25">
      <c r="A6" s="101"/>
      <c r="B6" s="115"/>
      <c r="C6" s="69"/>
      <c r="D6" s="69"/>
      <c r="E6" s="116"/>
      <c r="F6" s="118"/>
      <c r="G6" s="69"/>
      <c r="H6" s="100"/>
      <c r="I6" s="74"/>
      <c r="J6" s="74"/>
      <c r="K6" s="74"/>
      <c r="L6" s="69"/>
      <c r="M6" s="13"/>
    </row>
    <row r="7" spans="1:20" s="3" customFormat="1" x14ac:dyDescent="0.25">
      <c r="A7" s="29"/>
      <c r="B7" s="4">
        <v>1</v>
      </c>
      <c r="C7" s="4">
        <v>2</v>
      </c>
      <c r="D7" s="4">
        <v>3</v>
      </c>
      <c r="E7" s="4">
        <v>4</v>
      </c>
      <c r="F7" s="4">
        <v>5</v>
      </c>
      <c r="G7" s="4">
        <v>6</v>
      </c>
      <c r="H7" s="10">
        <v>8</v>
      </c>
      <c r="I7" s="10">
        <v>9</v>
      </c>
      <c r="J7" s="10">
        <v>10</v>
      </c>
      <c r="K7" s="11">
        <v>11</v>
      </c>
      <c r="L7" s="10">
        <v>12</v>
      </c>
      <c r="M7" s="13"/>
    </row>
    <row r="8" spans="1:20" ht="15" customHeight="1" x14ac:dyDescent="0.25">
      <c r="A8" s="29"/>
      <c r="B8" s="70" t="s">
        <v>54</v>
      </c>
      <c r="C8" s="102" t="s">
        <v>68</v>
      </c>
      <c r="D8" s="103"/>
      <c r="E8" s="103"/>
      <c r="F8" s="103"/>
      <c r="G8" s="103"/>
      <c r="H8" s="104"/>
      <c r="I8" s="104"/>
      <c r="J8" s="104"/>
      <c r="K8" s="104"/>
      <c r="L8" s="104"/>
    </row>
    <row r="9" spans="1:20" x14ac:dyDescent="0.25">
      <c r="A9" s="29"/>
      <c r="B9" s="71"/>
      <c r="C9" s="16" t="s">
        <v>4</v>
      </c>
      <c r="D9" s="66">
        <v>1</v>
      </c>
      <c r="E9" s="66">
        <v>1</v>
      </c>
      <c r="F9" s="133">
        <v>24</v>
      </c>
      <c r="G9" s="134">
        <v>2916</v>
      </c>
      <c r="H9" s="15"/>
      <c r="I9" s="52"/>
      <c r="J9" s="51"/>
      <c r="K9" s="54"/>
      <c r="L9" s="65"/>
      <c r="T9" s="46"/>
    </row>
    <row r="10" spans="1:20" x14ac:dyDescent="0.25">
      <c r="A10" s="29"/>
      <c r="B10" s="71"/>
      <c r="C10" s="16" t="s">
        <v>51</v>
      </c>
      <c r="D10" s="66">
        <v>1</v>
      </c>
      <c r="E10" s="66">
        <v>2</v>
      </c>
      <c r="F10" s="133"/>
      <c r="G10" s="134"/>
      <c r="H10" s="62"/>
      <c r="I10" s="61"/>
      <c r="J10" s="60"/>
      <c r="K10" s="58"/>
      <c r="L10" s="59"/>
      <c r="S10" s="46"/>
      <c r="T10" s="46"/>
    </row>
    <row r="11" spans="1:20" x14ac:dyDescent="0.25">
      <c r="A11" s="29"/>
      <c r="B11" s="71"/>
      <c r="C11" s="16" t="s">
        <v>57</v>
      </c>
      <c r="D11" s="66">
        <v>1</v>
      </c>
      <c r="E11" s="66">
        <v>2</v>
      </c>
      <c r="F11" s="133"/>
      <c r="G11" s="134"/>
      <c r="H11" s="68" t="s">
        <v>65</v>
      </c>
      <c r="I11" s="61"/>
      <c r="J11" s="60"/>
      <c r="K11" s="58"/>
      <c r="L11" s="67" t="s">
        <v>66</v>
      </c>
      <c r="S11" s="46"/>
      <c r="T11" s="46"/>
    </row>
    <row r="12" spans="1:20" x14ac:dyDescent="0.25">
      <c r="A12" s="29"/>
      <c r="B12" s="71"/>
      <c r="C12" s="20" t="s">
        <v>55</v>
      </c>
      <c r="D12" s="21"/>
      <c r="E12" s="21"/>
      <c r="F12" s="21"/>
      <c r="G12" s="21"/>
      <c r="H12" s="6"/>
      <c r="I12" s="53"/>
      <c r="J12" s="8"/>
      <c r="K12" s="55"/>
      <c r="L12" s="47" t="s">
        <v>64</v>
      </c>
      <c r="M12" s="14"/>
      <c r="O12" s="7"/>
    </row>
    <row r="13" spans="1:20" ht="15" customHeight="1" x14ac:dyDescent="0.25">
      <c r="A13" s="29"/>
      <c r="B13" s="71"/>
      <c r="C13" s="102" t="s">
        <v>61</v>
      </c>
      <c r="D13" s="103"/>
      <c r="E13" s="103"/>
      <c r="F13" s="103"/>
      <c r="G13" s="103"/>
      <c r="H13" s="104"/>
      <c r="I13" s="104"/>
      <c r="J13" s="104"/>
      <c r="K13" s="104"/>
      <c r="L13" s="104"/>
    </row>
    <row r="14" spans="1:20" x14ac:dyDescent="0.25">
      <c r="A14" s="29"/>
      <c r="B14" s="71"/>
      <c r="C14" s="16" t="s">
        <v>4</v>
      </c>
      <c r="D14" s="66">
        <v>1</v>
      </c>
      <c r="E14" s="66">
        <v>1</v>
      </c>
      <c r="F14" s="133">
        <v>24</v>
      </c>
      <c r="G14" s="134">
        <v>8760</v>
      </c>
      <c r="H14" s="15"/>
      <c r="I14" s="52"/>
      <c r="J14" s="51"/>
      <c r="K14" s="54"/>
      <c r="L14" s="65"/>
      <c r="T14" s="46"/>
    </row>
    <row r="15" spans="1:20" x14ac:dyDescent="0.25">
      <c r="A15" s="29"/>
      <c r="B15" s="71"/>
      <c r="C15" s="16" t="s">
        <v>51</v>
      </c>
      <c r="D15" s="66">
        <v>1</v>
      </c>
      <c r="E15" s="66">
        <v>2</v>
      </c>
      <c r="F15" s="133"/>
      <c r="G15" s="134"/>
      <c r="H15" s="62"/>
      <c r="I15" s="61"/>
      <c r="J15" s="60"/>
      <c r="K15" s="58"/>
      <c r="L15" s="59"/>
      <c r="S15" s="46"/>
      <c r="T15" s="46"/>
    </row>
    <row r="16" spans="1:20" x14ac:dyDescent="0.25">
      <c r="A16" s="29"/>
      <c r="B16" s="71"/>
      <c r="C16" s="16" t="s">
        <v>57</v>
      </c>
      <c r="D16" s="66">
        <v>1</v>
      </c>
      <c r="E16" s="66">
        <v>2</v>
      </c>
      <c r="F16" s="133"/>
      <c r="G16" s="134"/>
      <c r="H16" s="68" t="s">
        <v>65</v>
      </c>
      <c r="I16" s="61"/>
      <c r="J16" s="60"/>
      <c r="K16" s="58"/>
      <c r="L16" s="67" t="s">
        <v>66</v>
      </c>
      <c r="S16" s="46"/>
      <c r="T16" s="46"/>
    </row>
    <row r="17" spans="1:20" x14ac:dyDescent="0.25">
      <c r="A17" s="29"/>
      <c r="B17" s="71"/>
      <c r="C17" s="20" t="s">
        <v>58</v>
      </c>
      <c r="D17" s="21"/>
      <c r="E17" s="21"/>
      <c r="F17" s="21"/>
      <c r="G17" s="21"/>
      <c r="H17" s="6"/>
      <c r="I17" s="53"/>
      <c r="J17" s="8"/>
      <c r="K17" s="55"/>
      <c r="L17" s="47" t="s">
        <v>67</v>
      </c>
      <c r="M17" s="14"/>
      <c r="O17" s="7"/>
    </row>
    <row r="18" spans="1:20" ht="15" customHeight="1" x14ac:dyDescent="0.25">
      <c r="A18" s="29"/>
      <c r="B18" s="71"/>
      <c r="C18" s="102" t="s">
        <v>62</v>
      </c>
      <c r="D18" s="103"/>
      <c r="E18" s="103"/>
      <c r="F18" s="103"/>
      <c r="G18" s="103"/>
      <c r="H18" s="104"/>
      <c r="I18" s="104"/>
      <c r="J18" s="104"/>
      <c r="K18" s="104"/>
      <c r="L18" s="104"/>
    </row>
    <row r="19" spans="1:20" x14ac:dyDescent="0.25">
      <c r="A19" s="29"/>
      <c r="B19" s="71"/>
      <c r="C19" s="16" t="s">
        <v>4</v>
      </c>
      <c r="D19" s="66">
        <v>1</v>
      </c>
      <c r="E19" s="66">
        <v>1</v>
      </c>
      <c r="F19" s="133">
        <v>24</v>
      </c>
      <c r="G19" s="134">
        <v>8760</v>
      </c>
      <c r="H19" s="15"/>
      <c r="I19" s="52"/>
      <c r="J19" s="51"/>
      <c r="K19" s="54"/>
      <c r="L19" s="65"/>
      <c r="T19" s="46"/>
    </row>
    <row r="20" spans="1:20" x14ac:dyDescent="0.25">
      <c r="A20" s="29"/>
      <c r="B20" s="71"/>
      <c r="C20" s="16" t="s">
        <v>51</v>
      </c>
      <c r="D20" s="66">
        <v>1</v>
      </c>
      <c r="E20" s="66">
        <v>2</v>
      </c>
      <c r="F20" s="133"/>
      <c r="G20" s="134"/>
      <c r="H20" s="62"/>
      <c r="I20" s="61"/>
      <c r="J20" s="60"/>
      <c r="K20" s="58"/>
      <c r="L20" s="59"/>
      <c r="S20" s="46"/>
      <c r="T20" s="46"/>
    </row>
    <row r="21" spans="1:20" x14ac:dyDescent="0.25">
      <c r="A21" s="29"/>
      <c r="B21" s="71"/>
      <c r="C21" s="16" t="s">
        <v>57</v>
      </c>
      <c r="D21" s="66">
        <v>1</v>
      </c>
      <c r="E21" s="66">
        <v>2</v>
      </c>
      <c r="F21" s="133"/>
      <c r="G21" s="134"/>
      <c r="H21" s="68" t="s">
        <v>65</v>
      </c>
      <c r="I21" s="61"/>
      <c r="J21" s="60"/>
      <c r="K21" s="58"/>
      <c r="L21" s="67" t="s">
        <v>66</v>
      </c>
      <c r="S21" s="46"/>
      <c r="T21" s="46"/>
    </row>
    <row r="22" spans="1:20" x14ac:dyDescent="0.25">
      <c r="A22" s="29"/>
      <c r="B22" s="71"/>
      <c r="C22" s="20" t="s">
        <v>59</v>
      </c>
      <c r="D22" s="21"/>
      <c r="E22" s="21"/>
      <c r="F22" s="21"/>
      <c r="G22" s="21"/>
      <c r="H22" s="6"/>
      <c r="I22" s="53"/>
      <c r="J22" s="8"/>
      <c r="K22" s="55"/>
      <c r="L22" s="47" t="s">
        <v>67</v>
      </c>
      <c r="M22" s="14"/>
      <c r="O22" s="7"/>
    </row>
    <row r="23" spans="1:20" ht="15" customHeight="1" x14ac:dyDescent="0.25">
      <c r="A23" s="101"/>
      <c r="B23" s="71"/>
      <c r="C23" s="102" t="s">
        <v>63</v>
      </c>
      <c r="D23" s="103"/>
      <c r="E23" s="103"/>
      <c r="F23" s="103"/>
      <c r="G23" s="103"/>
      <c r="H23" s="104"/>
      <c r="I23" s="104"/>
      <c r="J23" s="104"/>
      <c r="K23" s="104"/>
      <c r="L23" s="104"/>
    </row>
    <row r="24" spans="1:20" x14ac:dyDescent="0.25">
      <c r="A24" s="101"/>
      <c r="B24" s="71"/>
      <c r="C24" s="16" t="s">
        <v>4</v>
      </c>
      <c r="D24" s="66">
        <v>1</v>
      </c>
      <c r="E24" s="66">
        <v>1</v>
      </c>
      <c r="F24" s="133">
        <v>24</v>
      </c>
      <c r="G24" s="134">
        <v>732</v>
      </c>
      <c r="H24" s="15"/>
      <c r="I24" s="52"/>
      <c r="J24" s="51"/>
      <c r="K24" s="54"/>
      <c r="L24" s="65"/>
      <c r="T24" s="46"/>
    </row>
    <row r="25" spans="1:20" x14ac:dyDescent="0.25">
      <c r="A25" s="101"/>
      <c r="B25" s="71"/>
      <c r="C25" s="16" t="s">
        <v>51</v>
      </c>
      <c r="D25" s="66">
        <v>1</v>
      </c>
      <c r="E25" s="66">
        <v>2</v>
      </c>
      <c r="F25" s="133"/>
      <c r="G25" s="134"/>
      <c r="H25" s="62"/>
      <c r="I25" s="61"/>
      <c r="J25" s="60"/>
      <c r="K25" s="58"/>
      <c r="L25" s="59"/>
      <c r="S25" s="46"/>
      <c r="T25" s="46"/>
    </row>
    <row r="26" spans="1:20" x14ac:dyDescent="0.25">
      <c r="A26" s="101"/>
      <c r="B26" s="71"/>
      <c r="C26" s="16" t="s">
        <v>57</v>
      </c>
      <c r="D26" s="66">
        <v>1</v>
      </c>
      <c r="E26" s="66">
        <v>2</v>
      </c>
      <c r="F26" s="133"/>
      <c r="G26" s="134"/>
      <c r="H26" s="68" t="s">
        <v>65</v>
      </c>
      <c r="I26" s="61"/>
      <c r="J26" s="60"/>
      <c r="K26" s="58"/>
      <c r="L26" s="67" t="s">
        <v>66</v>
      </c>
      <c r="S26" s="46"/>
      <c r="T26" s="46"/>
    </row>
    <row r="27" spans="1:20" x14ac:dyDescent="0.25">
      <c r="A27" s="101"/>
      <c r="B27" s="72"/>
      <c r="C27" s="20" t="s">
        <v>60</v>
      </c>
      <c r="D27" s="21"/>
      <c r="E27" s="21"/>
      <c r="F27" s="21"/>
      <c r="G27" s="21"/>
      <c r="H27" s="6"/>
      <c r="I27" s="53"/>
      <c r="J27" s="8"/>
      <c r="K27" s="55"/>
      <c r="L27" s="47" t="s">
        <v>69</v>
      </c>
      <c r="M27" s="14"/>
      <c r="O27" s="7"/>
    </row>
    <row r="28" spans="1:20" ht="15" customHeight="1" x14ac:dyDescent="0.25">
      <c r="A28" s="101"/>
      <c r="B28" s="105" t="s">
        <v>52</v>
      </c>
      <c r="C28" s="106"/>
      <c r="D28" s="106"/>
      <c r="E28" s="106"/>
      <c r="F28" s="106"/>
      <c r="G28" s="107"/>
      <c r="H28" s="48"/>
      <c r="I28" s="56"/>
      <c r="J28" s="49"/>
      <c r="K28" s="57"/>
      <c r="L28" s="50" t="s">
        <v>70</v>
      </c>
      <c r="O28" s="17"/>
      <c r="S28" s="25"/>
    </row>
    <row r="29" spans="1:20" x14ac:dyDescent="0.25">
      <c r="L29" s="7"/>
    </row>
    <row r="30" spans="1:20" ht="18.75" x14ac:dyDescent="0.25">
      <c r="B30" s="125" t="s">
        <v>72</v>
      </c>
      <c r="C30" s="125"/>
      <c r="D30" s="125"/>
      <c r="E30" s="125"/>
      <c r="F30" s="125"/>
      <c r="G30" s="125"/>
      <c r="L30" s="2"/>
    </row>
    <row r="31" spans="1:20" ht="45" x14ac:dyDescent="0.25">
      <c r="B31" s="36" t="s">
        <v>13</v>
      </c>
      <c r="C31" s="108" t="s">
        <v>14</v>
      </c>
      <c r="D31" s="109"/>
      <c r="E31" s="109"/>
      <c r="F31" s="109"/>
      <c r="G31" s="109"/>
      <c r="H31" s="37" t="s">
        <v>15</v>
      </c>
      <c r="I31" s="37" t="s">
        <v>41</v>
      </c>
      <c r="J31" s="37" t="s">
        <v>16</v>
      </c>
      <c r="K31" s="37" t="s">
        <v>17</v>
      </c>
      <c r="L31" s="37" t="s">
        <v>18</v>
      </c>
    </row>
    <row r="32" spans="1:20" x14ac:dyDescent="0.25">
      <c r="B32" s="26" t="s">
        <v>19</v>
      </c>
      <c r="C32" s="119" t="s">
        <v>20</v>
      </c>
      <c r="D32" s="120"/>
      <c r="E32" s="120"/>
      <c r="F32" s="120"/>
      <c r="G32" s="120"/>
      <c r="H32" s="26" t="s">
        <v>21</v>
      </c>
      <c r="I32" s="27" t="s">
        <v>22</v>
      </c>
      <c r="J32" s="27" t="s">
        <v>23</v>
      </c>
      <c r="K32" s="27" t="s">
        <v>24</v>
      </c>
      <c r="L32" s="27" t="s">
        <v>25</v>
      </c>
    </row>
    <row r="33" spans="2:26" ht="33.75" customHeight="1" x14ac:dyDescent="0.25">
      <c r="B33" s="26">
        <v>1</v>
      </c>
      <c r="C33" s="110" t="s">
        <v>71</v>
      </c>
      <c r="D33" s="111"/>
      <c r="E33" s="111"/>
      <c r="F33" s="111"/>
      <c r="G33" s="111"/>
      <c r="H33" s="27">
        <v>29</v>
      </c>
      <c r="I33" s="28"/>
      <c r="J33" s="28"/>
      <c r="K33" s="28"/>
      <c r="L33" s="28"/>
    </row>
    <row r="34" spans="2:26" ht="30" customHeight="1" x14ac:dyDescent="0.25">
      <c r="B34" s="26">
        <v>2</v>
      </c>
      <c r="C34" s="110" t="s">
        <v>26</v>
      </c>
      <c r="D34" s="111"/>
      <c r="E34" s="111"/>
      <c r="F34" s="111"/>
      <c r="G34" s="111"/>
      <c r="H34" s="27">
        <v>29</v>
      </c>
      <c r="I34" s="28"/>
      <c r="J34" s="28"/>
      <c r="K34" s="28"/>
      <c r="L34" s="28"/>
    </row>
    <row r="35" spans="2:26" ht="30" customHeight="1" x14ac:dyDescent="0.25">
      <c r="B35" s="26">
        <v>3</v>
      </c>
      <c r="C35" s="110" t="s">
        <v>27</v>
      </c>
      <c r="D35" s="111"/>
      <c r="E35" s="111"/>
      <c r="F35" s="111"/>
      <c r="G35" s="111"/>
      <c r="H35" s="27">
        <v>29</v>
      </c>
      <c r="I35" s="28"/>
      <c r="J35" s="28"/>
      <c r="K35" s="28"/>
      <c r="L35" s="28"/>
    </row>
    <row r="36" spans="2:26" x14ac:dyDescent="0.25">
      <c r="B36" s="26">
        <v>4</v>
      </c>
      <c r="C36" s="127" t="s">
        <v>28</v>
      </c>
      <c r="D36" s="128"/>
      <c r="E36" s="128"/>
      <c r="F36" s="128"/>
      <c r="G36" s="128"/>
      <c r="H36" s="27">
        <v>29</v>
      </c>
      <c r="I36" s="28"/>
      <c r="J36" s="28"/>
      <c r="K36" s="28"/>
      <c r="L36" s="28"/>
    </row>
    <row r="37" spans="2:26" x14ac:dyDescent="0.25">
      <c r="B37" s="26">
        <v>5</v>
      </c>
      <c r="C37" s="127" t="s">
        <v>29</v>
      </c>
      <c r="D37" s="128"/>
      <c r="E37" s="128"/>
      <c r="F37" s="128"/>
      <c r="G37" s="128"/>
      <c r="H37" s="27">
        <v>29</v>
      </c>
      <c r="I37" s="28"/>
      <c r="J37" s="28"/>
      <c r="K37" s="28"/>
      <c r="L37" s="28"/>
    </row>
    <row r="38" spans="2:26" ht="30.75" customHeight="1" x14ac:dyDescent="0.25">
      <c r="B38" s="26">
        <v>6</v>
      </c>
      <c r="C38" s="110" t="s">
        <v>30</v>
      </c>
      <c r="D38" s="111"/>
      <c r="E38" s="111"/>
      <c r="F38" s="111"/>
      <c r="G38" s="111"/>
      <c r="H38" s="27">
        <v>29</v>
      </c>
      <c r="I38" s="28"/>
      <c r="J38" s="28"/>
      <c r="K38" s="28"/>
      <c r="L38" s="28"/>
    </row>
    <row r="39" spans="2:26" ht="43.5" customHeight="1" x14ac:dyDescent="0.25">
      <c r="B39" s="26">
        <v>7</v>
      </c>
      <c r="C39" s="110" t="s">
        <v>31</v>
      </c>
      <c r="D39" s="111"/>
      <c r="E39" s="111"/>
      <c r="F39" s="111"/>
      <c r="G39" s="111"/>
      <c r="H39" s="27">
        <v>29</v>
      </c>
      <c r="I39" s="28"/>
      <c r="J39" s="28"/>
      <c r="K39" s="28"/>
      <c r="L39" s="28"/>
    </row>
    <row r="40" spans="2:26" ht="48.75" customHeight="1" x14ac:dyDescent="0.25">
      <c r="B40" s="26">
        <v>8</v>
      </c>
      <c r="C40" s="110" t="s">
        <v>32</v>
      </c>
      <c r="D40" s="111"/>
      <c r="E40" s="111"/>
      <c r="F40" s="111"/>
      <c r="G40" s="111"/>
      <c r="H40" s="27">
        <v>29</v>
      </c>
      <c r="I40" s="28"/>
      <c r="J40" s="28"/>
      <c r="K40" s="28"/>
      <c r="L40" s="28"/>
    </row>
    <row r="41" spans="2:26" ht="30.75" customHeight="1" x14ac:dyDescent="0.25">
      <c r="B41" s="26">
        <v>9</v>
      </c>
      <c r="C41" s="110" t="s">
        <v>33</v>
      </c>
      <c r="D41" s="111"/>
      <c r="E41" s="111"/>
      <c r="F41" s="111"/>
      <c r="G41" s="111"/>
      <c r="H41" s="27">
        <v>29</v>
      </c>
      <c r="I41" s="28"/>
      <c r="J41" s="28"/>
      <c r="K41" s="28"/>
      <c r="L41" s="28"/>
    </row>
    <row r="42" spans="2:26" ht="30" customHeight="1" x14ac:dyDescent="0.25">
      <c r="B42" s="26">
        <v>10</v>
      </c>
      <c r="C42" s="110" t="s">
        <v>34</v>
      </c>
      <c r="D42" s="111"/>
      <c r="E42" s="111"/>
      <c r="F42" s="111"/>
      <c r="G42" s="111"/>
      <c r="H42" s="27">
        <v>29</v>
      </c>
      <c r="I42" s="28"/>
      <c r="J42" s="28"/>
      <c r="K42" s="28"/>
      <c r="L42" s="28"/>
    </row>
    <row r="43" spans="2:26" ht="30" customHeight="1" x14ac:dyDescent="0.25">
      <c r="B43" s="26">
        <v>11</v>
      </c>
      <c r="C43" s="110" t="s">
        <v>35</v>
      </c>
      <c r="D43" s="111"/>
      <c r="E43" s="111"/>
      <c r="F43" s="111"/>
      <c r="G43" s="111"/>
      <c r="H43" s="27">
        <v>29</v>
      </c>
      <c r="I43" s="28"/>
      <c r="J43" s="28"/>
      <c r="K43" s="28"/>
      <c r="L43" s="28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</row>
    <row r="44" spans="2:26" ht="30.75" customHeight="1" x14ac:dyDescent="0.25">
      <c r="B44" s="26">
        <v>11</v>
      </c>
      <c r="C44" s="110" t="s">
        <v>36</v>
      </c>
      <c r="D44" s="111"/>
      <c r="E44" s="111"/>
      <c r="F44" s="111"/>
      <c r="G44" s="111"/>
      <c r="H44" s="27">
        <v>29</v>
      </c>
      <c r="I44" s="28"/>
      <c r="J44" s="28"/>
      <c r="K44" s="28"/>
      <c r="L44" s="28"/>
      <c r="N44" s="41"/>
      <c r="O44" s="41"/>
      <c r="P44" s="41"/>
      <c r="Q44" s="41"/>
      <c r="R44" s="41"/>
      <c r="S44" s="126"/>
      <c r="T44" s="126"/>
      <c r="U44" s="126"/>
      <c r="V44" s="126"/>
      <c r="W44" s="126"/>
      <c r="X44" s="126"/>
      <c r="Y44" s="126"/>
      <c r="Z44" s="42"/>
    </row>
    <row r="45" spans="2:26" ht="27" customHeight="1" x14ac:dyDescent="0.25">
      <c r="B45" s="26">
        <v>12</v>
      </c>
      <c r="C45" s="110" t="s">
        <v>37</v>
      </c>
      <c r="D45" s="111"/>
      <c r="E45" s="111"/>
      <c r="F45" s="111"/>
      <c r="G45" s="111"/>
      <c r="H45" s="27">
        <v>29</v>
      </c>
      <c r="I45" s="28"/>
      <c r="J45" s="28"/>
      <c r="K45" s="28"/>
      <c r="L45" s="28"/>
      <c r="N45" s="41"/>
      <c r="O45" s="41"/>
      <c r="P45" s="41"/>
      <c r="Q45" s="41"/>
      <c r="R45" s="41"/>
      <c r="S45" s="41"/>
      <c r="T45" s="43"/>
      <c r="U45" s="44"/>
      <c r="V45" s="44"/>
      <c r="W45" s="41"/>
      <c r="X45" s="44"/>
      <c r="Y45" s="44"/>
      <c r="Z45" s="42"/>
    </row>
    <row r="46" spans="2:26" ht="15.75" x14ac:dyDescent="0.25">
      <c r="B46" s="26">
        <v>13</v>
      </c>
      <c r="C46" s="127" t="s">
        <v>38</v>
      </c>
      <c r="D46" s="128"/>
      <c r="E46" s="128"/>
      <c r="F46" s="128"/>
      <c r="G46" s="128"/>
      <c r="H46" s="27">
        <v>29</v>
      </c>
      <c r="I46" s="28"/>
      <c r="J46" s="28"/>
      <c r="K46" s="28"/>
      <c r="L46" s="28"/>
      <c r="N46" s="41"/>
      <c r="O46" s="41"/>
      <c r="P46" s="41"/>
      <c r="Q46" s="41"/>
      <c r="R46" s="41"/>
      <c r="S46" s="123"/>
      <c r="T46" s="123"/>
      <c r="U46" s="123"/>
      <c r="V46" s="123"/>
      <c r="W46" s="123"/>
      <c r="X46" s="123"/>
      <c r="Y46" s="123"/>
      <c r="Z46" s="123"/>
    </row>
    <row r="47" spans="2:26" x14ac:dyDescent="0.25">
      <c r="B47" s="26">
        <v>14</v>
      </c>
      <c r="C47" s="129" t="s">
        <v>39</v>
      </c>
      <c r="D47" s="130"/>
      <c r="E47" s="130"/>
      <c r="F47" s="130"/>
      <c r="G47" s="130"/>
      <c r="H47" s="27">
        <v>29</v>
      </c>
      <c r="I47" s="28"/>
      <c r="J47" s="28"/>
      <c r="K47" s="28"/>
      <c r="L47" s="28"/>
      <c r="N47" s="41"/>
      <c r="O47" s="41"/>
      <c r="P47" s="41"/>
      <c r="Q47" s="41"/>
      <c r="R47" s="41"/>
      <c r="S47" s="41"/>
      <c r="T47" s="43"/>
      <c r="U47" s="44"/>
      <c r="V47" s="44"/>
      <c r="W47" s="41"/>
      <c r="X47" s="44"/>
      <c r="Y47" s="44"/>
      <c r="Z47" s="42"/>
    </row>
    <row r="48" spans="2:26" x14ac:dyDescent="0.25">
      <c r="B48" s="131" t="s">
        <v>40</v>
      </c>
      <c r="C48" s="132"/>
      <c r="D48" s="132"/>
      <c r="E48" s="132"/>
      <c r="F48" s="132"/>
      <c r="G48" s="132"/>
      <c r="H48" s="38"/>
      <c r="I48" s="39"/>
      <c r="J48" s="39"/>
      <c r="K48" s="40">
        <f>+J28</f>
        <v>0</v>
      </c>
      <c r="L48" s="39"/>
      <c r="N48" s="41"/>
      <c r="O48" s="41"/>
      <c r="P48" s="41"/>
      <c r="Q48" s="41"/>
      <c r="R48" s="41"/>
      <c r="S48" s="124"/>
      <c r="T48" s="124"/>
      <c r="U48" s="124"/>
      <c r="V48" s="124"/>
      <c r="W48" s="124"/>
      <c r="X48" s="124"/>
      <c r="Y48" s="124"/>
      <c r="Z48" s="124"/>
    </row>
    <row r="49" spans="2:26" ht="36.75" customHeight="1" x14ac:dyDescent="0.25">
      <c r="I49" s="23"/>
      <c r="J49" s="23"/>
      <c r="K49" s="24"/>
      <c r="L49" s="23"/>
      <c r="N49" s="41"/>
      <c r="O49" s="41"/>
      <c r="P49" s="41"/>
      <c r="Q49" s="41"/>
      <c r="R49" s="41"/>
      <c r="S49" s="124"/>
      <c r="T49" s="124"/>
      <c r="U49" s="124"/>
      <c r="V49" s="124"/>
      <c r="W49" s="124"/>
      <c r="X49" s="124"/>
      <c r="Y49" s="124"/>
      <c r="Z49" s="124"/>
    </row>
    <row r="50" spans="2:26" ht="18.75" x14ac:dyDescent="0.25">
      <c r="B50" s="81" t="s">
        <v>50</v>
      </c>
      <c r="C50" s="81"/>
      <c r="D50" s="81"/>
      <c r="E50" s="81"/>
      <c r="F50" s="81"/>
      <c r="G50" s="81"/>
      <c r="H50" s="81"/>
      <c r="I50" s="81"/>
      <c r="J50" s="81"/>
      <c r="K50" s="81"/>
      <c r="L50" s="22"/>
      <c r="N50" s="41"/>
      <c r="O50" s="41"/>
      <c r="P50" s="41"/>
      <c r="Q50" s="41"/>
      <c r="R50" s="41"/>
      <c r="S50" s="41"/>
      <c r="T50" s="43"/>
      <c r="U50" s="44"/>
      <c r="V50" s="44"/>
      <c r="W50" s="41"/>
      <c r="X50" s="44"/>
      <c r="Y50" s="44"/>
      <c r="Z50" s="42"/>
    </row>
    <row r="51" spans="2:26" x14ac:dyDescent="0.25">
      <c r="B51" s="69" t="s">
        <v>0</v>
      </c>
      <c r="C51" s="84"/>
      <c r="D51" s="85"/>
      <c r="E51" s="85"/>
      <c r="F51" s="85"/>
      <c r="G51" s="85"/>
      <c r="H51" s="86"/>
      <c r="I51" s="73" t="s">
        <v>42</v>
      </c>
      <c r="J51" s="73" t="s">
        <v>6</v>
      </c>
      <c r="K51" s="73" t="s">
        <v>43</v>
      </c>
      <c r="L51" s="69" t="s">
        <v>3</v>
      </c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</row>
    <row r="52" spans="2:26" x14ac:dyDescent="0.25">
      <c r="B52" s="69"/>
      <c r="C52" s="87"/>
      <c r="D52" s="88"/>
      <c r="E52" s="88"/>
      <c r="F52" s="88"/>
      <c r="G52" s="88"/>
      <c r="H52" s="89"/>
      <c r="I52" s="74"/>
      <c r="J52" s="74"/>
      <c r="K52" s="74"/>
      <c r="L52" s="69"/>
      <c r="N52" s="41"/>
      <c r="O52" s="41"/>
      <c r="P52" s="41"/>
      <c r="Q52" s="41"/>
      <c r="R52" s="41"/>
      <c r="S52" s="41"/>
      <c r="T52" s="41"/>
      <c r="U52" s="41"/>
      <c r="V52" s="41"/>
      <c r="W52" s="41"/>
      <c r="X52" s="41"/>
      <c r="Y52" s="41"/>
      <c r="Z52" s="41"/>
    </row>
    <row r="53" spans="2:26" x14ac:dyDescent="0.25">
      <c r="B53" s="4">
        <v>1</v>
      </c>
      <c r="C53" s="90">
        <v>2</v>
      </c>
      <c r="D53" s="91"/>
      <c r="E53" s="91"/>
      <c r="F53" s="91"/>
      <c r="G53" s="91"/>
      <c r="H53" s="92"/>
      <c r="I53" s="10">
        <v>3</v>
      </c>
      <c r="J53" s="10">
        <v>4</v>
      </c>
      <c r="K53" s="11">
        <v>5</v>
      </c>
      <c r="L53" s="10">
        <v>6</v>
      </c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</row>
    <row r="54" spans="2:26" ht="24" customHeight="1" x14ac:dyDescent="0.25">
      <c r="B54" s="70" t="s">
        <v>5</v>
      </c>
      <c r="C54" s="96" t="s">
        <v>44</v>
      </c>
      <c r="D54" s="97"/>
      <c r="E54" s="97"/>
      <c r="F54" s="97"/>
      <c r="G54" s="97"/>
      <c r="H54" s="98"/>
      <c r="I54" s="30">
        <f>I28+J48</f>
        <v>0</v>
      </c>
      <c r="J54" s="30">
        <f>K48+J28</f>
        <v>0</v>
      </c>
      <c r="K54" s="31">
        <f>I54+J54</f>
        <v>0</v>
      </c>
      <c r="L54" s="32"/>
    </row>
    <row r="55" spans="2:26" ht="27" customHeight="1" x14ac:dyDescent="0.25">
      <c r="B55" s="71"/>
      <c r="C55" s="93" t="s">
        <v>45</v>
      </c>
      <c r="D55" s="94"/>
      <c r="E55" s="94"/>
      <c r="F55" s="94"/>
      <c r="G55" s="94"/>
      <c r="H55" s="95"/>
      <c r="I55" s="33">
        <f>I54/29</f>
        <v>0</v>
      </c>
      <c r="J55" s="33">
        <f ca="1">K55*23%</f>
        <v>0</v>
      </c>
      <c r="K55" s="34">
        <f ca="1">I55+J55</f>
        <v>0</v>
      </c>
      <c r="L55" s="35"/>
    </row>
    <row r="56" spans="2:26" ht="23.25" customHeight="1" x14ac:dyDescent="0.25">
      <c r="B56" s="71"/>
      <c r="C56" s="75" t="s">
        <v>73</v>
      </c>
      <c r="D56" s="76"/>
      <c r="E56" s="76"/>
      <c r="F56" s="76"/>
      <c r="G56" s="76"/>
      <c r="H56" s="76"/>
      <c r="I56" s="76"/>
      <c r="J56" s="76"/>
      <c r="K56" s="76"/>
      <c r="L56" s="79">
        <f>I54/63504</f>
        <v>0</v>
      </c>
    </row>
    <row r="57" spans="2:26" x14ac:dyDescent="0.25">
      <c r="B57" s="72"/>
      <c r="C57" s="77"/>
      <c r="D57" s="78"/>
      <c r="E57" s="78"/>
      <c r="F57" s="78"/>
      <c r="G57" s="78"/>
      <c r="H57" s="78"/>
      <c r="I57" s="78"/>
      <c r="J57" s="78"/>
      <c r="K57" s="78"/>
      <c r="L57" s="80"/>
    </row>
    <row r="60" spans="2:26" ht="87" customHeight="1" x14ac:dyDescent="0.25">
      <c r="B60" s="135" t="s">
        <v>74</v>
      </c>
      <c r="C60" s="135"/>
      <c r="D60" s="135"/>
      <c r="E60" s="135"/>
      <c r="F60" s="135"/>
      <c r="G60" s="135"/>
      <c r="H60" s="1"/>
      <c r="I60" s="1"/>
    </row>
    <row r="61" spans="2:26" x14ac:dyDescent="0.25">
      <c r="J61" s="83" t="s">
        <v>48</v>
      </c>
      <c r="K61" s="83"/>
    </row>
    <row r="62" spans="2:26" ht="15" customHeight="1" x14ac:dyDescent="0.25">
      <c r="J62" s="82" t="s">
        <v>47</v>
      </c>
      <c r="K62" s="82"/>
      <c r="L62" s="45"/>
    </row>
    <row r="63" spans="2:26" x14ac:dyDescent="0.25">
      <c r="J63" s="82"/>
      <c r="K63" s="82"/>
      <c r="L63" s="45"/>
    </row>
    <row r="64" spans="2:26" x14ac:dyDescent="0.25">
      <c r="J64" s="82"/>
      <c r="K64" s="82"/>
      <c r="L64" s="45"/>
    </row>
    <row r="65" spans="10:12" x14ac:dyDescent="0.25">
      <c r="J65" s="82"/>
      <c r="K65" s="82"/>
      <c r="L65" s="45"/>
    </row>
    <row r="66" spans="10:12" x14ac:dyDescent="0.25">
      <c r="J66" s="82"/>
      <c r="K66" s="82"/>
      <c r="L66" s="45"/>
    </row>
    <row r="67" spans="10:12" x14ac:dyDescent="0.25">
      <c r="J67" s="45"/>
      <c r="K67" s="45"/>
      <c r="L67" s="45"/>
    </row>
  </sheetData>
  <mergeCells count="69">
    <mergeCell ref="S46:Z46"/>
    <mergeCell ref="S48:Z48"/>
    <mergeCell ref="S49:Z49"/>
    <mergeCell ref="B30:G30"/>
    <mergeCell ref="S44:Y44"/>
    <mergeCell ref="C36:G36"/>
    <mergeCell ref="C37:G37"/>
    <mergeCell ref="C38:G38"/>
    <mergeCell ref="C44:G44"/>
    <mergeCell ref="C45:G45"/>
    <mergeCell ref="C46:G46"/>
    <mergeCell ref="C47:G47"/>
    <mergeCell ref="B48:G48"/>
    <mergeCell ref="C39:G39"/>
    <mergeCell ref="C40:G40"/>
    <mergeCell ref="C32:G32"/>
    <mergeCell ref="C33:G33"/>
    <mergeCell ref="C34:G34"/>
    <mergeCell ref="C35:G35"/>
    <mergeCell ref="D3:K3"/>
    <mergeCell ref="C18:L18"/>
    <mergeCell ref="F19:F21"/>
    <mergeCell ref="G19:G21"/>
    <mergeCell ref="F24:F26"/>
    <mergeCell ref="G24:G26"/>
    <mergeCell ref="C13:L13"/>
    <mergeCell ref="F14:F16"/>
    <mergeCell ref="G14:G16"/>
    <mergeCell ref="C8:L8"/>
    <mergeCell ref="F9:F11"/>
    <mergeCell ref="G9:G11"/>
    <mergeCell ref="C31:G31"/>
    <mergeCell ref="C42:G42"/>
    <mergeCell ref="C43:G43"/>
    <mergeCell ref="I5:I6"/>
    <mergeCell ref="A2:L2"/>
    <mergeCell ref="A5:A6"/>
    <mergeCell ref="B5:B6"/>
    <mergeCell ref="C5:C6"/>
    <mergeCell ref="D5:D6"/>
    <mergeCell ref="E5:E6"/>
    <mergeCell ref="F5:F6"/>
    <mergeCell ref="J5:J6"/>
    <mergeCell ref="K5:K6"/>
    <mergeCell ref="L5:L6"/>
    <mergeCell ref="G5:G6"/>
    <mergeCell ref="C41:G41"/>
    <mergeCell ref="H5:H6"/>
    <mergeCell ref="B4:F4"/>
    <mergeCell ref="A23:A28"/>
    <mergeCell ref="C23:L23"/>
    <mergeCell ref="B28:G28"/>
    <mergeCell ref="B8:B27"/>
    <mergeCell ref="B50:K50"/>
    <mergeCell ref="J62:K66"/>
    <mergeCell ref="J61:K61"/>
    <mergeCell ref="C51:H52"/>
    <mergeCell ref="C53:H53"/>
    <mergeCell ref="C55:H55"/>
    <mergeCell ref="C54:H54"/>
    <mergeCell ref="B60:G60"/>
    <mergeCell ref="L51:L52"/>
    <mergeCell ref="B54:B57"/>
    <mergeCell ref="J51:J52"/>
    <mergeCell ref="K51:K52"/>
    <mergeCell ref="I51:I52"/>
    <mergeCell ref="B51:B52"/>
    <mergeCell ref="C56:K57"/>
    <mergeCell ref="L56:L57"/>
  </mergeCells>
  <pageMargins left="0.25" right="0.25" top="0.55989583333333337" bottom="0.75" header="0.3" footer="0.3"/>
  <pageSetup paperSize="9" scale="46" fitToHeight="0" orientation="landscape" r:id="rId1"/>
  <headerFooter>
    <oddHeader>&amp;LSprawa numer: 21/2025/PO/SOO</oddHeader>
    <oddFooter>Strona &amp;P z 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d="http://www.w3.org/2001/XMLSchema" xmlns:xsi="http://www.w3.org/2001/XMLSchema-instance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CC7D1C2D-694C-4B2D-8C54-B2F9849FCE6D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część I zamówienia</vt:lpstr>
      <vt:lpstr>'część I zamówienia'!Obszar_wydruku</vt:lpstr>
    </vt:vector>
  </TitlesOfParts>
  <Company>MON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Mórawska Emilia</dc:creator>
  <cp:lastModifiedBy>Kapler Katarzyna</cp:lastModifiedBy>
  <cp:lastPrinted>2025-03-07T08:16:21Z</cp:lastPrinted>
  <dcterms:created xsi:type="dcterms:W3CDTF">2020-11-30T07:38:42Z</dcterms:created>
  <dcterms:modified xsi:type="dcterms:W3CDTF">2025-03-07T08:48:32Z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5dba95d6-e693-4b10-a971-8c4fcf69e29d</vt:lpwstr>
  </property>
  <property fmtid="{D5CDD505-2E9C-101B-9397-08002B2CF9AE}" pid="3" name="bjSaver">
    <vt:lpwstr>m4LNVSALptFJ9Cu4nkt4ffdr2eQArnng</vt:lpwstr>
  </property>
  <property fmtid="{D5CDD505-2E9C-101B-9397-08002B2CF9AE}" pid="4" name="bjDocumentSecurityLabel">
    <vt:lpwstr>[d7220eed-17a6-431d-810c-83a0ddfed893]</vt:lpwstr>
  </property>
  <property fmtid="{D5CDD505-2E9C-101B-9397-08002B2CF9AE}" pid="5" name="bjClsUserRVM">
    <vt:lpwstr>[]</vt:lpwstr>
  </property>
  <property fmtid="{D5CDD505-2E9C-101B-9397-08002B2CF9AE}" pid="6" name="bjDocumentLabelXML">
    <vt:lpwstr>&lt;?xml version="1.0" encoding="us-ascii"?&gt;&lt;sisl xmlns:xsd="http://www.w3.org/2001/XMLSchema" xmlns:xsi="http://www.w3.org/2001/XMLSchema-instance" sislVersion="0" policy="8417b2fb-54a7-4fbc-b023-b6b37b7a623f" origin="userSelected" xmlns="http://www.boldonj</vt:lpwstr>
  </property>
  <property fmtid="{D5CDD505-2E9C-101B-9397-08002B2CF9AE}" pid="7" name="bjDocumentLabelXML-0">
    <vt:lpwstr>ames.com/2008/01/sie/internal/label"&gt;&lt;element uid="d7220eed-17a6-431d-810c-83a0ddfed893" value="" /&gt;&lt;/sisl&gt;</vt:lpwstr>
  </property>
</Properties>
</file>