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arzyna.sek\Documents\SPRAWY\SA.270.2.10.2025 Bieżące utrzymanie dróg - wykaszanie 2025\projekt ogłoszenia\"/>
    </mc:Choice>
  </mc:AlternateContent>
  <xr:revisionPtr revIDLastSave="0" documentId="13_ncr:1_{6050C688-5DCD-4FFD-8D1B-916BC8CAEA6A}" xr6:coauthVersionLast="47" xr6:coauthVersionMax="47" xr10:uidLastSave="{00000000-0000-0000-0000-000000000000}"/>
  <bookViews>
    <workbookView xWindow="-105" yWindow="0" windowWidth="14610" windowHeight="15585" xr2:uid="{00000000-000D-0000-FFFF-FFFF00000000}"/>
  </bookViews>
  <sheets>
    <sheet name="Kosztorys ofertowy" sheetId="1" r:id="rId1"/>
  </sheets>
  <calcPr calcId="191029"/>
</workbook>
</file>

<file path=xl/calcChain.xml><?xml version="1.0" encoding="utf-8"?>
<calcChain xmlns="http://schemas.openxmlformats.org/spreadsheetml/2006/main">
  <c r="G10" i="1" l="1"/>
  <c r="G11" i="1"/>
  <c r="G9" i="1"/>
  <c r="F13" i="1" s="1"/>
  <c r="J11" i="1" l="1"/>
  <c r="J10" i="1"/>
  <c r="I11" i="1"/>
  <c r="I10" i="1"/>
  <c r="I9" i="1"/>
  <c r="J9" i="1" s="1"/>
  <c r="F14" i="1" l="1"/>
</calcChain>
</file>

<file path=xl/sharedStrings.xml><?xml version="1.0" encoding="utf-8"?>
<sst xmlns="http://schemas.openxmlformats.org/spreadsheetml/2006/main" count="19" uniqueCount="18">
  <si>
    <t>Lp.</t>
  </si>
  <si>
    <t>Jedn. miary</t>
  </si>
  <si>
    <t>Ilość</t>
  </si>
  <si>
    <t>Cena jednostkowa netto w PLN</t>
  </si>
  <si>
    <t>Stawka VAT</t>
  </si>
  <si>
    <t>Cena łączna netto w PLN</t>
  </si>
  <si>
    <t>Cena łączna brutto w PLN</t>
  </si>
  <si>
    <t>m</t>
  </si>
  <si>
    <t>Nazwa</t>
  </si>
  <si>
    <t>m2</t>
  </si>
  <si>
    <t>Koszenie składnic</t>
  </si>
  <si>
    <t>Koszenie zastawek</t>
  </si>
  <si>
    <t>Załącznik nr 1B</t>
  </si>
  <si>
    <t>Kosztorys ofertowy
"Bieżące utrzymanie dróg leśnych – wykaszanie poboczy i rowów 
w Nadleśnictwie Łagów w 2025 roku"</t>
  </si>
  <si>
    <t>Koszenie przy drogach leśnych 
(ilość metrów dotyczy JEDNOSTRONNEGO koszenia)</t>
  </si>
  <si>
    <t>Wartość  
netto
w PLN</t>
  </si>
  <si>
    <t>Wartość  brutto 
w PLN</t>
  </si>
  <si>
    <t>Wartość VAT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</si>
</sst>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2">
    <xf numFmtId="0" fontId="0" fillId="0" borderId="0"/>
    <xf numFmtId="0" fontId="5" fillId="0" borderId="0"/>
  </cellStyleXfs>
  <cellXfs count="2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2" fontId="1" fillId="2" borderId="0" xfId="1" applyNumberFormat="1" applyFont="1" applyFill="1" applyAlignment="1">
      <alignment horizontal="left"/>
    </xf>
    <xf numFmtId="2" fontId="1" fillId="2" borderId="1" xfId="1" applyNumberFormat="1" applyFont="1" applyFill="1" applyBorder="1"/>
    <xf numFmtId="2" fontId="6" fillId="2" borderId="1" xfId="1" applyNumberFormat="1" applyFont="1" applyFill="1" applyBorder="1" applyAlignment="1">
      <alignment vertical="center"/>
    </xf>
    <xf numFmtId="2" fontId="4" fillId="0" borderId="1" xfId="0" applyNumberFormat="1" applyFont="1" applyBorder="1"/>
    <xf numFmtId="164" fontId="7" fillId="2" borderId="1" xfId="0" applyNumberFormat="1" applyFont="1" applyFill="1" applyBorder="1" applyAlignment="1" applyProtection="1">
      <alignment horizontal="right" vertical="center"/>
      <protection locked="0"/>
    </xf>
    <xf numFmtId="4" fontId="7" fillId="2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4" fontId="7" fillId="2" borderId="2" xfId="0" applyNumberFormat="1" applyFont="1" applyFill="1" applyBorder="1" applyAlignment="1" applyProtection="1">
      <alignment horizontal="right" vertical="center"/>
      <protection locked="0"/>
    </xf>
    <xf numFmtId="4" fontId="7" fillId="2" borderId="3" xfId="0" applyNumberFormat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center" vertical="center"/>
    </xf>
    <xf numFmtId="3" fontId="4" fillId="0" borderId="1" xfId="0" applyNumberFormat="1" applyFont="1" applyBorder="1"/>
    <xf numFmtId="2" fontId="6" fillId="3" borderId="1" xfId="1" applyNumberFormat="1" applyFont="1" applyFill="1" applyBorder="1" applyAlignment="1">
      <alignment horizontal="right" vertical="center"/>
    </xf>
    <xf numFmtId="2" fontId="7" fillId="2" borderId="2" xfId="1" applyNumberFormat="1" applyFont="1" applyFill="1" applyBorder="1" applyAlignment="1">
      <alignment horizontal="right" vertical="center"/>
    </xf>
    <xf numFmtId="2" fontId="7" fillId="2" borderId="3" xfId="1" applyNumberFormat="1" applyFont="1" applyFill="1" applyBorder="1" applyAlignment="1">
      <alignment horizontal="right" vertical="center"/>
    </xf>
    <xf numFmtId="2" fontId="6" fillId="2" borderId="2" xfId="1" applyNumberFormat="1" applyFont="1" applyFill="1" applyBorder="1" applyAlignment="1">
      <alignment horizontal="right" vertical="center"/>
    </xf>
    <xf numFmtId="2" fontId="6" fillId="2" borderId="3" xfId="1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right" vertical="top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Normalny" xfId="0" builtinId="0"/>
    <cellStyle name="Normalny 2" xfId="1" xr:uid="{9F227556-E966-424C-B026-FEC4370F13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4"/>
  <sheetViews>
    <sheetView tabSelected="1" zoomScaleNormal="100" workbookViewId="0">
      <selection activeCell="C8" sqref="C8"/>
    </sheetView>
  </sheetViews>
  <sheetFormatPr defaultRowHeight="12.75" x14ac:dyDescent="0.2"/>
  <cols>
    <col min="1" max="1" width="0.140625" customWidth="1"/>
    <col min="2" max="2" width="5.7109375" customWidth="1"/>
    <col min="3" max="3" width="54.85546875" bestFit="1" customWidth="1"/>
    <col min="4" max="4" width="6.85546875" customWidth="1"/>
    <col min="5" max="5" width="10" customWidth="1"/>
    <col min="6" max="6" width="11.140625" customWidth="1"/>
    <col min="7" max="7" width="8.42578125" bestFit="1" customWidth="1"/>
    <col min="8" max="8" width="6.85546875" customWidth="1"/>
    <col min="9" max="9" width="9.5703125" customWidth="1"/>
    <col min="10" max="10" width="9" customWidth="1"/>
    <col min="11" max="11" width="4.7109375" customWidth="1"/>
  </cols>
  <sheetData>
    <row r="1" spans="2:11" s="1" customFormat="1" ht="5.25" customHeight="1" x14ac:dyDescent="0.2"/>
    <row r="2" spans="2:11" s="1" customFormat="1" ht="17.100000000000001" customHeight="1" x14ac:dyDescent="0.2">
      <c r="G2" s="25" t="s">
        <v>12</v>
      </c>
      <c r="H2" s="25"/>
      <c r="I2" s="25"/>
      <c r="J2" s="25"/>
    </row>
    <row r="3" spans="2:11" s="1" customFormat="1" ht="20.25" customHeight="1" x14ac:dyDescent="0.2"/>
    <row r="4" spans="2:11" s="1" customFormat="1" ht="45" customHeight="1" x14ac:dyDescent="0.2">
      <c r="B4" s="23" t="s">
        <v>13</v>
      </c>
      <c r="C4" s="24"/>
      <c r="D4" s="24"/>
      <c r="E4" s="24"/>
      <c r="F4" s="24"/>
      <c r="G4" s="24"/>
      <c r="H4" s="24"/>
      <c r="I4" s="24"/>
      <c r="J4" s="24"/>
    </row>
    <row r="5" spans="2:11" s="1" customFormat="1" ht="15.75" x14ac:dyDescent="0.2">
      <c r="B5" s="23"/>
      <c r="C5" s="23"/>
      <c r="D5" s="23"/>
      <c r="E5" s="23"/>
      <c r="F5" s="23"/>
      <c r="G5" s="23"/>
      <c r="H5" s="23"/>
      <c r="I5" s="23"/>
      <c r="J5" s="23"/>
    </row>
    <row r="6" spans="2:11" s="1" customFormat="1" ht="3.2" customHeight="1" x14ac:dyDescent="0.2"/>
    <row r="7" spans="2:11" s="1" customFormat="1" ht="5.25" customHeight="1" x14ac:dyDescent="0.2"/>
    <row r="8" spans="2:11" s="1" customFormat="1" ht="45.4" customHeight="1" x14ac:dyDescent="0.2">
      <c r="B8" s="2" t="s">
        <v>0</v>
      </c>
      <c r="C8" s="4" t="s">
        <v>8</v>
      </c>
      <c r="D8" s="4" t="s">
        <v>1</v>
      </c>
      <c r="E8" s="4" t="s">
        <v>2</v>
      </c>
      <c r="F8" s="4" t="s">
        <v>3</v>
      </c>
      <c r="G8" s="3" t="s">
        <v>15</v>
      </c>
      <c r="H8" s="4" t="s">
        <v>4</v>
      </c>
      <c r="I8" s="4" t="s">
        <v>17</v>
      </c>
      <c r="J8" s="3" t="s">
        <v>16</v>
      </c>
    </row>
    <row r="9" spans="2:11" ht="25.5" x14ac:dyDescent="0.2">
      <c r="B9" s="27">
        <v>1</v>
      </c>
      <c r="C9" s="26" t="s">
        <v>14</v>
      </c>
      <c r="D9" s="5" t="s">
        <v>7</v>
      </c>
      <c r="E9" s="17">
        <v>152440</v>
      </c>
      <c r="F9" s="10">
        <v>0</v>
      </c>
      <c r="G9" s="11">
        <f t="shared" ref="G9" si="0">ROUND(E9* F9,2)</f>
        <v>0</v>
      </c>
      <c r="H9" s="12">
        <v>8</v>
      </c>
      <c r="I9" s="11">
        <f>ROUND(G9* H9/100,2)</f>
        <v>0</v>
      </c>
      <c r="J9" s="11">
        <f t="shared" ref="J9" si="1">ROUND(G9+ I9,2)</f>
        <v>0</v>
      </c>
    </row>
    <row r="10" spans="2:11" x14ac:dyDescent="0.2">
      <c r="B10" s="28">
        <v>2</v>
      </c>
      <c r="C10" s="5" t="s">
        <v>10</v>
      </c>
      <c r="D10" s="5" t="s">
        <v>9</v>
      </c>
      <c r="E10" s="17">
        <v>4897</v>
      </c>
      <c r="F10" s="10">
        <v>0</v>
      </c>
      <c r="G10" s="11">
        <f t="shared" ref="G10:G11" si="2">ROUND(E10* F10,2)</f>
        <v>0</v>
      </c>
      <c r="H10" s="12">
        <v>8</v>
      </c>
      <c r="I10" s="11">
        <f t="shared" ref="I10:I11" si="3">ROUND(G10* H10/100,2)</f>
        <v>0</v>
      </c>
      <c r="J10" s="11">
        <f t="shared" ref="J10:J11" si="4">ROUND(G10+ I10,2)</f>
        <v>0</v>
      </c>
    </row>
    <row r="11" spans="2:11" x14ac:dyDescent="0.2">
      <c r="B11" s="28">
        <v>3</v>
      </c>
      <c r="C11" s="5" t="s">
        <v>11</v>
      </c>
      <c r="D11" s="5" t="s">
        <v>9</v>
      </c>
      <c r="E11" s="17">
        <v>581</v>
      </c>
      <c r="F11" s="10">
        <v>0</v>
      </c>
      <c r="G11" s="11">
        <f t="shared" si="2"/>
        <v>0</v>
      </c>
      <c r="H11" s="12">
        <v>8</v>
      </c>
      <c r="I11" s="11">
        <f t="shared" si="3"/>
        <v>0</v>
      </c>
      <c r="J11" s="11">
        <f t="shared" si="4"/>
        <v>0</v>
      </c>
    </row>
    <row r="12" spans="2:11" x14ac:dyDescent="0.2">
      <c r="B12" s="13"/>
      <c r="C12" s="5"/>
      <c r="D12" s="5"/>
      <c r="E12" s="9"/>
      <c r="F12" s="14"/>
      <c r="G12" s="15"/>
      <c r="H12" s="16"/>
      <c r="I12" s="15"/>
      <c r="J12" s="15"/>
    </row>
    <row r="13" spans="2:11" x14ac:dyDescent="0.2">
      <c r="B13" s="6"/>
      <c r="C13" s="18" t="s">
        <v>5</v>
      </c>
      <c r="D13" s="18"/>
      <c r="E13" s="18"/>
      <c r="F13" s="19">
        <f>SUM(G9:G11)</f>
        <v>0</v>
      </c>
      <c r="G13" s="20"/>
      <c r="H13" s="20"/>
      <c r="I13" s="20"/>
      <c r="J13" s="20"/>
      <c r="K13" s="8"/>
    </row>
    <row r="14" spans="2:11" x14ac:dyDescent="0.2">
      <c r="B14" s="6"/>
      <c r="C14" s="18" t="s">
        <v>6</v>
      </c>
      <c r="D14" s="18"/>
      <c r="E14" s="18"/>
      <c r="F14" s="21">
        <f>SUM(J9:J11)</f>
        <v>0</v>
      </c>
      <c r="G14" s="22"/>
      <c r="H14" s="22"/>
      <c r="I14" s="22"/>
      <c r="J14" s="22"/>
      <c r="K14" s="7"/>
    </row>
  </sheetData>
  <mergeCells count="7">
    <mergeCell ref="B4:J4"/>
    <mergeCell ref="G2:J2"/>
    <mergeCell ref="C14:E14"/>
    <mergeCell ref="C13:E13"/>
    <mergeCell ref="F13:J13"/>
    <mergeCell ref="F14:J14"/>
    <mergeCell ref="B5:J5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Sęk</cp:lastModifiedBy>
  <cp:lastPrinted>2024-02-21T09:49:29Z</cp:lastPrinted>
  <dcterms:created xsi:type="dcterms:W3CDTF">2023-10-19T09:30:26Z</dcterms:created>
  <dcterms:modified xsi:type="dcterms:W3CDTF">2025-02-05T12:18:52Z</dcterms:modified>
</cp:coreProperties>
</file>