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niedzwieckak\Nextcloud2\2025\ZP1\ZP.271.1.18.2025 Dostawa energii elektrycznej na potrzeby Gminy Michałowice, jednostek organizacyjnych i Stowarzyszenia-III\Zmiana SWZ\Zmiana II - FO, OPZ, umowa\"/>
    </mc:Choice>
  </mc:AlternateContent>
  <xr:revisionPtr revIDLastSave="0" documentId="13_ncr:1_{61DF92C4-A76A-488E-AA92-8A0A6E45CDA4}" xr6:coauthVersionLast="47" xr6:coauthVersionMax="47" xr10:uidLastSave="{00000000-0000-0000-0000-000000000000}"/>
  <bookViews>
    <workbookView xWindow="-120" yWindow="-120" windowWidth="29040" windowHeight="15840" tabRatio="815" xr2:uid="{00000000-000D-0000-FFFF-FFFF00000000}"/>
  </bookViews>
  <sheets>
    <sheet name="Podsumowanie" sheetId="6" r:id="rId1"/>
    <sheet name="Standardy jakościowe" sheetId="5" r:id="rId2"/>
    <sheet name="JednostkiOrganizacyjnePłatnicy" sheetId="4" r:id="rId3"/>
    <sheet name="Zużycie oświetlenie uliczne" sheetId="2" r:id="rId4"/>
    <sheet name="Zużycie obiekty i budynki" sheetId="3" r:id="rId5"/>
  </sheets>
  <definedNames>
    <definedName name="_xlnm._FilterDatabase" localSheetId="4" hidden="1">'Zużycie obiekty i budynki'!$A$10:$AB$109</definedName>
    <definedName name="_xlnm._FilterDatabase" localSheetId="3" hidden="1">'Zużycie oświetlenie uliczne'!$A$10:$AB$121</definedName>
  </definedNames>
  <calcPr calcId="191028"/>
  <pivotCaches>
    <pivotCache cacheId="0" r:id="rId6"/>
    <pivotCache cacheId="1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3" l="1"/>
  <c r="Q12" i="3"/>
  <c r="P13" i="3"/>
  <c r="Q13" i="3"/>
  <c r="O13" i="3" s="1"/>
  <c r="P14" i="3"/>
  <c r="Q14" i="3"/>
  <c r="P15" i="3"/>
  <c r="Q15" i="3"/>
  <c r="O15" i="3" s="1"/>
  <c r="P16" i="3"/>
  <c r="O16" i="3" s="1"/>
  <c r="Q16" i="3"/>
  <c r="P17" i="3"/>
  <c r="Q17" i="3"/>
  <c r="P18" i="3"/>
  <c r="Q18" i="3"/>
  <c r="P19" i="3"/>
  <c r="Q19" i="3"/>
  <c r="P20" i="3"/>
  <c r="Q20" i="3"/>
  <c r="P21" i="3"/>
  <c r="Q21" i="3"/>
  <c r="P22" i="3"/>
  <c r="Q22" i="3"/>
  <c r="P23" i="3"/>
  <c r="Q23" i="3"/>
  <c r="O23" i="3" s="1"/>
  <c r="P24" i="3"/>
  <c r="O24" i="3" s="1"/>
  <c r="Q24" i="3"/>
  <c r="P25" i="3"/>
  <c r="Q25" i="3"/>
  <c r="P26" i="3"/>
  <c r="Q26" i="3"/>
  <c r="P27" i="3"/>
  <c r="Q27" i="3"/>
  <c r="P28" i="3"/>
  <c r="Q28" i="3"/>
  <c r="P29" i="3"/>
  <c r="Q29" i="3"/>
  <c r="P30" i="3"/>
  <c r="Q30" i="3"/>
  <c r="P31" i="3"/>
  <c r="Q31" i="3"/>
  <c r="O31" i="3" s="1"/>
  <c r="P32" i="3"/>
  <c r="Q32" i="3"/>
  <c r="P33" i="3"/>
  <c r="Q33" i="3"/>
  <c r="P34" i="3"/>
  <c r="Q34" i="3"/>
  <c r="P35" i="3"/>
  <c r="Q35" i="3"/>
  <c r="P36" i="3"/>
  <c r="Q36" i="3"/>
  <c r="P37" i="3"/>
  <c r="Q37" i="3"/>
  <c r="P38" i="3"/>
  <c r="Q38" i="3"/>
  <c r="P39" i="3"/>
  <c r="Q39" i="3"/>
  <c r="O39" i="3" s="1"/>
  <c r="P40" i="3"/>
  <c r="Q40" i="3"/>
  <c r="P41" i="3"/>
  <c r="Q41" i="3"/>
  <c r="P42" i="3"/>
  <c r="Q42" i="3"/>
  <c r="P43" i="3"/>
  <c r="Q43" i="3"/>
  <c r="P44" i="3"/>
  <c r="Q44" i="3"/>
  <c r="P45" i="3"/>
  <c r="Q45" i="3"/>
  <c r="P46" i="3"/>
  <c r="Q46" i="3"/>
  <c r="P47" i="3"/>
  <c r="Q47" i="3"/>
  <c r="P48" i="3"/>
  <c r="Q48" i="3"/>
  <c r="P49" i="3"/>
  <c r="Q49" i="3"/>
  <c r="P50" i="3"/>
  <c r="Q50" i="3"/>
  <c r="P51" i="3"/>
  <c r="Q51" i="3"/>
  <c r="P52" i="3"/>
  <c r="Q52" i="3"/>
  <c r="P53" i="3"/>
  <c r="Q53" i="3"/>
  <c r="P54" i="3"/>
  <c r="Q54" i="3"/>
  <c r="P55" i="3"/>
  <c r="Q55" i="3"/>
  <c r="P56" i="3"/>
  <c r="Q56" i="3"/>
  <c r="P57" i="3"/>
  <c r="Q57" i="3"/>
  <c r="P58" i="3"/>
  <c r="Q58" i="3"/>
  <c r="P59" i="3"/>
  <c r="Q59" i="3"/>
  <c r="P60" i="3"/>
  <c r="Q60" i="3"/>
  <c r="P61" i="3"/>
  <c r="Q61" i="3"/>
  <c r="P62" i="3"/>
  <c r="Q62" i="3"/>
  <c r="P63" i="3"/>
  <c r="Q63" i="3"/>
  <c r="P64" i="3"/>
  <c r="Q64" i="3"/>
  <c r="P65" i="3"/>
  <c r="Q65" i="3"/>
  <c r="P66" i="3"/>
  <c r="Q66" i="3"/>
  <c r="P67" i="3"/>
  <c r="Q67" i="3"/>
  <c r="P68" i="3"/>
  <c r="Q68" i="3"/>
  <c r="P69" i="3"/>
  <c r="Q69" i="3"/>
  <c r="P70" i="3"/>
  <c r="Q70" i="3"/>
  <c r="P71" i="3"/>
  <c r="Q71" i="3"/>
  <c r="P72" i="3"/>
  <c r="Q72" i="3"/>
  <c r="P73" i="3"/>
  <c r="Q73" i="3"/>
  <c r="P74" i="3"/>
  <c r="Q74" i="3"/>
  <c r="P75" i="3"/>
  <c r="Q75" i="3"/>
  <c r="P76" i="3"/>
  <c r="Q76" i="3"/>
  <c r="P77" i="3"/>
  <c r="Q77" i="3"/>
  <c r="P78" i="3"/>
  <c r="Q78" i="3"/>
  <c r="P79" i="3"/>
  <c r="Q79" i="3"/>
  <c r="P80" i="3"/>
  <c r="Q80" i="3"/>
  <c r="P81" i="3"/>
  <c r="Q81" i="3"/>
  <c r="P82" i="3"/>
  <c r="Q82" i="3"/>
  <c r="P83" i="3"/>
  <c r="Q83" i="3"/>
  <c r="P84" i="3"/>
  <c r="Q84" i="3"/>
  <c r="P85" i="3"/>
  <c r="Q85" i="3"/>
  <c r="P86" i="3"/>
  <c r="Q86" i="3"/>
  <c r="P87" i="3"/>
  <c r="Q87" i="3"/>
  <c r="P88" i="3"/>
  <c r="Q88" i="3"/>
  <c r="P89" i="3"/>
  <c r="Q89" i="3"/>
  <c r="P90" i="3"/>
  <c r="Q90" i="3"/>
  <c r="P91" i="3"/>
  <c r="Q91" i="3"/>
  <c r="P92" i="3"/>
  <c r="Q92" i="3"/>
  <c r="P93" i="3"/>
  <c r="Q93" i="3"/>
  <c r="P94" i="3"/>
  <c r="Q94" i="3"/>
  <c r="P95" i="3"/>
  <c r="Q95" i="3"/>
  <c r="P96" i="3"/>
  <c r="Q96" i="3"/>
  <c r="P97" i="3"/>
  <c r="Q97" i="3"/>
  <c r="P98" i="3"/>
  <c r="Q98" i="3"/>
  <c r="P99" i="3"/>
  <c r="Q99" i="3"/>
  <c r="P100" i="3"/>
  <c r="Q100" i="3"/>
  <c r="P101" i="3"/>
  <c r="Q101" i="3"/>
  <c r="P102" i="3"/>
  <c r="Q102" i="3"/>
  <c r="P103" i="3"/>
  <c r="Q103" i="3"/>
  <c r="P104" i="3"/>
  <c r="Q104" i="3"/>
  <c r="P105" i="3"/>
  <c r="Q105" i="3"/>
  <c r="P106" i="3"/>
  <c r="Q106" i="3"/>
  <c r="P107" i="3"/>
  <c r="Q107" i="3"/>
  <c r="P108" i="3"/>
  <c r="Q108" i="3"/>
  <c r="P109" i="3"/>
  <c r="Q109" i="3"/>
  <c r="Q11" i="3"/>
  <c r="P11" i="3"/>
  <c r="O11" i="3" s="1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" i="3"/>
  <c r="P12" i="2"/>
  <c r="Q12" i="2"/>
  <c r="O12" i="2" s="1"/>
  <c r="P13" i="2"/>
  <c r="Q13" i="2"/>
  <c r="P14" i="2"/>
  <c r="Q14" i="2"/>
  <c r="P15" i="2"/>
  <c r="Q15" i="2"/>
  <c r="P16" i="2"/>
  <c r="Q16" i="2"/>
  <c r="P17" i="2"/>
  <c r="Q17" i="2"/>
  <c r="P18" i="2"/>
  <c r="Q18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5" i="2"/>
  <c r="Q45" i="2"/>
  <c r="P46" i="2"/>
  <c r="Q46" i="2"/>
  <c r="P47" i="2"/>
  <c r="Q47" i="2"/>
  <c r="P48" i="2"/>
  <c r="Q48" i="2"/>
  <c r="P49" i="2"/>
  <c r="Q49" i="2"/>
  <c r="P50" i="2"/>
  <c r="Q50" i="2"/>
  <c r="P51" i="2"/>
  <c r="Q51" i="2"/>
  <c r="P52" i="2"/>
  <c r="Q52" i="2"/>
  <c r="P53" i="2"/>
  <c r="Q53" i="2"/>
  <c r="P54" i="2"/>
  <c r="Q54" i="2"/>
  <c r="P55" i="2"/>
  <c r="Q55" i="2"/>
  <c r="P56" i="2"/>
  <c r="Q56" i="2"/>
  <c r="P57" i="2"/>
  <c r="Q57" i="2"/>
  <c r="P58" i="2"/>
  <c r="O58" i="2" s="1"/>
  <c r="Q58" i="2"/>
  <c r="P59" i="2"/>
  <c r="Q59" i="2"/>
  <c r="P60" i="2"/>
  <c r="Q60" i="2"/>
  <c r="P61" i="2"/>
  <c r="Q61" i="2"/>
  <c r="P62" i="2"/>
  <c r="Q62" i="2"/>
  <c r="P63" i="2"/>
  <c r="Q63" i="2"/>
  <c r="P64" i="2"/>
  <c r="Q64" i="2"/>
  <c r="P65" i="2"/>
  <c r="Q65" i="2"/>
  <c r="P66" i="2"/>
  <c r="O66" i="2" s="1"/>
  <c r="Q66" i="2"/>
  <c r="P67" i="2"/>
  <c r="Q67" i="2"/>
  <c r="P68" i="2"/>
  <c r="Q68" i="2"/>
  <c r="P69" i="2"/>
  <c r="Q69" i="2"/>
  <c r="P70" i="2"/>
  <c r="O70" i="2" s="1"/>
  <c r="Q70" i="2"/>
  <c r="P71" i="2"/>
  <c r="Q71" i="2"/>
  <c r="P72" i="2"/>
  <c r="Q72" i="2"/>
  <c r="P73" i="2"/>
  <c r="Q73" i="2"/>
  <c r="P74" i="2"/>
  <c r="Q74" i="2"/>
  <c r="P75" i="2"/>
  <c r="Q75" i="2"/>
  <c r="P76" i="2"/>
  <c r="Q76" i="2"/>
  <c r="P77" i="2"/>
  <c r="Q77" i="2"/>
  <c r="P78" i="2"/>
  <c r="O78" i="2" s="1"/>
  <c r="Q78" i="2"/>
  <c r="P79" i="2"/>
  <c r="Q79" i="2"/>
  <c r="P80" i="2"/>
  <c r="Q80" i="2"/>
  <c r="P81" i="2"/>
  <c r="Q81" i="2"/>
  <c r="P82" i="2"/>
  <c r="Q82" i="2"/>
  <c r="P83" i="2"/>
  <c r="Q83" i="2"/>
  <c r="P84" i="2"/>
  <c r="Q84" i="2"/>
  <c r="P85" i="2"/>
  <c r="Q85" i="2"/>
  <c r="P86" i="2"/>
  <c r="O86" i="2" s="1"/>
  <c r="Q86" i="2"/>
  <c r="P87" i="2"/>
  <c r="Q87" i="2"/>
  <c r="P88" i="2"/>
  <c r="Q88" i="2"/>
  <c r="P89" i="2"/>
  <c r="Q89" i="2"/>
  <c r="P90" i="2"/>
  <c r="O90" i="2" s="1"/>
  <c r="Q90" i="2"/>
  <c r="P91" i="2"/>
  <c r="Q91" i="2"/>
  <c r="P92" i="2"/>
  <c r="Q92" i="2"/>
  <c r="P93" i="2"/>
  <c r="Q93" i="2"/>
  <c r="P94" i="2"/>
  <c r="Q94" i="2"/>
  <c r="P95" i="2"/>
  <c r="Q95" i="2"/>
  <c r="P96" i="2"/>
  <c r="Q96" i="2"/>
  <c r="P97" i="2"/>
  <c r="Q97" i="2"/>
  <c r="P98" i="2"/>
  <c r="O98" i="2" s="1"/>
  <c r="Q98" i="2"/>
  <c r="P99" i="2"/>
  <c r="Q99" i="2"/>
  <c r="O99" i="2" s="1"/>
  <c r="P100" i="2"/>
  <c r="Q100" i="2"/>
  <c r="P101" i="2"/>
  <c r="Q101" i="2"/>
  <c r="P102" i="2"/>
  <c r="O102" i="2" s="1"/>
  <c r="Q102" i="2"/>
  <c r="P103" i="2"/>
  <c r="Q103" i="2"/>
  <c r="P104" i="2"/>
  <c r="Q104" i="2"/>
  <c r="P105" i="2"/>
  <c r="Q105" i="2"/>
  <c r="P106" i="2"/>
  <c r="Q106" i="2"/>
  <c r="P107" i="2"/>
  <c r="Q107" i="2"/>
  <c r="O107" i="2" s="1"/>
  <c r="P108" i="2"/>
  <c r="Q108" i="2"/>
  <c r="P109" i="2"/>
  <c r="Q109" i="2"/>
  <c r="P110" i="2"/>
  <c r="Q110" i="2"/>
  <c r="P111" i="2"/>
  <c r="Q111" i="2"/>
  <c r="P112" i="2"/>
  <c r="Q112" i="2"/>
  <c r="P113" i="2"/>
  <c r="Q113" i="2"/>
  <c r="P114" i="2"/>
  <c r="Q114" i="2"/>
  <c r="P115" i="2"/>
  <c r="Q115" i="2"/>
  <c r="P116" i="2"/>
  <c r="Q116" i="2"/>
  <c r="P117" i="2"/>
  <c r="Q117" i="2"/>
  <c r="P118" i="2"/>
  <c r="Q118" i="2"/>
  <c r="P119" i="2"/>
  <c r="Q119" i="2"/>
  <c r="P120" i="2"/>
  <c r="Q120" i="2"/>
  <c r="P121" i="2"/>
  <c r="Q121" i="2"/>
  <c r="Q11" i="2"/>
  <c r="P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1" i="2"/>
  <c r="O12" i="3" l="1"/>
  <c r="O65" i="3"/>
  <c r="O61" i="3"/>
  <c r="O57" i="3"/>
  <c r="O53" i="3"/>
  <c r="O49" i="3"/>
  <c r="O91" i="3"/>
  <c r="O99" i="3"/>
  <c r="O103" i="3"/>
  <c r="O69" i="3"/>
  <c r="O87" i="3"/>
  <c r="O45" i="3"/>
  <c r="O41" i="3"/>
  <c r="O37" i="3"/>
  <c r="O83" i="3"/>
  <c r="O13" i="2"/>
  <c r="O75" i="2"/>
  <c r="O72" i="2"/>
  <c r="O113" i="2"/>
  <c r="O104" i="2"/>
  <c r="O109" i="2"/>
  <c r="O40" i="2"/>
  <c r="O51" i="3"/>
  <c r="O90" i="3"/>
  <c r="O74" i="3"/>
  <c r="O35" i="3"/>
  <c r="O19" i="3"/>
  <c r="O66" i="3"/>
  <c r="O58" i="3"/>
  <c r="O42" i="3"/>
  <c r="O109" i="3"/>
  <c r="O105" i="3"/>
  <c r="O97" i="3"/>
  <c r="O89" i="3"/>
  <c r="O85" i="3"/>
  <c r="O81" i="3"/>
  <c r="O77" i="3"/>
  <c r="O73" i="3"/>
  <c r="O34" i="3"/>
  <c r="O26" i="3"/>
  <c r="O67" i="3"/>
  <c r="O102" i="3"/>
  <c r="O59" i="3"/>
  <c r="O106" i="3"/>
  <c r="O94" i="3"/>
  <c r="O96" i="3"/>
  <c r="O92" i="3"/>
  <c r="O88" i="3"/>
  <c r="O84" i="3"/>
  <c r="O80" i="3"/>
  <c r="O76" i="3"/>
  <c r="O33" i="3"/>
  <c r="O29" i="3"/>
  <c r="O25" i="3"/>
  <c r="O21" i="3"/>
  <c r="O17" i="3"/>
  <c r="O63" i="3"/>
  <c r="O98" i="3"/>
  <c r="O70" i="3"/>
  <c r="O95" i="3"/>
  <c r="O60" i="3"/>
  <c r="O56" i="3"/>
  <c r="O52" i="3"/>
  <c r="O44" i="3"/>
  <c r="O36" i="2"/>
  <c r="O28" i="2"/>
  <c r="O11" i="2"/>
  <c r="O20" i="2"/>
  <c r="O24" i="2"/>
  <c r="O32" i="2"/>
  <c r="O116" i="2"/>
  <c r="O108" i="2"/>
  <c r="O76" i="2"/>
  <c r="O40" i="3"/>
  <c r="O36" i="3"/>
  <c r="O104" i="3"/>
  <c r="O100" i="3"/>
  <c r="O78" i="3"/>
  <c r="O71" i="3"/>
  <c r="O64" i="3"/>
  <c r="O46" i="3"/>
  <c r="O32" i="3"/>
  <c r="O14" i="3"/>
  <c r="O101" i="3"/>
  <c r="O79" i="3"/>
  <c r="O75" i="3"/>
  <c r="O50" i="3"/>
  <c r="O18" i="3"/>
  <c r="O107" i="3"/>
  <c r="O28" i="3"/>
  <c r="O72" i="3"/>
  <c r="O22" i="3"/>
  <c r="O38" i="3"/>
  <c r="O86" i="3"/>
  <c r="O54" i="3"/>
  <c r="O108" i="3"/>
  <c r="O82" i="3"/>
  <c r="O43" i="3"/>
  <c r="O27" i="3"/>
  <c r="O20" i="3"/>
  <c r="O47" i="3"/>
  <c r="O93" i="3"/>
  <c r="O68" i="3"/>
  <c r="O62" i="3"/>
  <c r="O55" i="3"/>
  <c r="O48" i="3"/>
  <c r="O30" i="3"/>
  <c r="O93" i="2"/>
  <c r="O85" i="2"/>
  <c r="O77" i="2"/>
  <c r="O112" i="2"/>
  <c r="O33" i="2"/>
  <c r="O29" i="2"/>
  <c r="O21" i="2"/>
  <c r="O97" i="2"/>
  <c r="O73" i="2"/>
  <c r="O84" i="2"/>
  <c r="O68" i="2"/>
  <c r="O64" i="2"/>
  <c r="O60" i="2"/>
  <c r="O52" i="2"/>
  <c r="O44" i="2"/>
  <c r="O103" i="2"/>
  <c r="O79" i="2"/>
  <c r="O71" i="2"/>
  <c r="O63" i="2"/>
  <c r="O47" i="2"/>
  <c r="O110" i="2"/>
  <c r="O39" i="2"/>
  <c r="O31" i="2"/>
  <c r="O54" i="2"/>
  <c r="O46" i="2"/>
  <c r="O100" i="2"/>
  <c r="O65" i="2"/>
  <c r="O118" i="2"/>
  <c r="O80" i="2"/>
  <c r="O45" i="2"/>
  <c r="O38" i="2"/>
  <c r="O34" i="2"/>
  <c r="O26" i="2"/>
  <c r="O22" i="2"/>
  <c r="O96" i="2"/>
  <c r="O95" i="2"/>
  <c r="O56" i="2"/>
  <c r="O41" i="2"/>
  <c r="O53" i="2"/>
  <c r="O117" i="2"/>
  <c r="O67" i="2"/>
  <c r="O48" i="2"/>
  <c r="O15" i="2"/>
  <c r="O111" i="2"/>
  <c r="O92" i="2"/>
  <c r="O61" i="2"/>
  <c r="O120" i="2"/>
  <c r="O105" i="2"/>
  <c r="O43" i="2"/>
  <c r="O88" i="2"/>
  <c r="O35" i="2"/>
  <c r="O16" i="2"/>
  <c r="O121" i="2"/>
  <c r="O114" i="2"/>
  <c r="O89" i="2"/>
  <c r="O82" i="2"/>
  <c r="O57" i="2"/>
  <c r="O50" i="2"/>
  <c r="O25" i="2"/>
  <c r="O18" i="2"/>
  <c r="O14" i="2"/>
  <c r="O106" i="2"/>
  <c r="O81" i="2"/>
  <c r="O74" i="2"/>
  <c r="O49" i="2"/>
  <c r="O42" i="2"/>
  <c r="O17" i="2"/>
  <c r="O91" i="2"/>
  <c r="O59" i="2"/>
  <c r="O27" i="2"/>
  <c r="O119" i="2"/>
  <c r="O115" i="2"/>
  <c r="O101" i="2"/>
  <c r="O94" i="2"/>
  <c r="O87" i="2"/>
  <c r="O83" i="2"/>
  <c r="O69" i="2"/>
  <c r="O62" i="2"/>
  <c r="O55" i="2"/>
  <c r="O51" i="2"/>
  <c r="O37" i="2"/>
  <c r="O30" i="2"/>
  <c r="O23" i="2"/>
  <c r="O19" i="2"/>
</calcChain>
</file>

<file path=xl/sharedStrings.xml><?xml version="1.0" encoding="utf-8"?>
<sst xmlns="http://schemas.openxmlformats.org/spreadsheetml/2006/main" count="3430" uniqueCount="961">
  <si>
    <t>a) Oświetlenie uliczne - 111 punktów poboru energii elektrycznej</t>
  </si>
  <si>
    <t>Taryfa</t>
  </si>
  <si>
    <t>Ilość PPE</t>
  </si>
  <si>
    <t>C11</t>
  </si>
  <si>
    <t>C11o</t>
  </si>
  <si>
    <t>C12b</t>
  </si>
  <si>
    <t>Suma końcowa</t>
  </si>
  <si>
    <t>C12a</t>
  </si>
  <si>
    <t>C21</t>
  </si>
  <si>
    <t>G11</t>
  </si>
  <si>
    <t>G12</t>
  </si>
  <si>
    <t xml:space="preserve">Wymagania jakościowe odnoszące się do co najmniej głównych elementów składających się na przedmiot zamówienia - art. 246 ust. 2 ustawy z dnia 11 września 2019 r. Prawo zamówień publicznych (t.j. Dz. U. z 2024 r. poz. 1320)                                                                                                                                       </t>
  </si>
  <si>
    <t xml:space="preserve">a) Wymagania (parametry) jakościowe energii elektrycznej dostarczanej do odbiorcy końcowego (Zamawiającego) </t>
  </si>
  <si>
    <t>Dostarczana do odbiorcy końcowego (Zamawiającego) energia elektryczna będzie spełniała wymagania jakościowe (parametry jakościowe) określone w obowiązujących przepisach prawa, w szczególności w przepisach:
- ustawy z dnia 10 kwietnia 1997 r. Prawo energetyczne (t.j. Dz. U. z 2024 r. poz. 266 z późn. zm.);
- rozporządzenia Ministra Klimatu i Środowiska z dnia 22 marca 2023 r. w sprawie szczegółowych warunków funkcjonowania systemu elektroenergetycznego (Dz. U. 2023 poz. 819 ze zm.);
- rozporządzenie Ministra Klimatu i Środowiska z dnia 29 listopada 2022 r. w sprawie sposobu kształtowania i kalkulacji taryf oraz sposobu rozliczeń w obrocie energią elektryczną (t.j. Dz. U. z 2024 r. poz. 904).</t>
  </si>
  <si>
    <t>b) Standardy jakościowe obsługi odbiorcy końcowego (Zamawiającego)</t>
  </si>
  <si>
    <t>Sprzedawca (Wykonawca) będzie dostarczał energię elektryczną z zachowaniem standardów obsługi odbiorców uregulowanych w obowiązujących przepisach prawa, w szczególności w przepisach:
- ustawy z dnia 10 kwietnia 1997 r. Prawo energetyczne (t.j. Dz. U. z 2024 r. poz. 266 z późn. zm.);
- rozporządzenia Ministra Klimatu i Środowiska z dnia 22 marca 2023 r. w sprawie szczegółowych warunków funkcjonowania systemu elektroenergetycznego (Dz. U. 2023 poz. 819 ze zm.);
- rozporządzenie Ministra Klimatu i Środowiska z dnia 29 listopada 2022 r. w sprawie sposobu kształtowania i kalkulacji taryf oraz sposobu rozliczeń w obrocie energią elektryczną (t.j. Dz. U. z 2024 r. poz. 904) oraz zgodnie z regulacjami zawartymi w:
- umowie sprzedaży energii elektrycznej zawartej z odbiorcą końcowym (Zamawiającym);
- Instrukcji Ruchu i Eksploatacji Sieci Dystrybucyjnej (IRiESD) poszczególnego Operatora Systemu Dystrybucyjnego (OSD) zatwierdzonej przez Prezesa Urzędu Regulacji Energetyki;
- Taryfy OSD zatwierdzonej przez Prezesa Urzędu Regulacji Energetyki;
- Generalnej Umowie Dystrybucyjnej zawieranej przez Sprzedawcę (Wykonawcę) z danym OSD.
Powyżej określone standardy (parametry) jakościowe energii elektrycznej dostarczanej do odbiorcy końcowego (Zamawiającego) oraz standardy jakościowe obsługi odbiorcy końcowego (Zamawiającego) są jednakowe dla każdego Sprzedawcy prowadzącego działalność w zakresie sprzedaży (dostawy) energii elektrycznej do odbiorcy końcowego (Zamawiającego) na obszarze danego Operatora Systemu Dystrybucyjnego.</t>
  </si>
  <si>
    <t>Lp.</t>
  </si>
  <si>
    <t>Nabywca</t>
  </si>
  <si>
    <t>NIP</t>
  </si>
  <si>
    <t>Odbiorca  - Adres do korespondencji</t>
  </si>
  <si>
    <t>1.</t>
  </si>
  <si>
    <t>Gmina Michałowice, Al. Powstańców Warszawy 1, 05-816 Michałowice</t>
  </si>
  <si>
    <t>2.</t>
  </si>
  <si>
    <t xml:space="preserve">Gminne Przedszkole w Michałowicach, ul. Kuchy 9, Reguły, 05-816 Michałowice </t>
  </si>
  <si>
    <t>3.</t>
  </si>
  <si>
    <t>Gminne Przedszkole w Michałowicach, Szkolna 13, 05-816 Michałowice-Osiedle</t>
  </si>
  <si>
    <t>4.</t>
  </si>
  <si>
    <t>Szkoła Podstawowa w Michałowicach, ul. Szkolna 15, 05-816 Michałowice-Osiedle</t>
  </si>
  <si>
    <t>5.</t>
  </si>
  <si>
    <t>Zespół Szkół Ogólnokształcących im. M. Dąbrowskiej w Komorowie, ul. Marii Dąbrowskiej 12/20, 05-806 Komorów</t>
  </si>
  <si>
    <t>6.</t>
  </si>
  <si>
    <t>Zespół Szkolno-Przedszkolny im. Mikołaja Kopernika w Nowej Wsi, Główna 96, 05-806 Granica</t>
  </si>
  <si>
    <t>7.</t>
  </si>
  <si>
    <t>Zespół Szkolno-Przedszkolny im. Mikołaja Kopernika w Nowej Wsi, Główna 52A, 05-806 Granica</t>
  </si>
  <si>
    <t>8.</t>
  </si>
  <si>
    <t>Centrum Opiekuńczo-Mieszkalne, Reguły, ul.Kuchy 13, 05-816 Michałowice</t>
  </si>
  <si>
    <t>9.</t>
  </si>
  <si>
    <t>Gminna Biblioteka Publiczna im. Marii Dąbrowskiej, ul. Kraszewskiego 3, 05-806 Komorów</t>
  </si>
  <si>
    <t>10.</t>
  </si>
  <si>
    <t>Ochotnicza Straż Pożarna, ul. Główna 2 05-806 Nowa Wieś</t>
  </si>
  <si>
    <t>WYKAZ PUNKTÓW POBORU ENERGII ELEKTRYCZNEJ:</t>
  </si>
  <si>
    <t>1. Oświetlenie uliczne</t>
  </si>
  <si>
    <t>Nazwa punktu poboru energii elektrycznej</t>
  </si>
  <si>
    <t>Ulica</t>
  </si>
  <si>
    <t>Numer</t>
  </si>
  <si>
    <t>Numer lokalu</t>
  </si>
  <si>
    <t>Miejscowość</t>
  </si>
  <si>
    <t>Kod pocztowy</t>
  </si>
  <si>
    <t>Poczta</t>
  </si>
  <si>
    <t>Numer PPE</t>
  </si>
  <si>
    <t>Numer licznika</t>
  </si>
  <si>
    <t>Operator Systemu Dystrybucyjnego</t>
  </si>
  <si>
    <t>Obecny Sprzedawca</t>
  </si>
  <si>
    <t xml:space="preserve">Taryfa </t>
  </si>
  <si>
    <t>Moc umowna</t>
  </si>
  <si>
    <t>Łączne zużycie energii elektrycznej [MWh] w okresie obowiązywania umowy</t>
  </si>
  <si>
    <t>Łączne zużycie energii elektrycznej [MWh] w okresie obowiązywania umowy - I strefa</t>
  </si>
  <si>
    <t>Łączne zużycie energii elektrycznej [MWh] w okresie obowiązywania umowy - II strefa</t>
  </si>
  <si>
    <t>Termin rozpoczęcia dostawy</t>
  </si>
  <si>
    <t>Zmiana sprzedawcy</t>
  </si>
  <si>
    <t>Odbiorca</t>
  </si>
  <si>
    <t>Uwagi</t>
  </si>
  <si>
    <t>Oświetlenie uliczne</t>
  </si>
  <si>
    <t>Graniczna</t>
  </si>
  <si>
    <t>Reguły</t>
  </si>
  <si>
    <t>05-816</t>
  </si>
  <si>
    <t>Michałowice</t>
  </si>
  <si>
    <t>590543570101650238</t>
  </si>
  <si>
    <t>PGE Dystrybucja S.A.</t>
  </si>
  <si>
    <t>Kolejna</t>
  </si>
  <si>
    <t>Gmina Michałowice</t>
  </si>
  <si>
    <t>Kamelskiego</t>
  </si>
  <si>
    <t>Nowa Wieś</t>
  </si>
  <si>
    <t>05-806</t>
  </si>
  <si>
    <t>Komorów</t>
  </si>
  <si>
    <t>590543570101635945</t>
  </si>
  <si>
    <t>Prusa_Krasińskiego</t>
  </si>
  <si>
    <t>590543570101658944</t>
  </si>
  <si>
    <t>11287330</t>
  </si>
  <si>
    <t>Główna</t>
  </si>
  <si>
    <t>590543570101660091</t>
  </si>
  <si>
    <t>26894833</t>
  </si>
  <si>
    <t xml:space="preserve">Główna </t>
  </si>
  <si>
    <t>590543570101635938</t>
  </si>
  <si>
    <t>8596466</t>
  </si>
  <si>
    <t>Żwirowa/ Lipowa</t>
  </si>
  <si>
    <t>590543570101658951</t>
  </si>
  <si>
    <t>26207276</t>
  </si>
  <si>
    <t>Grójecka_II</t>
  </si>
  <si>
    <t>590543570101649102</t>
  </si>
  <si>
    <t>9925940</t>
  </si>
  <si>
    <t>Długa_Figurka</t>
  </si>
  <si>
    <t>Granica</t>
  </si>
  <si>
    <t>590543570101645975</t>
  </si>
  <si>
    <t>11387922</t>
  </si>
  <si>
    <t>Słoneczna_Brzozowa</t>
  </si>
  <si>
    <t>590543570101660107</t>
  </si>
  <si>
    <t>93885593</t>
  </si>
  <si>
    <t>Wiśniowa_Pruszkowska</t>
  </si>
  <si>
    <t>590543570101658968</t>
  </si>
  <si>
    <t>7979363</t>
  </si>
  <si>
    <t>11.</t>
  </si>
  <si>
    <t>Rodzinna</t>
  </si>
  <si>
    <t>Sokołów</t>
  </si>
  <si>
    <t>590543570101659644</t>
  </si>
  <si>
    <t>1501307</t>
  </si>
  <si>
    <t>12.</t>
  </si>
  <si>
    <t xml:space="preserve">Komorów </t>
  </si>
  <si>
    <t>590543570101658975</t>
  </si>
  <si>
    <t>65722</t>
  </si>
  <si>
    <t>13.</t>
  </si>
  <si>
    <t>Turystyczna_</t>
  </si>
  <si>
    <t>Komorów Sokołów II</t>
  </si>
  <si>
    <t>590543570101658982</t>
  </si>
  <si>
    <t>1501309</t>
  </si>
  <si>
    <t>14.</t>
  </si>
  <si>
    <t>Ogrodowa/ Pruszkowska</t>
  </si>
  <si>
    <t>590543570101658999</t>
  </si>
  <si>
    <t>91474080</t>
  </si>
  <si>
    <t>15.</t>
  </si>
  <si>
    <t xml:space="preserve">Klonowa </t>
  </si>
  <si>
    <t>2</t>
  </si>
  <si>
    <t>590543570101659002</t>
  </si>
  <si>
    <t>93016533</t>
  </si>
  <si>
    <t>16.</t>
  </si>
  <si>
    <t>ul.Pruszkowska/ Warszawska</t>
  </si>
  <si>
    <t>590543570101659019</t>
  </si>
  <si>
    <t>10839205</t>
  </si>
  <si>
    <t>17.</t>
  </si>
  <si>
    <t xml:space="preserve">Wspólna/ Słoneczna </t>
  </si>
  <si>
    <t>590543570101659026</t>
  </si>
  <si>
    <t>26894888</t>
  </si>
  <si>
    <t>18.</t>
  </si>
  <si>
    <t xml:space="preserve">Al. Dąbrowskiej/ Kotońskiego </t>
  </si>
  <si>
    <t>590543570101659033</t>
  </si>
  <si>
    <t>11210934</t>
  </si>
  <si>
    <t>19.</t>
  </si>
  <si>
    <t xml:space="preserve">Poniatowskiego Skrz. </t>
  </si>
  <si>
    <t>590543570101649119</t>
  </si>
  <si>
    <t>169273</t>
  </si>
  <si>
    <t>20.</t>
  </si>
  <si>
    <t>Sieradzka</t>
  </si>
  <si>
    <t>590543570101635921</t>
  </si>
  <si>
    <t>11558382</t>
  </si>
  <si>
    <t>21.</t>
  </si>
  <si>
    <t>3-go Maja</t>
  </si>
  <si>
    <t>590543570101659040</t>
  </si>
  <si>
    <t>11290844</t>
  </si>
  <si>
    <t>22.</t>
  </si>
  <si>
    <t>Główna/ Turystyczna</t>
  </si>
  <si>
    <t>590543570101659057</t>
  </si>
  <si>
    <t>11036002</t>
  </si>
  <si>
    <t>23.</t>
  </si>
  <si>
    <t xml:space="preserve">Akacjowa </t>
  </si>
  <si>
    <t>590543570101659064</t>
  </si>
  <si>
    <t>26809909</t>
  </si>
  <si>
    <t>24.</t>
  </si>
  <si>
    <t>Konopnicka/ Dzika St T 18</t>
  </si>
  <si>
    <t>Pęcice Małe</t>
  </si>
  <si>
    <t>590543570101660374</t>
  </si>
  <si>
    <t>10194400</t>
  </si>
  <si>
    <t>25.</t>
  </si>
  <si>
    <t xml:space="preserve">Leśna/ Dzika </t>
  </si>
  <si>
    <t>590543570101660381</t>
  </si>
  <si>
    <t>150336</t>
  </si>
  <si>
    <t>26.</t>
  </si>
  <si>
    <t xml:space="preserve">Komorowska/ Żwirowa </t>
  </si>
  <si>
    <t>590543570101659071</t>
  </si>
  <si>
    <t>26481364</t>
  </si>
  <si>
    <t>27.</t>
  </si>
  <si>
    <t>Brzozowa/ Kolejowa</t>
  </si>
  <si>
    <t>590543570101635914</t>
  </si>
  <si>
    <t>9926118</t>
  </si>
  <si>
    <t>28.</t>
  </si>
  <si>
    <t>Kolejowa/ Żabia</t>
  </si>
  <si>
    <t>590543570101659088</t>
  </si>
  <si>
    <t>26671945</t>
  </si>
  <si>
    <t>29.</t>
  </si>
  <si>
    <t>ks. Woźniaka</t>
  </si>
  <si>
    <t>Suchy Las</t>
  </si>
  <si>
    <t>590543570101659699</t>
  </si>
  <si>
    <t>1500998</t>
  </si>
  <si>
    <t>30.</t>
  </si>
  <si>
    <t xml:space="preserve">Kolejowa </t>
  </si>
  <si>
    <t>590543570101659095</t>
  </si>
  <si>
    <t>11109926</t>
  </si>
  <si>
    <t>31.</t>
  </si>
  <si>
    <t xml:space="preserve">Żwirowa </t>
  </si>
  <si>
    <t>590543570101659101</t>
  </si>
  <si>
    <t>89070120</t>
  </si>
  <si>
    <t>32.</t>
  </si>
  <si>
    <t xml:space="preserve">Torfowa </t>
  </si>
  <si>
    <t>590543570101659576</t>
  </si>
  <si>
    <t>90068700</t>
  </si>
  <si>
    <t>33.</t>
  </si>
  <si>
    <t>Kolejowa_Zaciszna 2</t>
  </si>
  <si>
    <t>590543570101659118</t>
  </si>
  <si>
    <t>10545643</t>
  </si>
  <si>
    <t>34.</t>
  </si>
  <si>
    <t xml:space="preserve">Środkowa </t>
  </si>
  <si>
    <t xml:space="preserve">Opacz Kolonia </t>
  </si>
  <si>
    <t>590543570101649843</t>
  </si>
  <si>
    <t>158684</t>
  </si>
  <si>
    <t>35.</t>
  </si>
  <si>
    <t>Rumuńska_NAP23</t>
  </si>
  <si>
    <t xml:space="preserve">Michałowice </t>
  </si>
  <si>
    <t>590543570101635907</t>
  </si>
  <si>
    <t>25987681</t>
  </si>
  <si>
    <t>36.</t>
  </si>
  <si>
    <t>Skośna</t>
  </si>
  <si>
    <t xml:space="preserve">Granica </t>
  </si>
  <si>
    <t>590543570101645982</t>
  </si>
  <si>
    <t>10668585</t>
  </si>
  <si>
    <t>37.</t>
  </si>
  <si>
    <t>Al.Jerozolimskie</t>
  </si>
  <si>
    <t>590543570101649126</t>
  </si>
  <si>
    <t>1437715</t>
  </si>
  <si>
    <t>38.</t>
  </si>
  <si>
    <t xml:space="preserve">Jesionowa </t>
  </si>
  <si>
    <t>590543570101649133</t>
  </si>
  <si>
    <t>91191621</t>
  </si>
  <si>
    <t>39.</t>
  </si>
  <si>
    <t xml:space="preserve">Reguły </t>
  </si>
  <si>
    <t>590543570101650245</t>
  </si>
  <si>
    <t>27911506</t>
  </si>
  <si>
    <t>40.</t>
  </si>
  <si>
    <t xml:space="preserve">Wiejska </t>
  </si>
  <si>
    <t>481</t>
  </si>
  <si>
    <t>590543570101650252</t>
  </si>
  <si>
    <t>70924713</t>
  </si>
  <si>
    <t>41.</t>
  </si>
  <si>
    <t xml:space="preserve">Sportowa </t>
  </si>
  <si>
    <t>590543570101659125</t>
  </si>
  <si>
    <t>11148634</t>
  </si>
  <si>
    <t>42.</t>
  </si>
  <si>
    <t>Wiejska_Al.Jerozolimskie</t>
  </si>
  <si>
    <t>590543570101650269</t>
  </si>
  <si>
    <t>1318724</t>
  </si>
  <si>
    <t>43.</t>
  </si>
  <si>
    <t xml:space="preserve">Bodycha </t>
  </si>
  <si>
    <t>51/4, 74</t>
  </si>
  <si>
    <t>590543570101649850</t>
  </si>
  <si>
    <t>83142454</t>
  </si>
  <si>
    <t>44.</t>
  </si>
  <si>
    <t xml:space="preserve">Nowa Wieś </t>
  </si>
  <si>
    <t>590543570101635891</t>
  </si>
  <si>
    <t>37770</t>
  </si>
  <si>
    <t>45.</t>
  </si>
  <si>
    <t>590543570101649867</t>
  </si>
  <si>
    <t>00169278</t>
  </si>
  <si>
    <t>46.</t>
  </si>
  <si>
    <t>Parkowa_Zaułek</t>
  </si>
  <si>
    <t xml:space="preserve">Pęcice </t>
  </si>
  <si>
    <t>590543570101660329</t>
  </si>
  <si>
    <t>25866287</t>
  </si>
  <si>
    <t>47.</t>
  </si>
  <si>
    <t>590543570101645999</t>
  </si>
  <si>
    <t>256266</t>
  </si>
  <si>
    <t>48.</t>
  </si>
  <si>
    <t>Wschodnia_Główna</t>
  </si>
  <si>
    <t xml:space="preserve">Komorów Wieś </t>
  </si>
  <si>
    <t>590543570101659453</t>
  </si>
  <si>
    <t>10532047</t>
  </si>
  <si>
    <t>49.</t>
  </si>
  <si>
    <t xml:space="preserve">Polna </t>
  </si>
  <si>
    <t>590543570101649140</t>
  </si>
  <si>
    <t>91297371</t>
  </si>
  <si>
    <t>50.</t>
  </si>
  <si>
    <t xml:space="preserve">Jesienna </t>
  </si>
  <si>
    <t>590543570101660114</t>
  </si>
  <si>
    <t>70924727</t>
  </si>
  <si>
    <t>51.</t>
  </si>
  <si>
    <t>Wandy</t>
  </si>
  <si>
    <t>590543570101660121</t>
  </si>
  <si>
    <t>1003140</t>
  </si>
  <si>
    <t>52.</t>
  </si>
  <si>
    <t>Środkowa_Ryżowa</t>
  </si>
  <si>
    <t>590543570101649874</t>
  </si>
  <si>
    <t>70936174</t>
  </si>
  <si>
    <t>53.</t>
  </si>
  <si>
    <t xml:space="preserve">Komorowska </t>
  </si>
  <si>
    <t xml:space="preserve">Pęcice Małe </t>
  </si>
  <si>
    <t>590543570101660398</t>
  </si>
  <si>
    <t>26660148</t>
  </si>
  <si>
    <t>54.</t>
  </si>
  <si>
    <t>Żytnia</t>
  </si>
  <si>
    <t>590543570101635884</t>
  </si>
  <si>
    <t>26270115</t>
  </si>
  <si>
    <t>55.</t>
  </si>
  <si>
    <t>Jodłowa_Okrężna</t>
  </si>
  <si>
    <t>590543570101646002</t>
  </si>
  <si>
    <t>11168205</t>
  </si>
  <si>
    <t>56.</t>
  </si>
  <si>
    <t xml:space="preserve">Zachodnia </t>
  </si>
  <si>
    <t>590543570101649881</t>
  </si>
  <si>
    <t>211696</t>
  </si>
  <si>
    <t>57.</t>
  </si>
  <si>
    <t>Bodycha</t>
  </si>
  <si>
    <t>590543570101649898</t>
  </si>
  <si>
    <t>158685</t>
  </si>
  <si>
    <t>58.</t>
  </si>
  <si>
    <t>300 - 305</t>
  </si>
  <si>
    <t>590543570101659460</t>
  </si>
  <si>
    <t>90096562</t>
  </si>
  <si>
    <t>59.</t>
  </si>
  <si>
    <t>Środkowa</t>
  </si>
  <si>
    <t>590543570101649904</t>
  </si>
  <si>
    <t>1429809</t>
  </si>
  <si>
    <t>60.</t>
  </si>
  <si>
    <t>Al.Kasztanowa</t>
  </si>
  <si>
    <t>Komorów Wieś</t>
  </si>
  <si>
    <t>590543570101659477</t>
  </si>
  <si>
    <t>25045124</t>
  </si>
  <si>
    <t>61.</t>
  </si>
  <si>
    <t>Parkowa</t>
  </si>
  <si>
    <t>590543570101649157</t>
  </si>
  <si>
    <t>11291061</t>
  </si>
  <si>
    <t>62.</t>
  </si>
  <si>
    <t>Słoneczna</t>
  </si>
  <si>
    <t>590543570101635877</t>
  </si>
  <si>
    <t>26171555</t>
  </si>
  <si>
    <t>63.</t>
  </si>
  <si>
    <t>Miła</t>
  </si>
  <si>
    <t>590543570101660138</t>
  </si>
  <si>
    <t>70924780</t>
  </si>
  <si>
    <t>64.</t>
  </si>
  <si>
    <t>Bugaj</t>
  </si>
  <si>
    <t>590543570101659484</t>
  </si>
  <si>
    <t>70924769</t>
  </si>
  <si>
    <t>65.</t>
  </si>
  <si>
    <t>Sobieskiego/ Poniatowskiego</t>
  </si>
  <si>
    <t>590543570101659132</t>
  </si>
  <si>
    <t>119148</t>
  </si>
  <si>
    <t>66.</t>
  </si>
  <si>
    <t xml:space="preserve">Piwonii </t>
  </si>
  <si>
    <t>590543570101660145</t>
  </si>
  <si>
    <t>30333651</t>
  </si>
  <si>
    <t>67.</t>
  </si>
  <si>
    <t>Kuchy</t>
  </si>
  <si>
    <t>590543570101650276</t>
  </si>
  <si>
    <t>26472046</t>
  </si>
  <si>
    <t>68.</t>
  </si>
  <si>
    <t>Łąkowa</t>
  </si>
  <si>
    <t>590543570101660152</t>
  </si>
  <si>
    <t>158688</t>
  </si>
  <si>
    <t>69.</t>
  </si>
  <si>
    <t xml:space="preserve">Cisowa </t>
  </si>
  <si>
    <t>590543570101646019</t>
  </si>
  <si>
    <t>91191688</t>
  </si>
  <si>
    <t>70.</t>
  </si>
  <si>
    <t>Pęcice PGR</t>
  </si>
  <si>
    <t>590543570101635860</t>
  </si>
  <si>
    <t>1501000</t>
  </si>
  <si>
    <t>71.</t>
  </si>
  <si>
    <t xml:space="preserve">Suchy Las </t>
  </si>
  <si>
    <t>590543570101659705</t>
  </si>
  <si>
    <t>1500992</t>
  </si>
  <si>
    <t>72.</t>
  </si>
  <si>
    <t xml:space="preserve">Berylowa </t>
  </si>
  <si>
    <t>590543570101659149</t>
  </si>
  <si>
    <t>150332</t>
  </si>
  <si>
    <t>73.</t>
  </si>
  <si>
    <t>Osiedle Agrikola</t>
  </si>
  <si>
    <t>590543570101659156</t>
  </si>
  <si>
    <t>11291092</t>
  </si>
  <si>
    <t>74.</t>
  </si>
  <si>
    <t xml:space="preserve">Podleśna </t>
  </si>
  <si>
    <t>590543570101646026</t>
  </si>
  <si>
    <t>83424952</t>
  </si>
  <si>
    <t>75.</t>
  </si>
  <si>
    <t xml:space="preserve">Plac Paderewskiego </t>
  </si>
  <si>
    <t>426</t>
  </si>
  <si>
    <t>590543570101659163</t>
  </si>
  <si>
    <t>218721</t>
  </si>
  <si>
    <t>76.</t>
  </si>
  <si>
    <t>Ireny</t>
  </si>
  <si>
    <t>590543570101659170</t>
  </si>
  <si>
    <t>150330</t>
  </si>
  <si>
    <t>77.</t>
  </si>
  <si>
    <t>Kolejowa/Szkolna</t>
  </si>
  <si>
    <t>590543570101649164</t>
  </si>
  <si>
    <t>11568743</t>
  </si>
  <si>
    <t>78.</t>
  </si>
  <si>
    <t>Kolejowa/Kościuszki</t>
  </si>
  <si>
    <t>590543570101649171</t>
  </si>
  <si>
    <t>329715</t>
  </si>
  <si>
    <t>79.</t>
  </si>
  <si>
    <t>Kalinowa/Reja</t>
  </si>
  <si>
    <t>590543570101646033</t>
  </si>
  <si>
    <t>83330599</t>
  </si>
  <si>
    <t>80.</t>
  </si>
  <si>
    <t xml:space="preserve">Wacława </t>
  </si>
  <si>
    <t xml:space="preserve">Sokołów </t>
  </si>
  <si>
    <t>590543570101635853</t>
  </si>
  <si>
    <t>91178267</t>
  </si>
  <si>
    <t>81.</t>
  </si>
  <si>
    <t>Skowronków/Dzika</t>
  </si>
  <si>
    <t>590543570101660404</t>
  </si>
  <si>
    <t>12201153</t>
  </si>
  <si>
    <t>82.</t>
  </si>
  <si>
    <t xml:space="preserve">Czarnieckiego </t>
  </si>
  <si>
    <t>590543570101650283</t>
  </si>
  <si>
    <t>25360229</t>
  </si>
  <si>
    <t>83.</t>
  </si>
  <si>
    <t>Kasztanowa</t>
  </si>
  <si>
    <t xml:space="preserve">Michałowice Wieś </t>
  </si>
  <si>
    <t>590543570101635846</t>
  </si>
  <si>
    <t>26207278</t>
  </si>
  <si>
    <t>84.</t>
  </si>
  <si>
    <t>Różana/Brzozowa</t>
  </si>
  <si>
    <t>590543570101660169</t>
  </si>
  <si>
    <t>26816978</t>
  </si>
  <si>
    <t>85.</t>
  </si>
  <si>
    <t>590543570101649911</t>
  </si>
  <si>
    <t>96782333</t>
  </si>
  <si>
    <t>86.</t>
  </si>
  <si>
    <t>Wesoła</t>
  </si>
  <si>
    <t>590543570101649188</t>
  </si>
  <si>
    <t>91467009</t>
  </si>
  <si>
    <t>87.</t>
  </si>
  <si>
    <t xml:space="preserve">Kościuszki </t>
  </si>
  <si>
    <t>590543570101649195</t>
  </si>
  <si>
    <t>11178435</t>
  </si>
  <si>
    <t>88.</t>
  </si>
  <si>
    <t>Popiełuszki</t>
  </si>
  <si>
    <t>590543570101649201</t>
  </si>
  <si>
    <t>27699620</t>
  </si>
  <si>
    <t>89.</t>
  </si>
  <si>
    <t>Regulska</t>
  </si>
  <si>
    <t>590543570101650290</t>
  </si>
  <si>
    <t>91185216</t>
  </si>
  <si>
    <t>90.</t>
  </si>
  <si>
    <t>590543570101649218</t>
  </si>
  <si>
    <t>11220057</t>
  </si>
  <si>
    <t>91.</t>
  </si>
  <si>
    <t>Spacerowa</t>
  </si>
  <si>
    <t>590543570101649225</t>
  </si>
  <si>
    <t>10926555</t>
  </si>
  <si>
    <t>92.</t>
  </si>
  <si>
    <t>Widok_Spacerowa</t>
  </si>
  <si>
    <t>590543570101635839</t>
  </si>
  <si>
    <t>11258720</t>
  </si>
  <si>
    <t>93.</t>
  </si>
  <si>
    <t xml:space="preserve">Raszyńska </t>
  </si>
  <si>
    <t>590543570101649232</t>
  </si>
  <si>
    <t>26171324</t>
  </si>
  <si>
    <t>94.</t>
  </si>
  <si>
    <t>Raszyńska_Przedszkole</t>
  </si>
  <si>
    <t>590543570101649249</t>
  </si>
  <si>
    <t>1552950</t>
  </si>
  <si>
    <t>95.</t>
  </si>
  <si>
    <t>Michałowice/Opacz</t>
  </si>
  <si>
    <t>590543570101649256</t>
  </si>
  <si>
    <t>103750</t>
  </si>
  <si>
    <t>96.</t>
  </si>
  <si>
    <t xml:space="preserve">Sokołowska </t>
  </si>
  <si>
    <t>590543570101659651</t>
  </si>
  <si>
    <t>16487659</t>
  </si>
  <si>
    <t>97.</t>
  </si>
  <si>
    <t>1</t>
  </si>
  <si>
    <t xml:space="preserve">Opacz-Kolonia </t>
  </si>
  <si>
    <t>590380100000026907</t>
  </si>
  <si>
    <t>93608123</t>
  </si>
  <si>
    <t>STOEN OPERATOR Sp.z o.o.</t>
  </si>
  <si>
    <t>98.</t>
  </si>
  <si>
    <t xml:space="preserve">Różana_Środkowa </t>
  </si>
  <si>
    <t>590380100000017073</t>
  </si>
  <si>
    <t>3179911</t>
  </si>
  <si>
    <t>99.</t>
  </si>
  <si>
    <t>33</t>
  </si>
  <si>
    <t>590380100000004332</t>
  </si>
  <si>
    <t>90958958</t>
  </si>
  <si>
    <t>100.</t>
  </si>
  <si>
    <t xml:space="preserve">Heleny </t>
  </si>
  <si>
    <t>dz. 404/2</t>
  </si>
  <si>
    <t>590543570101635594</t>
  </si>
  <si>
    <t>94799872</t>
  </si>
  <si>
    <t>101.</t>
  </si>
  <si>
    <t xml:space="preserve">Ryżowa </t>
  </si>
  <si>
    <t>90</t>
  </si>
  <si>
    <t>590543570101649836</t>
  </si>
  <si>
    <t>30347859</t>
  </si>
  <si>
    <t>102.</t>
  </si>
  <si>
    <t>(parking+WC)</t>
  </si>
  <si>
    <t>dz.nr.ewid.80,900</t>
  </si>
  <si>
    <t>Komorów_Wieś</t>
  </si>
  <si>
    <t>590543570101515926</t>
  </si>
  <si>
    <t>70935948</t>
  </si>
  <si>
    <t>103.</t>
  </si>
  <si>
    <t xml:space="preserve">Gromadzka </t>
  </si>
  <si>
    <t>Dz.217</t>
  </si>
  <si>
    <t>590543570101578921</t>
  </si>
  <si>
    <t>70777199</t>
  </si>
  <si>
    <t>104.</t>
  </si>
  <si>
    <t xml:space="preserve">Borowskiego </t>
  </si>
  <si>
    <t>dz. 65</t>
  </si>
  <si>
    <t>590543570101564948</t>
  </si>
  <si>
    <t>12955685</t>
  </si>
  <si>
    <t>105.</t>
  </si>
  <si>
    <t>dz.845/1</t>
  </si>
  <si>
    <t>590543570101420886</t>
  </si>
  <si>
    <t>12819158</t>
  </si>
  <si>
    <t>106.</t>
  </si>
  <si>
    <t xml:space="preserve">Nawigacyjna </t>
  </si>
  <si>
    <t>dz.462/7 463/36</t>
  </si>
  <si>
    <t>590543570101444769</t>
  </si>
  <si>
    <t>90983557</t>
  </si>
  <si>
    <t>107.</t>
  </si>
  <si>
    <t xml:space="preserve">Rekreacyjna </t>
  </si>
  <si>
    <t>dz.551/8 106/85 106/87</t>
  </si>
  <si>
    <t>590543570101546111</t>
  </si>
  <si>
    <t>90994814</t>
  </si>
  <si>
    <t>108.</t>
  </si>
  <si>
    <t>Calineczki i Baśniowa</t>
  </si>
  <si>
    <t>dz.415; 776; 784</t>
  </si>
  <si>
    <t>590543570101650351</t>
  </si>
  <si>
    <t>72479562</t>
  </si>
  <si>
    <t>109.</t>
  </si>
  <si>
    <t>590543570101650368</t>
  </si>
  <si>
    <t>02660879</t>
  </si>
  <si>
    <t>110.</t>
  </si>
  <si>
    <t>Michała</t>
  </si>
  <si>
    <t>dz. 264/9</t>
  </si>
  <si>
    <t>590543570101709905</t>
  </si>
  <si>
    <t>111.</t>
  </si>
  <si>
    <t>Tymiankowa</t>
  </si>
  <si>
    <t>dz. 437/8</t>
  </si>
  <si>
    <t>590380100011986832</t>
  </si>
  <si>
    <t>2. Obiekty i budynki</t>
  </si>
  <si>
    <t>Przepompownia ścieków</t>
  </si>
  <si>
    <t xml:space="preserve">ul. Pęcicka </t>
  </si>
  <si>
    <t>dz.635</t>
  </si>
  <si>
    <t>590543570101660343</t>
  </si>
  <si>
    <t>kolejna</t>
  </si>
  <si>
    <t>Stacja Ujęcia i Uzdatniania Wody</t>
  </si>
  <si>
    <t xml:space="preserve">ul. Wiejska </t>
  </si>
  <si>
    <t>dz. 58/4</t>
  </si>
  <si>
    <t>590543570101659279</t>
  </si>
  <si>
    <t xml:space="preserve">ul. Kolejowa </t>
  </si>
  <si>
    <t>dz. 698/2</t>
  </si>
  <si>
    <t>590543570101485991</t>
  </si>
  <si>
    <t>01695016</t>
  </si>
  <si>
    <t>boisko  Orlik</t>
  </si>
  <si>
    <t xml:space="preserve">ul. Wspólnoty Wiejskiej </t>
  </si>
  <si>
    <t>dz. 221</t>
  </si>
  <si>
    <t>590543570101659316</t>
  </si>
  <si>
    <t>70810916</t>
  </si>
  <si>
    <t>Budynek komunalny gminy</t>
  </si>
  <si>
    <t xml:space="preserve">ul. Raszyńska </t>
  </si>
  <si>
    <t>34</t>
  </si>
  <si>
    <t>590543570101649317</t>
  </si>
  <si>
    <t>50431020</t>
  </si>
  <si>
    <t>ul. Źródlana</t>
  </si>
  <si>
    <t xml:space="preserve">dz. 233 </t>
  </si>
  <si>
    <t>590543570101659408</t>
  </si>
  <si>
    <t>00002857</t>
  </si>
  <si>
    <t>Budynek urzędu gminy</t>
  </si>
  <si>
    <t xml:space="preserve">Al. Powstańców Warszawy </t>
  </si>
  <si>
    <t>590543570101650320</t>
  </si>
  <si>
    <t>837744</t>
  </si>
  <si>
    <t xml:space="preserve">ul. Środkowa </t>
  </si>
  <si>
    <t>27</t>
  </si>
  <si>
    <t>590380100000288527</t>
  </si>
  <si>
    <t>13354587</t>
  </si>
  <si>
    <t>ul. Centralna</t>
  </si>
  <si>
    <t>dz. 461/3</t>
  </si>
  <si>
    <t>590380100000289425</t>
  </si>
  <si>
    <t>14157069</t>
  </si>
  <si>
    <t>Budynek komunalny mieszkalny-lokal nr 3</t>
  </si>
  <si>
    <t xml:space="preserve">ul. Szkolna </t>
  </si>
  <si>
    <t>15 m 3</t>
  </si>
  <si>
    <t>590543570101649300</t>
  </si>
  <si>
    <t>1437704</t>
  </si>
  <si>
    <t>Budynek komunalny mieszkalny- lokal nr 3</t>
  </si>
  <si>
    <t xml:space="preserve">ul. Ryżowa </t>
  </si>
  <si>
    <t>90 m 3</t>
  </si>
  <si>
    <t>590543570101650115</t>
  </si>
  <si>
    <t>28250927</t>
  </si>
  <si>
    <t>Budynek komunlany mieszkalny - lokal nr 2</t>
  </si>
  <si>
    <t>90 m 2</t>
  </si>
  <si>
    <t>590543570101650108</t>
  </si>
  <si>
    <t>93885183</t>
  </si>
  <si>
    <t xml:space="preserve">ul. Polna </t>
  </si>
  <si>
    <t>dz.180</t>
  </si>
  <si>
    <t>590543570101650085</t>
  </si>
  <si>
    <t>169291</t>
  </si>
  <si>
    <t xml:space="preserve">ul. Leśna </t>
  </si>
  <si>
    <t>dz. 91/1</t>
  </si>
  <si>
    <t>590543570101660411</t>
  </si>
  <si>
    <t>71875059</t>
  </si>
  <si>
    <t xml:space="preserve">ul. Łąkowa </t>
  </si>
  <si>
    <t>dz.719/5</t>
  </si>
  <si>
    <t>590543570101650092</t>
  </si>
  <si>
    <t>8593528</t>
  </si>
  <si>
    <t xml:space="preserve">ul. Azaliowa </t>
  </si>
  <si>
    <t>dz.529</t>
  </si>
  <si>
    <t>590543570101660336</t>
  </si>
  <si>
    <t>10719460</t>
  </si>
  <si>
    <t>Strefa Rekreacji</t>
  </si>
  <si>
    <t xml:space="preserve">ul. Wiejska  </t>
  </si>
  <si>
    <t>590543570101650313</t>
  </si>
  <si>
    <t>8868004</t>
  </si>
  <si>
    <t xml:space="preserve">ul. Słoneczna </t>
  </si>
  <si>
    <t>590543570101649263</t>
  </si>
  <si>
    <t>12308836</t>
  </si>
  <si>
    <t xml:space="preserve">ul. Zaułek </t>
  </si>
  <si>
    <t>7A m3</t>
  </si>
  <si>
    <t>590543570101635778</t>
  </si>
  <si>
    <t>150154</t>
  </si>
  <si>
    <t>dz.87/2</t>
  </si>
  <si>
    <t>590543570101650078</t>
  </si>
  <si>
    <t>90067327</t>
  </si>
  <si>
    <t xml:space="preserve">ul. Rumuńska  </t>
  </si>
  <si>
    <t>1131</t>
  </si>
  <si>
    <t>590543570101649270</t>
  </si>
  <si>
    <t>12064450</t>
  </si>
  <si>
    <t>ul. Wspólnoty Wiejskiej</t>
  </si>
  <si>
    <t>221</t>
  </si>
  <si>
    <t>590543570101659675</t>
  </si>
  <si>
    <t>7589539</t>
  </si>
  <si>
    <t>Świetlica Wiejska</t>
  </si>
  <si>
    <t xml:space="preserve">Opacz-Kolonie </t>
  </si>
  <si>
    <t>590543570101649294</t>
  </si>
  <si>
    <t>13651</t>
  </si>
  <si>
    <t xml:space="preserve">ul. Torfowa </t>
  </si>
  <si>
    <t>14</t>
  </si>
  <si>
    <t>590543570101659378</t>
  </si>
  <si>
    <t>104308</t>
  </si>
  <si>
    <t xml:space="preserve">ul. Targowa </t>
  </si>
  <si>
    <t>268/2</t>
  </si>
  <si>
    <t xml:space="preserve">Opacz Mała </t>
  </si>
  <si>
    <t>590543570101649935</t>
  </si>
  <si>
    <t>7445053</t>
  </si>
  <si>
    <t>590543570101660190</t>
  </si>
  <si>
    <t>ul. Reja</t>
  </si>
  <si>
    <t>355</t>
  </si>
  <si>
    <t>590543570101646057</t>
  </si>
  <si>
    <t>8052609</t>
  </si>
  <si>
    <t xml:space="preserve">ul. Pruszkowska </t>
  </si>
  <si>
    <t>581</t>
  </si>
  <si>
    <t>590543570101646040</t>
  </si>
  <si>
    <t>00011448</t>
  </si>
  <si>
    <t>ul. Żwirowa</t>
  </si>
  <si>
    <t>1248</t>
  </si>
  <si>
    <t>590543570101659200</t>
  </si>
  <si>
    <t>169295</t>
  </si>
  <si>
    <t>Budynek komunalny mieszkalny-lokal nr 2</t>
  </si>
  <si>
    <t xml:space="preserve">ul. Dąbrowskiej </t>
  </si>
  <si>
    <t>12 m 20</t>
  </si>
  <si>
    <t>590543570101635785</t>
  </si>
  <si>
    <t>89178621</t>
  </si>
  <si>
    <t>Budynek komunalny mieszkalny-lokal nr 5</t>
  </si>
  <si>
    <t>42 m 5</t>
  </si>
  <si>
    <t>590543570101659231</t>
  </si>
  <si>
    <t>26270118</t>
  </si>
  <si>
    <t xml:space="preserve">ul. Norwida </t>
  </si>
  <si>
    <t>775/3</t>
  </si>
  <si>
    <t>590543570101659330</t>
  </si>
  <si>
    <t>12487045</t>
  </si>
  <si>
    <t xml:space="preserve">ul. Polna  </t>
  </si>
  <si>
    <t>200/1</t>
  </si>
  <si>
    <t>590543570101659309</t>
  </si>
  <si>
    <t>00084006</t>
  </si>
  <si>
    <t>ul. Bugaj/Turystyczna</t>
  </si>
  <si>
    <t>58/5</t>
  </si>
  <si>
    <t>590543570101659217</t>
  </si>
  <si>
    <t>10719651</t>
  </si>
  <si>
    <t>ul. Główna</t>
  </si>
  <si>
    <t>6/4, 6/5</t>
  </si>
  <si>
    <t>590543570101659323</t>
  </si>
  <si>
    <t>70747957</t>
  </si>
  <si>
    <t xml:space="preserve">ul. Wąska </t>
  </si>
  <si>
    <t>290</t>
  </si>
  <si>
    <t>590543570101660367</t>
  </si>
  <si>
    <t>99164</t>
  </si>
  <si>
    <t xml:space="preserve">ul. Kasztanowa </t>
  </si>
  <si>
    <t>169 i 191/2</t>
  </si>
  <si>
    <t xml:space="preserve">Michalowice </t>
  </si>
  <si>
    <t>590543570101635822</t>
  </si>
  <si>
    <t>00047588</t>
  </si>
  <si>
    <t>Plac zabaw Granicka Polanka</t>
  </si>
  <si>
    <t xml:space="preserve">ul. Poprzeczna </t>
  </si>
  <si>
    <t>dz 581</t>
  </si>
  <si>
    <t>590543570101659187</t>
  </si>
  <si>
    <t>158237</t>
  </si>
  <si>
    <t xml:space="preserve">ul. Główna </t>
  </si>
  <si>
    <t>52 B</t>
  </si>
  <si>
    <t>590543570101635600</t>
  </si>
  <si>
    <t>72257277</t>
  </si>
  <si>
    <t>590543570101635792</t>
  </si>
  <si>
    <t>70747956</t>
  </si>
  <si>
    <t>6/5</t>
  </si>
  <si>
    <t>590543570101659293</t>
  </si>
  <si>
    <t>169298</t>
  </si>
  <si>
    <t>ul. Wspólnoty</t>
  </si>
  <si>
    <t>590543570101659354</t>
  </si>
  <si>
    <t>12179308</t>
  </si>
  <si>
    <t>ul. Księdza Woźniaka</t>
  </si>
  <si>
    <t>590543570101568397</t>
  </si>
  <si>
    <t>12436457</t>
  </si>
  <si>
    <t xml:space="preserve">ul. Tęczowa </t>
  </si>
  <si>
    <t>204/4</t>
  </si>
  <si>
    <t>590543570101659248</t>
  </si>
  <si>
    <t>ul. Spacerowa K/NR3</t>
  </si>
  <si>
    <t>643</t>
  </si>
  <si>
    <t>590543570101660176</t>
  </si>
  <si>
    <t>93016029</t>
  </si>
  <si>
    <t>Deszczówka</t>
  </si>
  <si>
    <t xml:space="preserve">Al. Jana Pawła II </t>
  </si>
  <si>
    <t>dz. 775/3</t>
  </si>
  <si>
    <t>590543570101659255</t>
  </si>
  <si>
    <t>90114319</t>
  </si>
  <si>
    <t xml:space="preserve">ul. Sanatoryjna </t>
  </si>
  <si>
    <t>dz.337</t>
  </si>
  <si>
    <t>590543570101659392</t>
  </si>
  <si>
    <t>8127762</t>
  </si>
  <si>
    <t>Plac zabaw i boisko</t>
  </si>
  <si>
    <t xml:space="preserve">ul. Brzozowa </t>
  </si>
  <si>
    <t>dz.34</t>
  </si>
  <si>
    <t>590543570101659361</t>
  </si>
  <si>
    <t>103907</t>
  </si>
  <si>
    <t xml:space="preserve">Przepompownia ścieków  </t>
  </si>
  <si>
    <t xml:space="preserve">ul. Topolowa </t>
  </si>
  <si>
    <t>dz. 678/1, 1513</t>
  </si>
  <si>
    <t>590543570101649348</t>
  </si>
  <si>
    <t>91178313</t>
  </si>
  <si>
    <t>ul. Szęśliwa 101/10</t>
  </si>
  <si>
    <t>101/10</t>
  </si>
  <si>
    <t>590543570101648884</t>
  </si>
  <si>
    <t>Strefa rekreacji</t>
  </si>
  <si>
    <t>ul. Szkolna</t>
  </si>
  <si>
    <t>495/2</t>
  </si>
  <si>
    <t>590543570101649287</t>
  </si>
  <si>
    <t>8460149</t>
  </si>
  <si>
    <t>628/13</t>
  </si>
  <si>
    <t>590543570101635815</t>
  </si>
  <si>
    <t>9480625</t>
  </si>
  <si>
    <t xml:space="preserve">ul. Stare Sady </t>
  </si>
  <si>
    <t>dz.667</t>
  </si>
  <si>
    <t>590543570101659262</t>
  </si>
  <si>
    <t>8118591</t>
  </si>
  <si>
    <t xml:space="preserve">ul. Kaliszany </t>
  </si>
  <si>
    <t>dz.628</t>
  </si>
  <si>
    <t>590543570101659347</t>
  </si>
  <si>
    <t>40098781</t>
  </si>
  <si>
    <t>ul. Rodzinna P5</t>
  </si>
  <si>
    <t>187</t>
  </si>
  <si>
    <t>590543570101659668</t>
  </si>
  <si>
    <t>8618442</t>
  </si>
  <si>
    <t>180/4</t>
  </si>
  <si>
    <t>590543570101659491</t>
  </si>
  <si>
    <t>8223164</t>
  </si>
  <si>
    <t xml:space="preserve">ul. Parkowa </t>
  </si>
  <si>
    <t>590543570101660350</t>
  </si>
  <si>
    <t>00045462</t>
  </si>
  <si>
    <t>dz.355</t>
  </si>
  <si>
    <t>590543570101660183</t>
  </si>
  <si>
    <t>12855911</t>
  </si>
  <si>
    <t>Budynek komunalny mieszkalny</t>
  </si>
  <si>
    <t xml:space="preserve">ul. Mazurska </t>
  </si>
  <si>
    <t>67</t>
  </si>
  <si>
    <t>590543570101659385</t>
  </si>
  <si>
    <t>12872002</t>
  </si>
  <si>
    <t>dz. 6</t>
  </si>
  <si>
    <t>590543570101659286</t>
  </si>
  <si>
    <t>169296</t>
  </si>
  <si>
    <t>9</t>
  </si>
  <si>
    <t>590543570101635808</t>
  </si>
  <si>
    <t>11509622</t>
  </si>
  <si>
    <t xml:space="preserve">ul. Sieradzka </t>
  </si>
  <si>
    <t>8 ADM.</t>
  </si>
  <si>
    <t>590543570101579270</t>
  </si>
  <si>
    <t>95801435</t>
  </si>
  <si>
    <t>8 lok. 2</t>
  </si>
  <si>
    <t>590543570101534538</t>
  </si>
  <si>
    <t>94712165</t>
  </si>
  <si>
    <t>Stacja ładowania Reguły</t>
  </si>
  <si>
    <t>dz. 625/11</t>
  </si>
  <si>
    <t>590543570100085321</t>
  </si>
  <si>
    <t>50437935</t>
  </si>
  <si>
    <t>Instalacja PV 12,48 kW, Szacowana produkcja 12500kWh</t>
  </si>
  <si>
    <t>Monitoring</t>
  </si>
  <si>
    <t>52B</t>
  </si>
  <si>
    <t>590543570101659514</t>
  </si>
  <si>
    <t>70928071</t>
  </si>
  <si>
    <t xml:space="preserve">Stacja ładowania Komorów </t>
  </si>
  <si>
    <t>ul. Główna/Nad Zalewem</t>
  </si>
  <si>
    <t xml:space="preserve">dz. 6/4, 6/5 </t>
  </si>
  <si>
    <t>590543570101635549</t>
  </si>
  <si>
    <t>2940376</t>
  </si>
  <si>
    <t xml:space="preserve">Stacja ładowania Michałowice </t>
  </si>
  <si>
    <t>Raszyńska/Szkolna</t>
  </si>
  <si>
    <t xml:space="preserve">dz. 288/1; 276 </t>
  </si>
  <si>
    <t>590543570101649386</t>
  </si>
  <si>
    <t>2940513</t>
  </si>
  <si>
    <t>Stacja ładowania Granica</t>
  </si>
  <si>
    <t>Główna/Nowogranicka</t>
  </si>
  <si>
    <t>dz. 545/1;545/2;546;547;548</t>
  </si>
  <si>
    <t>590543570101658869</t>
  </si>
  <si>
    <t>2797235</t>
  </si>
  <si>
    <t>Ceglana</t>
  </si>
  <si>
    <t>dz. 716/28</t>
  </si>
  <si>
    <t>590543570101347510</t>
  </si>
  <si>
    <t>82197575</t>
  </si>
  <si>
    <t xml:space="preserve">Instalacja PV 5,6 kW, Szacowana produkcja 5000kWh </t>
  </si>
  <si>
    <t>Ryżowa</t>
  </si>
  <si>
    <t>Opacz</t>
  </si>
  <si>
    <t>590543570101350909</t>
  </si>
  <si>
    <t>88059632</t>
  </si>
  <si>
    <t>Instalacja PV 4,6kW, Szacowana produkcja 4000kWh</t>
  </si>
  <si>
    <t>590543570100004193</t>
  </si>
  <si>
    <t>02580667</t>
  </si>
  <si>
    <t>Czeremchy</t>
  </si>
  <si>
    <t>590543570101374783</t>
  </si>
  <si>
    <t>56502706</t>
  </si>
  <si>
    <t>Budynek do wynajęcia</t>
  </si>
  <si>
    <t>3 maja</t>
  </si>
  <si>
    <t>10</t>
  </si>
  <si>
    <t>590543570101659422</t>
  </si>
  <si>
    <t>94462467</t>
  </si>
  <si>
    <t>Brzozowa</t>
  </si>
  <si>
    <t>18, nr dz. 34</t>
  </si>
  <si>
    <t>590543570101635532</t>
  </si>
  <si>
    <t>56533485</t>
  </si>
  <si>
    <t>Gminne Przedszkole w Michałowicach</t>
  </si>
  <si>
    <t>ul. Kuchy 9</t>
  </si>
  <si>
    <t>dz. 628/6</t>
  </si>
  <si>
    <t>590543570101347541</t>
  </si>
  <si>
    <t>Instalacja PV 40 kW. Szacowana produkcja 40000kWh</t>
  </si>
  <si>
    <t>Rodzinna/ ul. Sąsiedzka</t>
  </si>
  <si>
    <t>dz. 303/3</t>
  </si>
  <si>
    <t>590543570101492609</t>
  </si>
  <si>
    <t>72434900</t>
  </si>
  <si>
    <t xml:space="preserve">studnia głębinowa </t>
  </si>
  <si>
    <t>Zaułek</t>
  </si>
  <si>
    <t>dz. 326</t>
  </si>
  <si>
    <t>590543570101716071</t>
  </si>
  <si>
    <t>2581177</t>
  </si>
  <si>
    <t>Dzika</t>
  </si>
  <si>
    <t>dz. 7/1</t>
  </si>
  <si>
    <t>590543570101660428</t>
  </si>
  <si>
    <t>72480663</t>
  </si>
  <si>
    <t>Kolejowa</t>
  </si>
  <si>
    <t>dz. 743</t>
  </si>
  <si>
    <t>590543570101659446</t>
  </si>
  <si>
    <t>02578534</t>
  </si>
  <si>
    <t>Zaułek 7</t>
  </si>
  <si>
    <t>590543570101671523</t>
  </si>
  <si>
    <t>88099182</t>
  </si>
  <si>
    <t>Instalacja PV 10kW, Szacowana produkcja 10000kWh</t>
  </si>
  <si>
    <t>Paproci</t>
  </si>
  <si>
    <t>dz. 298/14</t>
  </si>
  <si>
    <t>590543570101696861</t>
  </si>
  <si>
    <t>56656331</t>
  </si>
  <si>
    <t>Barbary</t>
  </si>
  <si>
    <t>dz. 106/79</t>
  </si>
  <si>
    <t>590543570101696847</t>
  </si>
  <si>
    <t>56656371</t>
  </si>
  <si>
    <t>Szkoła Podstawowa</t>
  </si>
  <si>
    <t xml:space="preserve">Szkolna </t>
  </si>
  <si>
    <t>590543570101635754</t>
  </si>
  <si>
    <t>00507340</t>
  </si>
  <si>
    <t>Szkoła Podstawowa w Michałowicach</t>
  </si>
  <si>
    <t>15</t>
  </si>
  <si>
    <t>590543570101649324</t>
  </si>
  <si>
    <t>Instalacja PV 49 kW. Szacowana produkcja 49000kWh</t>
  </si>
  <si>
    <t xml:space="preserve">Marii Dąbrowskiej </t>
  </si>
  <si>
    <t>12/20</t>
  </si>
  <si>
    <t>590543570101354853</t>
  </si>
  <si>
    <t>908961</t>
  </si>
  <si>
    <t>Zespół Szkół Ogólnokształcących im. M. Dąbrowskiej w Komorowie</t>
  </si>
  <si>
    <t>Instalacja PV 7 kW. Szacowana produkcja 7000kWh</t>
  </si>
  <si>
    <t>Przedszkole</t>
  </si>
  <si>
    <t>Szkolna</t>
  </si>
  <si>
    <t>13</t>
  </si>
  <si>
    <t>590543570101649331</t>
  </si>
  <si>
    <t>Zespół Szkolno-Przedszkolny w Nowej Wsi (szkoła)</t>
  </si>
  <si>
    <t>96</t>
  </si>
  <si>
    <t>590543570101660206</t>
  </si>
  <si>
    <t>Zespół Szkolno-Przedszkolny im. Mikołaja Kopernika w Nowej Wsi</t>
  </si>
  <si>
    <t>Zespół Szkolno-Przedszkolny w Nowej Wsi (przedszkole)</t>
  </si>
  <si>
    <t>52A</t>
  </si>
  <si>
    <t>590543570101635761</t>
  </si>
  <si>
    <t>10017442</t>
  </si>
  <si>
    <t>Zielona Willa</t>
  </si>
  <si>
    <t xml:space="preserve">Krasińskiego </t>
  </si>
  <si>
    <t>590543570100918421</t>
  </si>
  <si>
    <t>Oświetlenie terenów zielonych</t>
  </si>
  <si>
    <t>Al.. Marii Dąbrowskiej</t>
  </si>
  <si>
    <t>dz. 716/21</t>
  </si>
  <si>
    <t>590543570101749512</t>
  </si>
  <si>
    <t>Przepompownia Ścieków</t>
  </si>
  <si>
    <t>Słoneczne Stawy</t>
  </si>
  <si>
    <t>dz. 712/2</t>
  </si>
  <si>
    <t>590543570101709868</t>
  </si>
  <si>
    <t xml:space="preserve">05-816 </t>
  </si>
  <si>
    <t>590543570101745637</t>
  </si>
  <si>
    <t>50432377</t>
  </si>
  <si>
    <t>Centrum Opiekuńczo-Mieszkalne Reguły</t>
  </si>
  <si>
    <t>ul. Kuchy</t>
  </si>
  <si>
    <t>590543570101731043</t>
  </si>
  <si>
    <t>Instalacja PV 8,72kW. Szacowana produkcja 8 720Wh.</t>
  </si>
  <si>
    <t>ul. Stara Droga</t>
  </si>
  <si>
    <t>dz. 711</t>
  </si>
  <si>
    <t>590543570100459337</t>
  </si>
  <si>
    <t>Ścieżka przy zbiornikach wodnych Michałowice</t>
  </si>
  <si>
    <t>dz. 1515/16</t>
  </si>
  <si>
    <t>590543570101762924</t>
  </si>
  <si>
    <t>-</t>
  </si>
  <si>
    <t>Przejęte KORTY</t>
  </si>
  <si>
    <t>ul. Turystyczna</t>
  </si>
  <si>
    <t>2A</t>
  </si>
  <si>
    <t>590543570101357571</t>
  </si>
  <si>
    <t>ul. Ekologiczna</t>
  </si>
  <si>
    <t>dz. 723/7</t>
  </si>
  <si>
    <t>590543570101707093</t>
  </si>
  <si>
    <t>Gminna Biblioteka Publiczna im. Marii Dąbrowskiej</t>
  </si>
  <si>
    <t>Kraszewskiego</t>
  </si>
  <si>
    <t>3</t>
  </si>
  <si>
    <t>590543570101659415</t>
  </si>
  <si>
    <t>Ochotnicza Straż Pożarna w Nowej Wsi</t>
  </si>
  <si>
    <t>590543570100791550</t>
  </si>
  <si>
    <t>PGE Obrót S.A.</t>
  </si>
  <si>
    <t>pierwsza</t>
  </si>
  <si>
    <t>Ochotnicza Straż Pożarna</t>
  </si>
  <si>
    <t>obiekt ma zainstalowaną PV o mocy 16.4 kW</t>
  </si>
  <si>
    <t>dz.ew. nr 565/9</t>
  </si>
  <si>
    <t>b) Obiekty i budynki - 99 punktów poboru energii elektrycznej</t>
  </si>
  <si>
    <t>1. Zakres  zamówienia obejmuje dostawę energii elektrycznej do 210 punktów poboru energii elektrycznej:</t>
  </si>
  <si>
    <t>PGE Obrót S.A. - sprzedawca rezerwowy</t>
  </si>
  <si>
    <t>E.ON Polska SA - sprzedawca rezerwowy</t>
  </si>
  <si>
    <t>Będzie zawarta jedna umowa dla Odbiorców z pozycjach 1-8</t>
  </si>
  <si>
    <t>Łączne zużycie energii elektrycznej [MWh] w okresie 01.01.2026 r. - 31.12.2026 r.</t>
  </si>
  <si>
    <t>Łączne zużycie energii elektrycznej [MWh] w okresie 01.01.2026 r. - 31.12.2026 r. - I strefa</t>
  </si>
  <si>
    <t>Łączne zużycie energii elektrycznej [MWh] w okresie 01.01.2026 r. - 31.12.2026 r. - II strefa</t>
  </si>
  <si>
    <t>01.06.2025 r.</t>
  </si>
  <si>
    <t>2025 r.</t>
  </si>
  <si>
    <t>2026 r.</t>
  </si>
  <si>
    <t>Łączne zużycie energii elektrycznej [MWh]  w okresie 01.01.2026 r. - 31.12.2026 r.</t>
  </si>
  <si>
    <t>Łączne zużycie energii elektrycznej [MWh]  w okresie 01.01.2026 r. - 31.12.2026 r. - I strefa</t>
  </si>
  <si>
    <t>Łączne zużycie energii elektrycznej [MWh]  w okresie 01.01.2026 r. - 31.12.2026 r. - II strefa</t>
  </si>
  <si>
    <t>b) Obiekty i budynki</t>
  </si>
  <si>
    <t>Załącznik nr 7 do SWZ/</t>
  </si>
  <si>
    <t>Załącznik nr 1 do umowy</t>
  </si>
  <si>
    <t>Przedmiotem zamówienia jest dostawa energii elektrycznej na rzecz Gminy Michałowice i jednostek organizacyjnych oraz Stowarzyszenia</t>
  </si>
  <si>
    <t xml:space="preserve">Wykonawca zobowiazany jest świadczyć dostawy zgodnie z obowiazujacymi przepisami m.in.. ustawy z dnia 10 kwietnia 1997r. Prawo energetyczne (t.j. Dz. U. z 2024r., poz. 266 ze zm.) i przepisami wykonawczymi </t>
  </si>
  <si>
    <t>Załącznik nr 7 do SWZ</t>
  </si>
  <si>
    <t xml:space="preserve">Zamawiajacy informuje, że będzie zawarta jedna umowa dla Odbiorów z pozycji 1-8, natomiast Odbiorcy z pozycji 9 i 10 będą zawierać oddzielne umowy </t>
  </si>
  <si>
    <t xml:space="preserve">Faktury za dostarczoną energię elektryczną będą wystawiane oddzielnie dla każdego Odbiorcy zgodnie ze szczegółowycmi postanowieniami zawartymi w Umowie. </t>
  </si>
  <si>
    <t>Instalacja PV 4,64 kW. Szacowana produkcja 4600kWh</t>
  </si>
  <si>
    <t>Numer sprawy: ZP.271.1.18.2025</t>
  </si>
  <si>
    <t>Łączne zużycie energii elektrycznej [MWh] w okresie 01.06.2025 r. - 31.12.2025 r.</t>
  </si>
  <si>
    <t>Łączne zużycie energii elektrycznej [MWh] w okresie 01.06.2025 r. - 31.12.2025 r. - I strefa</t>
  </si>
  <si>
    <t>Łączne zużycie energii elektrycznej [MWh] w okresie 01.06.2025 r. - 31.12.2025 r. - II strefa</t>
  </si>
  <si>
    <t>a) Oświetlenie uliczne</t>
  </si>
  <si>
    <t>Łączne zużycie energii elektrycznej [MWh]  w okresie 01.06.2025 r. - 31.12.2025 r.</t>
  </si>
  <si>
    <t>Łączne zużycie energii elektrycznej [MWh]  w okresie 01.06.2025 r. - 31.12.2025 r. - I strefa</t>
  </si>
  <si>
    <t>Łączne zużycie energii elektrycznej [MWh]  w okresie 01.06.2025 r. - 31.12.2025 r. - II strefa</t>
  </si>
  <si>
    <r>
      <t xml:space="preserve">OPIS PRZEDMIOTU ZAMÓWIENIA - </t>
    </r>
    <r>
      <rPr>
        <b/>
        <sz val="16"/>
        <color rgb="FFC00000"/>
        <rFont val="Calibri"/>
        <family val="2"/>
        <charset val="238"/>
      </rPr>
      <t>ZMIANA</t>
    </r>
  </si>
  <si>
    <r>
      <t>Przedmiot zamówienia będzie realizowany w okresie w okresie od 01.</t>
    </r>
    <r>
      <rPr>
        <b/>
        <sz val="13"/>
        <color rgb="FFC00000"/>
        <rFont val="Calibri"/>
        <family val="2"/>
        <charset val="238"/>
        <scheme val="minor"/>
      </rPr>
      <t>06</t>
    </r>
    <r>
      <rPr>
        <sz val="12"/>
        <color theme="1"/>
        <rFont val="Calibri"/>
        <family val="2"/>
        <charset val="238"/>
        <scheme val="minor"/>
      </rPr>
      <t>.2025 r. do 31.12.2026 r.</t>
    </r>
  </si>
  <si>
    <r>
      <t>2. Całkowite szacunkowe zużycie energii elektrycznej [MWh] w okresie od 01.</t>
    </r>
    <r>
      <rPr>
        <b/>
        <sz val="13"/>
        <color rgb="FFC00000"/>
        <rFont val="Calibri"/>
        <family val="2"/>
        <charset val="238"/>
      </rPr>
      <t>06</t>
    </r>
    <r>
      <rPr>
        <sz val="12"/>
        <color indexed="8"/>
        <rFont val="Calibri"/>
        <family val="2"/>
        <charset val="238"/>
      </rPr>
      <t>.2025 roku do 31.12.2026 roku wynosi 6 989,042 MWh, w tym: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</si>
</sst>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5]General"/>
    <numFmt numFmtId="165" formatCode="0.000"/>
    <numFmt numFmtId="166" formatCode="0.0"/>
    <numFmt numFmtId="167" formatCode="0.0000000"/>
    <numFmt numFmtId="168" formatCode="0.000000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sz val="11"/>
      <name val="Calibri"/>
      <family val="2"/>
      <charset val="238"/>
    </font>
    <font>
      <b/>
      <sz val="16"/>
      <color rgb="FFC00000"/>
      <name val="Calibri"/>
      <family val="2"/>
      <charset val="238"/>
    </font>
    <font>
      <b/>
      <sz val="13"/>
      <color rgb="FFC00000"/>
      <name val="Calibri"/>
      <family val="2"/>
      <charset val="238"/>
      <scheme val="minor"/>
    </font>
    <font>
      <b/>
      <sz val="13"/>
      <color rgb="FFC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/>
    <xf numFmtId="0" fontId="3" fillId="0" borderId="0"/>
    <xf numFmtId="9" fontId="8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4" fillId="0" borderId="0" xfId="3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3" borderId="0" xfId="0" applyFont="1" applyFill="1" applyAlignment="1">
      <alignment wrapText="1"/>
    </xf>
    <xf numFmtId="0" fontId="0" fillId="3" borderId="0" xfId="0" applyFill="1"/>
    <xf numFmtId="0" fontId="9" fillId="3" borderId="0" xfId="0" applyFont="1" applyFill="1" applyAlignment="1">
      <alignment vertical="center"/>
    </xf>
    <xf numFmtId="0" fontId="0" fillId="3" borderId="0" xfId="0" applyFill="1" applyAlignment="1">
      <alignment vertical="center" wrapText="1"/>
    </xf>
    <xf numFmtId="0" fontId="10" fillId="3" borderId="0" xfId="0" applyFont="1" applyFill="1"/>
    <xf numFmtId="0" fontId="11" fillId="3" borderId="0" xfId="0" applyFont="1" applyFill="1"/>
    <xf numFmtId="0" fontId="1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 applyAlignment="1">
      <alignment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/>
    <xf numFmtId="0" fontId="16" fillId="3" borderId="0" xfId="0" applyFont="1" applyFill="1"/>
    <xf numFmtId="0" fontId="14" fillId="3" borderId="0" xfId="0" applyFont="1" applyFill="1"/>
    <xf numFmtId="168" fontId="15" fillId="3" borderId="0" xfId="0" applyNumberFormat="1" applyFont="1" applyFill="1"/>
    <xf numFmtId="0" fontId="15" fillId="4" borderId="0" xfId="0" applyFont="1" applyFill="1"/>
    <xf numFmtId="0" fontId="14" fillId="3" borderId="0" xfId="0" applyFont="1" applyFill="1" applyAlignment="1">
      <alignment wrapText="1"/>
    </xf>
    <xf numFmtId="0" fontId="15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19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/>
    </xf>
    <xf numFmtId="49" fontId="20" fillId="0" borderId="0" xfId="0" applyNumberFormat="1" applyFont="1" applyAlignment="1">
      <alignment horizontal="left"/>
    </xf>
    <xf numFmtId="166" fontId="20" fillId="0" borderId="0" xfId="0" applyNumberFormat="1" applyFont="1" applyAlignment="1">
      <alignment horizontal="left"/>
    </xf>
    <xf numFmtId="49" fontId="5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/>
    </xf>
    <xf numFmtId="166" fontId="22" fillId="0" borderId="1" xfId="0" applyNumberFormat="1" applyFont="1" applyBorder="1" applyAlignment="1">
      <alignment horizontal="left" vertical="center"/>
    </xf>
    <xf numFmtId="165" fontId="22" fillId="0" borderId="1" xfId="0" applyNumberFormat="1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left" vertical="center" wrapText="1"/>
    </xf>
    <xf numFmtId="14" fontId="22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2" fontId="20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left"/>
    </xf>
    <xf numFmtId="165" fontId="5" fillId="2" borderId="1" xfId="0" applyNumberFormat="1" applyFont="1" applyFill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66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166" fontId="22" fillId="0" borderId="1" xfId="0" applyNumberFormat="1" applyFont="1" applyBorder="1" applyAlignment="1">
      <alignment horizontal="left" vertical="center" wrapText="1"/>
    </xf>
    <xf numFmtId="49" fontId="22" fillId="4" borderId="1" xfId="0" applyNumberFormat="1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/>
    </xf>
    <xf numFmtId="49" fontId="4" fillId="4" borderId="1" xfId="0" applyNumberFormat="1" applyFont="1" applyFill="1" applyBorder="1" applyAlignment="1">
      <alignment horizontal="left" vertical="center" wrapText="1"/>
    </xf>
    <xf numFmtId="14" fontId="22" fillId="4" borderId="1" xfId="0" applyNumberFormat="1" applyFont="1" applyFill="1" applyBorder="1" applyAlignment="1">
      <alignment horizontal="left" vertical="center"/>
    </xf>
    <xf numFmtId="165" fontId="4" fillId="4" borderId="1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0" fillId="0" borderId="0" xfId="0" pivotButton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9" fontId="18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</cellXfs>
  <cellStyles count="4">
    <cellStyle name="Excel Built-in Normal" xfId="1" xr:uid="{00000000-0005-0000-0000-000000000000}"/>
    <cellStyle name="Normalny" xfId="0" builtinId="0"/>
    <cellStyle name="Normalny 2" xfId="2" xr:uid="{00000000-0005-0000-0000-000002000000}"/>
    <cellStyle name="Procentowy" xfId="3" builtinId="5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0.00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numFmt numFmtId="165" formatCode="0.00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numFmt numFmtId="165" formatCode="0.00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numFmt numFmtId="165" formatCode="0.00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usz Sarosiek" refreshedDate="45763.54512696759" createdVersion="8" refreshedVersion="8" minRefreshableVersion="3" recordCount="111" xr:uid="{49261E0F-C32B-480C-B1EE-27BE506A2AD9}">
  <cacheSource type="worksheet">
    <worksheetSource ref="A10:AB121" sheet="Zużycie oświetlenie uliczne"/>
  </cacheSource>
  <cacheFields count="28">
    <cacheField name="Lp." numFmtId="0">
      <sharedItems/>
    </cacheField>
    <cacheField name="Nazwa punktu poboru energii elektrycznej" numFmtId="0">
      <sharedItems/>
    </cacheField>
    <cacheField name="Ulica" numFmtId="0">
      <sharedItems containsBlank="1"/>
    </cacheField>
    <cacheField name="Numer" numFmtId="0">
      <sharedItems containsBlank="1"/>
    </cacheField>
    <cacheField name="Numer lokalu" numFmtId="0">
      <sharedItems containsNonDate="0" containsString="0" containsBlank="1"/>
    </cacheField>
    <cacheField name="Miejscowość" numFmtId="0">
      <sharedItems/>
    </cacheField>
    <cacheField name="Kod pocztowy" numFmtId="0">
      <sharedItems/>
    </cacheField>
    <cacheField name="Poczta" numFmtId="0">
      <sharedItems/>
    </cacheField>
    <cacheField name="Numer PPE" numFmtId="49">
      <sharedItems count="111">
        <s v="590543570101650238"/>
        <s v="590543570101635945"/>
        <s v="590543570101658944"/>
        <s v="590543570101660091"/>
        <s v="590543570101635938"/>
        <s v="590543570101658951"/>
        <s v="590543570101649102"/>
        <s v="590543570101645975"/>
        <s v="590543570101660107"/>
        <s v="590543570101658968"/>
        <s v="590543570101659644"/>
        <s v="590543570101658975"/>
        <s v="590543570101658982"/>
        <s v="590543570101658999"/>
        <s v="590543570101659002"/>
        <s v="590543570101659019"/>
        <s v="590543570101659026"/>
        <s v="590543570101659033"/>
        <s v="590543570101649119"/>
        <s v="590543570101635921"/>
        <s v="590543570101659040"/>
        <s v="590543570101659057"/>
        <s v="590543570101659064"/>
        <s v="590543570101660374"/>
        <s v="590543570101660381"/>
        <s v="590543570101659071"/>
        <s v="590543570101635914"/>
        <s v="590543570101659088"/>
        <s v="590543570101659699"/>
        <s v="590543570101659095"/>
        <s v="590543570101659101"/>
        <s v="590543570101659576"/>
        <s v="590543570101659118"/>
        <s v="590543570101649843"/>
        <s v="590543570101635907"/>
        <s v="590543570101645982"/>
        <s v="590543570101649126"/>
        <s v="590543570101649133"/>
        <s v="590543570101650245"/>
        <s v="590543570101650252"/>
        <s v="590543570101659125"/>
        <s v="590543570101650269"/>
        <s v="590543570101649850"/>
        <s v="590543570101635891"/>
        <s v="590543570101649867"/>
        <s v="590543570101660329"/>
        <s v="590543570101645999"/>
        <s v="590543570101659453"/>
        <s v="590543570101649140"/>
        <s v="590543570101660114"/>
        <s v="590543570101660121"/>
        <s v="590543570101649874"/>
        <s v="590543570101660398"/>
        <s v="590543570101635884"/>
        <s v="590543570101646002"/>
        <s v="590543570101649881"/>
        <s v="590543570101649898"/>
        <s v="590543570101659460"/>
        <s v="590543570101649904"/>
        <s v="590543570101659477"/>
        <s v="590543570101649157"/>
        <s v="590543570101635877"/>
        <s v="590543570101660138"/>
        <s v="590543570101659484"/>
        <s v="590543570101659132"/>
        <s v="590543570101660145"/>
        <s v="590543570101650276"/>
        <s v="590543570101660152"/>
        <s v="590543570101646019"/>
        <s v="590543570101635860"/>
        <s v="590543570101659705"/>
        <s v="590543570101659149"/>
        <s v="590543570101659156"/>
        <s v="590543570101646026"/>
        <s v="590543570101659163"/>
        <s v="590543570101659170"/>
        <s v="590543570101649164"/>
        <s v="590543570101649171"/>
        <s v="590543570101646033"/>
        <s v="590543570101635853"/>
        <s v="590543570101660404"/>
        <s v="590543570101650283"/>
        <s v="590543570101635846"/>
        <s v="590543570101660169"/>
        <s v="590543570101649911"/>
        <s v="590543570101649188"/>
        <s v="590543570101649195"/>
        <s v="590543570101649201"/>
        <s v="590543570101650290"/>
        <s v="590543570101649218"/>
        <s v="590543570101649225"/>
        <s v="590543570101635839"/>
        <s v="590543570101649232"/>
        <s v="590543570101649249"/>
        <s v="590543570101649256"/>
        <s v="590543570101659651"/>
        <s v="590380100000026907"/>
        <s v="590380100000017073"/>
        <s v="590380100000004332"/>
        <s v="590543570101635594"/>
        <s v="590543570101649836"/>
        <s v="590543570101515926"/>
        <s v="590543570101578921"/>
        <s v="590543570101564948"/>
        <s v="590543570101420886"/>
        <s v="590543570101444769"/>
        <s v="590543570101546111"/>
        <s v="590543570101650351"/>
        <s v="590543570101650368"/>
        <s v="590543570101709905"/>
        <s v="590380100011986832"/>
      </sharedItems>
    </cacheField>
    <cacheField name="Numer licznika" numFmtId="49">
      <sharedItems containsMixedTypes="1" containsNumber="1" containsInteger="1" minValue="4218456" maxValue="90104792"/>
    </cacheField>
    <cacheField name="Operator Systemu Dystrybucyjnego" numFmtId="0">
      <sharedItems/>
    </cacheField>
    <cacheField name="Obecny Sprzedawca" numFmtId="0">
      <sharedItems/>
    </cacheField>
    <cacheField name="Taryfa " numFmtId="0">
      <sharedItems count="3">
        <s v="C11o"/>
        <s v="C12b"/>
        <s v="C11"/>
      </sharedItems>
    </cacheField>
    <cacheField name="Moc umowna" numFmtId="166">
      <sharedItems containsSemiMixedTypes="0" containsString="0" containsNumber="1" minValue="0.6" maxValue="34"/>
    </cacheField>
    <cacheField name="Łączne zużycie energii elektrycznej [MWh] w okresie obowiązywania umowy" numFmtId="165">
      <sharedItems containsSemiMixedTypes="0" containsString="0" containsNumber="1" minValue="0.57199999999999995" maxValue="88.435999999999993"/>
    </cacheField>
    <cacheField name="Łączne zużycie energii elektrycznej [MWh] w okresie obowiązywania umowy - I strefa" numFmtId="165">
      <sharedItems containsSemiMixedTypes="0" containsString="0" containsNumber="1" minValue="0.57199999999999995" maxValue="88.435999999999993"/>
    </cacheField>
    <cacheField name="Łączne zużycie energii elektrycznej [MWh] w okresie obowiązywania umowy - II strefa" numFmtId="165">
      <sharedItems containsSemiMixedTypes="0" containsString="0" containsNumber="1" minValue="0" maxValue="13.61"/>
    </cacheField>
    <cacheField name="Łączne zużycie energii elektrycznej [MWh] w okresie 01.06.2025 r. - 31.12.2025 r." numFmtId="165">
      <sharedItems containsSemiMixedTypes="0" containsString="0" containsNumber="1" minValue="0.20399999999999999" maxValue="31.584"/>
    </cacheField>
    <cacheField name="Łączne zużycie energii elektrycznej [MWh] w okresie 01.06.2025 r. - 31.12.2025 r. - I strefa" numFmtId="165">
      <sharedItems containsSemiMixedTypes="0" containsString="0" containsNumber="1" minValue="0.20399999999999999" maxValue="31.584"/>
    </cacheField>
    <cacheField name="Łączne zużycie energii elektrycznej [MWh] w okresie 01.06.2025 r. - 31.12.2025 r. - II strefa" numFmtId="165">
      <sharedItems containsSemiMixedTypes="0" containsString="0" containsNumber="1" minValue="0" maxValue="4.8609999999999998"/>
    </cacheField>
    <cacheField name="Łączne zużycie energii elektrycznej [MWh] w okresie 01.01.2026 r. - 31.12.2026 r." numFmtId="165">
      <sharedItems containsSemiMixedTypes="0" containsString="0" containsNumber="1" minValue="0.36799999999999999" maxValue="56.851999999999997"/>
    </cacheField>
    <cacheField name="Łączne zużycie energii elektrycznej [MWh] w okresie 01.01.2026 r. - 31.12.2026 r. - I strefa" numFmtId="165">
      <sharedItems containsSemiMixedTypes="0" containsString="0" containsNumber="1" minValue="0.36799999999999999" maxValue="56.851999999999997"/>
    </cacheField>
    <cacheField name="Łączne zużycie energii elektrycznej [MWh] w okresie 01.01.2026 r. - 31.12.2026 r. - II strefa" numFmtId="165">
      <sharedItems containsSemiMixedTypes="0" containsString="0" containsNumber="1" minValue="0" maxValue="8.7490000000000006"/>
    </cacheField>
    <cacheField name="Termin rozpoczęcia dostawy" numFmtId="14">
      <sharedItems/>
    </cacheField>
    <cacheField name="Zmiana sprzedawcy" numFmtId="0">
      <sharedItems/>
    </cacheField>
    <cacheField name="Nabywca" numFmtId="0">
      <sharedItems/>
    </cacheField>
    <cacheField name="Odbiorca" numFmtId="0">
      <sharedItems/>
    </cacheField>
    <cacheField name="Uwagi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usz Sarosiek" refreshedDate="45763.545831944444" createdVersion="8" refreshedVersion="8" minRefreshableVersion="3" recordCount="99" xr:uid="{38D3ACC0-77C1-4A1E-A132-8841004C346A}">
  <cacheSource type="worksheet">
    <worksheetSource ref="A10:AB109" sheet="Zużycie obiekty i budynki"/>
  </cacheSource>
  <cacheFields count="28">
    <cacheField name="Lp." numFmtId="0">
      <sharedItems/>
    </cacheField>
    <cacheField name="Nazwa punktu poboru energii elektrycznej" numFmtId="0">
      <sharedItems/>
    </cacheField>
    <cacheField name="Ulica" numFmtId="0">
      <sharedItems containsBlank="1"/>
    </cacheField>
    <cacheField name="Numer" numFmtId="0">
      <sharedItems containsMixedTypes="1" containsNumber="1" containsInteger="1" minValue="2" maxValue="15"/>
    </cacheField>
    <cacheField name="Numer lokalu" numFmtId="0">
      <sharedItems containsNonDate="0" containsString="0" containsBlank="1"/>
    </cacheField>
    <cacheField name="Miejscowość" numFmtId="0">
      <sharedItems/>
    </cacheField>
    <cacheField name="Kod pocztowy" numFmtId="0">
      <sharedItems/>
    </cacheField>
    <cacheField name="Poczta" numFmtId="0">
      <sharedItems/>
    </cacheField>
    <cacheField name="Numer PPE" numFmtId="49">
      <sharedItems count="99">
        <s v="590543570101660343"/>
        <s v="590543570101659279"/>
        <s v="590543570101485991"/>
        <s v="590543570101659316"/>
        <s v="590543570101649317"/>
        <s v="590543570101659408"/>
        <s v="590543570101650320"/>
        <s v="590380100000288527"/>
        <s v="590380100000289425"/>
        <s v="590543570101649300"/>
        <s v="590543570101650115"/>
        <s v="590543570101650108"/>
        <s v="590543570101650085"/>
        <s v="590543570101660411"/>
        <s v="590543570101650092"/>
        <s v="590543570101660336"/>
        <s v="590543570101650313"/>
        <s v="590543570101649263"/>
        <s v="590543570101635778"/>
        <s v="590543570101650078"/>
        <s v="590543570101649270"/>
        <s v="590543570101659675"/>
        <s v="590543570101649294"/>
        <s v="590543570101659378"/>
        <s v="590543570101649935"/>
        <s v="590543570101646057"/>
        <s v="590543570101646040"/>
        <s v="590543570101659200"/>
        <s v="590543570101635785"/>
        <s v="590543570101659231"/>
        <s v="590543570101659330"/>
        <s v="590543570101659309"/>
        <s v="590543570101659217"/>
        <s v="590543570101659323"/>
        <s v="590543570101660367"/>
        <s v="590543570101635822"/>
        <s v="590543570101659187"/>
        <s v="590543570101635600"/>
        <s v="590543570101635792"/>
        <s v="590543570101659293"/>
        <s v="590543570101659354"/>
        <s v="590543570101568397"/>
        <s v="590543570101659248"/>
        <s v="590543570101660176"/>
        <s v="590543570101659255"/>
        <s v="590543570101659392"/>
        <s v="590543570101659361"/>
        <s v="590543570101649348"/>
        <s v="590543570101660190"/>
        <s v="590543570101648884"/>
        <s v="590543570101649287"/>
        <s v="590543570101635815"/>
        <s v="590543570101659262"/>
        <s v="590543570101659347"/>
        <s v="590543570101659668"/>
        <s v="590543570101659491"/>
        <s v="590543570101660350"/>
        <s v="590543570101660183"/>
        <s v="590543570101659385"/>
        <s v="590543570101659286"/>
        <s v="590543570101635808"/>
        <s v="590543570101579270"/>
        <s v="590543570101534538"/>
        <s v="590543570100085321"/>
        <s v="590543570101659514"/>
        <s v="590543570101635549"/>
        <s v="590543570101649386"/>
        <s v="590543570101658869"/>
        <s v="590543570101347510"/>
        <s v="590543570101350909"/>
        <s v="590543570100004193"/>
        <s v="590543570101374783"/>
        <s v="590543570101659422"/>
        <s v="590543570101635532"/>
        <s v="590543570101347541"/>
        <s v="590543570101492609"/>
        <s v="590543570101716071"/>
        <s v="590543570101660428"/>
        <s v="590543570101659446"/>
        <s v="590543570101671523"/>
        <s v="590543570101696861"/>
        <s v="590543570101696847"/>
        <s v="590543570101635754"/>
        <s v="590543570101649324"/>
        <s v="590543570101354853"/>
        <s v="590543570101649331"/>
        <s v="590543570101660206"/>
        <s v="590543570101635761"/>
        <s v="590543570100918421"/>
        <s v="590543570101749512"/>
        <s v="590543570101709868"/>
        <s v="590543570101745637"/>
        <s v="590543570101731043"/>
        <s v="590543570100459337"/>
        <s v="590543570101762924"/>
        <s v="590543570101357571"/>
        <s v="590543570101707093"/>
        <s v="590543570101659415"/>
        <s v="590543570100791550"/>
      </sharedItems>
    </cacheField>
    <cacheField name="Numer licznika" numFmtId="49">
      <sharedItems containsMixedTypes="1" containsNumber="1" containsInteger="1" minValue="20408" maxValue="94799873"/>
    </cacheField>
    <cacheField name="Operator Systemu Dystrybucyjnego" numFmtId="0">
      <sharedItems/>
    </cacheField>
    <cacheField name="Obecny Sprzedawca" numFmtId="0">
      <sharedItems/>
    </cacheField>
    <cacheField name="Taryfa " numFmtId="0">
      <sharedItems count="7">
        <s v="C12a"/>
        <s v="C21"/>
        <s v="C11"/>
        <s v="C11o"/>
        <s v="G12"/>
        <s v="G11"/>
        <s v="C12b"/>
      </sharedItems>
    </cacheField>
    <cacheField name="Moc umowna" numFmtId="0">
      <sharedItems containsSemiMixedTypes="0" containsString="0" containsNumber="1" containsInteger="1" minValue="3" maxValue="185"/>
    </cacheField>
    <cacheField name="Łączne zużycie energii elektrycznej [MWh] w okresie obowiązywania umowy" numFmtId="165">
      <sharedItems containsSemiMixedTypes="0" containsString="0" containsNumber="1" minValue="0" maxValue="585.41300000000001"/>
    </cacheField>
    <cacheField name="Łączne zużycie energii elektrycznej [MWh] w okresie obowiązywania umowy - I strefa" numFmtId="165">
      <sharedItems containsSemiMixedTypes="0" containsString="0" containsNumber="1" minValue="0" maxValue="585.41300000000001"/>
    </cacheField>
    <cacheField name="Łączne zużycie energii elektrycznej [MWh] w okresie obowiązywania umowy - II strefa" numFmtId="165">
      <sharedItems containsSemiMixedTypes="0" containsString="0" containsNumber="1" minValue="0" maxValue="15.280999999999999"/>
    </cacheField>
    <cacheField name="Łączne zużycie energii elektrycznej [MWh] w okresie 01.06.2025 r. - 31.12.2025 r." numFmtId="165">
      <sharedItems containsSemiMixedTypes="0" containsString="0" containsNumber="1" minValue="0" maxValue="209.07599999999999"/>
    </cacheField>
    <cacheField name="Łączne zużycie energii elektrycznej [MWh] w okresie 01.06.2025 r. - 31.12.2025 r. - I strefa" numFmtId="165">
      <sharedItems containsSemiMixedTypes="0" containsString="0" containsNumber="1" minValue="0" maxValue="209.07599999999999"/>
    </cacheField>
    <cacheField name="Łączne zużycie energii elektrycznej [MWh] w okresie 01.06.2025 r. - 31.12.2025 r. - II strefa" numFmtId="165">
      <sharedItems containsSemiMixedTypes="0" containsString="0" containsNumber="1" minValue="0" maxValue="5.7960000000000003"/>
    </cacheField>
    <cacheField name="Łączne zużycie energii elektrycznej [MWh] w okresie 01.01.2026 r. - 31.12.2026 r." numFmtId="165">
      <sharedItems containsSemiMixedTypes="0" containsString="0" containsNumber="1" minValue="0" maxValue="376.33699999999999"/>
    </cacheField>
    <cacheField name="Łączne zużycie energii elektrycznej [MWh] w okresie 01.01.2026 r. - 31.12.2026 r. - I strefa" numFmtId="165">
      <sharedItems containsSemiMixedTypes="0" containsString="0" containsNumber="1" minValue="0" maxValue="376.33699999999999"/>
    </cacheField>
    <cacheField name="Łączne zużycie energii elektrycznej [MWh] w okresie 01.01.2026 r. - 31.12.2026 r. - II strefa" numFmtId="165">
      <sharedItems containsSemiMixedTypes="0" containsString="0" containsNumber="1" minValue="0" maxValue="9.4849999999999994"/>
    </cacheField>
    <cacheField name="Termin rozpoczęcia dostawy" numFmtId="14">
      <sharedItems/>
    </cacheField>
    <cacheField name="Zmiana sprzedawcy" numFmtId="0">
      <sharedItems/>
    </cacheField>
    <cacheField name="Nabywca" numFmtId="0">
      <sharedItems/>
    </cacheField>
    <cacheField name="Odbiorca" numFmtId="0">
      <sharedItems/>
    </cacheField>
    <cacheField name="Uwag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s v="1."/>
    <s v="Oświetlenie uliczne"/>
    <s v="Graniczna"/>
    <m/>
    <m/>
    <s v="Reguły"/>
    <s v="05-816"/>
    <s v="Michałowice"/>
    <x v="0"/>
    <n v="90104792"/>
    <s v="PGE Dystrybucja S.A."/>
    <s v="PGE Obrót S.A. - sprzedawca rezerwowy"/>
    <x v="0"/>
    <n v="3"/>
    <n v="15.366"/>
    <n v="15.366"/>
    <n v="0"/>
    <n v="5.4880000000000004"/>
    <n v="5.4880000000000004"/>
    <n v="0"/>
    <n v="9.8780000000000001"/>
    <n v="9.8780000000000001"/>
    <n v="0"/>
    <s v="01.06.2025 r."/>
    <s v="Kolejna"/>
    <s v="Gmina Michałowice"/>
    <s v="Gmina Michałowice"/>
    <m/>
  </r>
  <r>
    <s v="2."/>
    <s v="Oświetlenie uliczne"/>
    <s v="Kamelskiego"/>
    <m/>
    <m/>
    <s v="Nowa Wieś"/>
    <s v="05-806"/>
    <s v="Komorów"/>
    <x v="1"/>
    <n v="26894811"/>
    <s v="PGE Dystrybucja S.A."/>
    <s v="PGE Obrót S.A. - sprzedawca rezerwowy"/>
    <x v="0"/>
    <n v="4"/>
    <n v="13.558"/>
    <n v="13.558"/>
    <n v="0"/>
    <n v="4.8419999999999996"/>
    <n v="4.8419999999999996"/>
    <n v="0"/>
    <n v="8.7159999999999993"/>
    <n v="8.7159999999999993"/>
    <n v="0"/>
    <s v="01.06.2025 r."/>
    <s v="Kolejna"/>
    <s v="Gmina Michałowice"/>
    <s v="Gmina Michałowice"/>
    <m/>
  </r>
  <r>
    <s v="3."/>
    <s v="Oświetlenie uliczne"/>
    <s v="Prusa_Krasińskiego"/>
    <m/>
    <m/>
    <s v="Komorów"/>
    <s v="05-806"/>
    <s v="Komorów"/>
    <x v="2"/>
    <s v="11287330"/>
    <s v="PGE Dystrybucja S.A."/>
    <s v="PGE Obrót S.A. - sprzedawca rezerwowy"/>
    <x v="0"/>
    <n v="22"/>
    <n v="81.644999999999996"/>
    <n v="81.644999999999996"/>
    <n v="0"/>
    <n v="29.158999999999999"/>
    <n v="29.158999999999999"/>
    <n v="0"/>
    <n v="52.485999999999997"/>
    <n v="52.485999999999997"/>
    <n v="0"/>
    <s v="01.06.2025 r."/>
    <s v="Kolejna"/>
    <s v="Gmina Michałowice"/>
    <s v="Gmina Michałowice"/>
    <m/>
  </r>
  <r>
    <s v="4."/>
    <s v="Oświetlenie uliczne"/>
    <s v="Główna"/>
    <m/>
    <m/>
    <s v="Nowa Wieś"/>
    <s v="05-806"/>
    <s v="Komorów"/>
    <x v="3"/>
    <s v="26894833"/>
    <s v="PGE Dystrybucja S.A."/>
    <s v="PGE Obrót S.A. - sprzedawca rezerwowy"/>
    <x v="0"/>
    <n v="3"/>
    <n v="21.761000000000003"/>
    <n v="21.761000000000003"/>
    <n v="0"/>
    <n v="7.7720000000000002"/>
    <n v="7.7720000000000002"/>
    <n v="0"/>
    <n v="13.989000000000001"/>
    <n v="13.989000000000001"/>
    <n v="0"/>
    <s v="01.06.2025 r."/>
    <s v="Kolejna"/>
    <s v="Gmina Michałowice"/>
    <s v="Gmina Michałowice"/>
    <m/>
  </r>
  <r>
    <s v="5."/>
    <s v="Oświetlenie uliczne"/>
    <s v="Główna "/>
    <m/>
    <m/>
    <s v="Komorów"/>
    <s v="05-806"/>
    <s v="Komorów"/>
    <x v="4"/>
    <s v="8596466"/>
    <s v="PGE Dystrybucja S.A."/>
    <s v="PGE Obrót S.A. - sprzedawca rezerwowy"/>
    <x v="0"/>
    <n v="10"/>
    <n v="36.100999999999999"/>
    <n v="36.100999999999999"/>
    <n v="0"/>
    <n v="12.893000000000001"/>
    <n v="12.893000000000001"/>
    <n v="0"/>
    <n v="23.207999999999998"/>
    <n v="23.207999999999998"/>
    <n v="0"/>
    <s v="01.06.2025 r."/>
    <s v="Kolejna"/>
    <s v="Gmina Michałowice"/>
    <s v="Gmina Michałowice"/>
    <m/>
  </r>
  <r>
    <s v="6."/>
    <s v="Oświetlenie uliczne"/>
    <s v="Żwirowa/ Lipowa"/>
    <m/>
    <m/>
    <s v="Komorów"/>
    <s v="05-806"/>
    <s v="Komorów"/>
    <x v="5"/>
    <s v="26207276"/>
    <s v="PGE Dystrybucja S.A."/>
    <s v="PGE Obrót S.A. - sprzedawca rezerwowy"/>
    <x v="0"/>
    <n v="5"/>
    <n v="8.0969999999999995"/>
    <n v="8.0969999999999995"/>
    <n v="0"/>
    <n v="2.8919999999999999"/>
    <n v="2.8919999999999999"/>
    <n v="0"/>
    <n v="5.2050000000000001"/>
    <n v="5.2050000000000001"/>
    <n v="0"/>
    <s v="01.06.2025 r."/>
    <s v="Kolejna"/>
    <s v="Gmina Michałowice"/>
    <s v="Gmina Michałowice"/>
    <m/>
  </r>
  <r>
    <s v="7."/>
    <s v="Oświetlenie uliczne"/>
    <s v="Grójecka_II"/>
    <m/>
    <m/>
    <s v="Reguły"/>
    <s v="05-816"/>
    <s v="Michałowice"/>
    <x v="6"/>
    <s v="9925940"/>
    <s v="PGE Dystrybucja S.A."/>
    <s v="PGE Obrót S.A. - sprzedawca rezerwowy"/>
    <x v="0"/>
    <n v="10"/>
    <n v="45.554000000000002"/>
    <n v="45.554000000000002"/>
    <n v="0"/>
    <n v="16.268999999999998"/>
    <n v="16.268999999999998"/>
    <n v="0"/>
    <n v="29.285"/>
    <n v="29.285"/>
    <n v="0"/>
    <s v="01.06.2025 r."/>
    <s v="Kolejna"/>
    <s v="Gmina Michałowice"/>
    <s v="Gmina Michałowice"/>
    <m/>
  </r>
  <r>
    <s v="8."/>
    <s v="Oświetlenie uliczne"/>
    <s v="Długa_Figurka"/>
    <m/>
    <m/>
    <s v="Granica"/>
    <s v="05-806"/>
    <s v="Komorów"/>
    <x v="7"/>
    <s v="11387922"/>
    <s v="PGE Dystrybucja S.A."/>
    <s v="PGE Obrót S.A. - sprzedawca rezerwowy"/>
    <x v="0"/>
    <n v="13"/>
    <n v="65.802000000000007"/>
    <n v="65.802000000000007"/>
    <n v="0"/>
    <n v="23.501000000000001"/>
    <n v="23.501000000000001"/>
    <n v="0"/>
    <n v="42.301000000000002"/>
    <n v="42.301000000000002"/>
    <n v="0"/>
    <s v="01.06.2025 r."/>
    <s v="Kolejna"/>
    <s v="Gmina Michałowice"/>
    <s v="Gmina Michałowice"/>
    <m/>
  </r>
  <r>
    <s v="9."/>
    <s v="Oświetlenie uliczne"/>
    <s v="Słoneczna_Brzozowa"/>
    <m/>
    <m/>
    <s v="Nowa Wieś"/>
    <s v="05-806"/>
    <s v="Komorów"/>
    <x v="8"/>
    <s v="93885593"/>
    <s v="PGE Dystrybucja S.A."/>
    <s v="PGE Obrót S.A. - sprzedawca rezerwowy"/>
    <x v="0"/>
    <n v="16"/>
    <n v="47.471000000000004"/>
    <n v="47.471000000000004"/>
    <n v="0"/>
    <n v="16.954000000000001"/>
    <n v="16.954000000000001"/>
    <n v="0"/>
    <n v="30.516999999999999"/>
    <n v="30.516999999999999"/>
    <n v="0"/>
    <s v="01.06.2025 r."/>
    <s v="Kolejna"/>
    <s v="Gmina Michałowice"/>
    <s v="Gmina Michałowice"/>
    <m/>
  </r>
  <r>
    <s v="10."/>
    <s v="Oświetlenie uliczne"/>
    <s v="Wiśniowa_Pruszkowska"/>
    <m/>
    <m/>
    <s v="Komorów"/>
    <s v="05-806"/>
    <s v="Komorów"/>
    <x v="9"/>
    <s v="7979363"/>
    <s v="PGE Dystrybucja S.A."/>
    <s v="PGE Obrót S.A. - sprzedawca rezerwowy"/>
    <x v="0"/>
    <n v="13"/>
    <n v="13.874000000000001"/>
    <n v="13.874000000000001"/>
    <n v="0"/>
    <n v="4.9550000000000001"/>
    <n v="4.9550000000000001"/>
    <n v="0"/>
    <n v="8.9190000000000005"/>
    <n v="8.9190000000000005"/>
    <n v="0"/>
    <s v="01.06.2025 r."/>
    <s v="Kolejna"/>
    <s v="Gmina Michałowice"/>
    <s v="Gmina Michałowice"/>
    <m/>
  </r>
  <r>
    <s v="11."/>
    <s v="Oświetlenie uliczne"/>
    <s v="Rodzinna"/>
    <m/>
    <m/>
    <s v="Sokołów"/>
    <s v="05-806"/>
    <s v="Komorów"/>
    <x v="10"/>
    <s v="1501307"/>
    <s v="PGE Dystrybucja S.A."/>
    <s v="PGE Obrót S.A. - sprzedawca rezerwowy"/>
    <x v="0"/>
    <n v="4"/>
    <n v="61.49"/>
    <n v="61.49"/>
    <n v="0"/>
    <n v="21.960999999999999"/>
    <n v="21.960999999999999"/>
    <n v="0"/>
    <n v="39.529000000000003"/>
    <n v="39.529000000000003"/>
    <n v="0"/>
    <s v="01.06.2025 r."/>
    <s v="Kolejna"/>
    <s v="Gmina Michałowice"/>
    <s v="Gmina Michałowice"/>
    <m/>
  </r>
  <r>
    <s v="12."/>
    <s v="Oświetlenie uliczne"/>
    <s v="Główna "/>
    <m/>
    <m/>
    <s v="Komorów "/>
    <s v="05-806"/>
    <s v="Komorów"/>
    <x v="11"/>
    <s v="65722"/>
    <s v="PGE Dystrybucja S.A."/>
    <s v="PGE Obrót S.A. - sprzedawca rezerwowy"/>
    <x v="0"/>
    <n v="5"/>
    <n v="37.078000000000003"/>
    <n v="37.078000000000003"/>
    <n v="0"/>
    <n v="13.242000000000001"/>
    <n v="13.242000000000001"/>
    <n v="0"/>
    <n v="23.835999999999999"/>
    <n v="23.835999999999999"/>
    <n v="0"/>
    <s v="01.06.2025 r."/>
    <s v="Kolejna"/>
    <s v="Gmina Michałowice"/>
    <s v="Gmina Michałowice"/>
    <m/>
  </r>
  <r>
    <s v="13."/>
    <s v="Oświetlenie uliczne"/>
    <s v="Turystyczna_"/>
    <m/>
    <m/>
    <s v="Komorów Sokołów II"/>
    <s v="05-806"/>
    <s v="Komorów"/>
    <x v="12"/>
    <s v="1501309"/>
    <s v="PGE Dystrybucja S.A."/>
    <s v="PGE Obrót S.A. - sprzedawca rezerwowy"/>
    <x v="0"/>
    <n v="2"/>
    <n v="3.5259999999999998"/>
    <n v="3.5259999999999998"/>
    <n v="0"/>
    <n v="1.2589999999999999"/>
    <n v="1.2589999999999999"/>
    <n v="0"/>
    <n v="2.2669999999999999"/>
    <n v="2.2669999999999999"/>
    <n v="0"/>
    <s v="01.06.2025 r."/>
    <s v="Kolejna"/>
    <s v="Gmina Michałowice"/>
    <s v="Gmina Michałowice"/>
    <m/>
  </r>
  <r>
    <s v="14."/>
    <s v="Oświetlenie uliczne"/>
    <s v="Ogrodowa/ Pruszkowska"/>
    <m/>
    <m/>
    <s v="Komorów"/>
    <s v="05-806"/>
    <s v="Komorów"/>
    <x v="13"/>
    <s v="91474080"/>
    <s v="PGE Dystrybucja S.A."/>
    <s v="PGE Obrót S.A. - sprzedawca rezerwowy"/>
    <x v="0"/>
    <n v="10"/>
    <n v="33.721000000000004"/>
    <n v="33.721000000000004"/>
    <n v="0"/>
    <n v="12.042999999999999"/>
    <n v="12.042999999999999"/>
    <n v="0"/>
    <n v="21.678000000000001"/>
    <n v="21.678000000000001"/>
    <n v="0"/>
    <s v="01.06.2025 r."/>
    <s v="Kolejna"/>
    <s v="Gmina Michałowice"/>
    <s v="Gmina Michałowice"/>
    <m/>
  </r>
  <r>
    <s v="15."/>
    <s v="Oświetlenie uliczne"/>
    <s v="Klonowa "/>
    <s v="2"/>
    <m/>
    <s v="Komorów"/>
    <s v="05-806"/>
    <s v="Komorów"/>
    <x v="14"/>
    <s v="93016533"/>
    <s v="PGE Dystrybucja S.A."/>
    <s v="PGE Obrót S.A. - sprzedawca rezerwowy"/>
    <x v="0"/>
    <n v="13"/>
    <n v="11.041"/>
    <n v="11.041"/>
    <n v="0"/>
    <n v="3.9430000000000001"/>
    <n v="3.9430000000000001"/>
    <n v="0"/>
    <n v="7.0979999999999999"/>
    <n v="7.0979999999999999"/>
    <n v="0"/>
    <s v="01.06.2025 r."/>
    <s v="Kolejna"/>
    <s v="Gmina Michałowice"/>
    <s v="Gmina Michałowice"/>
    <m/>
  </r>
  <r>
    <s v="16."/>
    <s v="Oświetlenie uliczne"/>
    <s v="ul.Pruszkowska/ Warszawska"/>
    <m/>
    <m/>
    <s v="Komorów"/>
    <s v="05-806"/>
    <s v="Komorów"/>
    <x v="15"/>
    <s v="10839205"/>
    <s v="PGE Dystrybucja S.A."/>
    <s v="PGE Obrót S.A. - sprzedawca rezerwowy"/>
    <x v="0"/>
    <n v="10"/>
    <n v="26.171999999999997"/>
    <n v="26.171999999999997"/>
    <n v="0"/>
    <n v="9.3469999999999995"/>
    <n v="9.3469999999999995"/>
    <n v="0"/>
    <n v="16.824999999999999"/>
    <n v="16.824999999999999"/>
    <n v="0"/>
    <s v="01.06.2025 r."/>
    <s v="Kolejna"/>
    <s v="Gmina Michałowice"/>
    <s v="Gmina Michałowice"/>
    <m/>
  </r>
  <r>
    <s v="17."/>
    <s v="Oświetlenie uliczne"/>
    <s v="Wspólna/ Słoneczna "/>
    <s v="2"/>
    <m/>
    <s v="Komorów"/>
    <s v="05-806"/>
    <s v="Komorów"/>
    <x v="16"/>
    <s v="26894888"/>
    <s v="PGE Dystrybucja S.A."/>
    <s v="PGE Obrót S.A. - sprzedawca rezerwowy"/>
    <x v="0"/>
    <n v="4"/>
    <n v="13.04"/>
    <n v="13.04"/>
    <n v="0"/>
    <n v="4.657"/>
    <n v="4.657"/>
    <n v="0"/>
    <n v="8.3829999999999991"/>
    <n v="8.3829999999999991"/>
    <n v="0"/>
    <s v="01.06.2025 r."/>
    <s v="Kolejna"/>
    <s v="Gmina Michałowice"/>
    <s v="Gmina Michałowice"/>
    <m/>
  </r>
  <r>
    <s v="18."/>
    <s v="Oświetlenie uliczne"/>
    <s v="Al. Dąbrowskiej/ Kotońskiego "/>
    <s v="2"/>
    <m/>
    <s v="Komorów"/>
    <s v="05-806"/>
    <s v="Komorów"/>
    <x v="17"/>
    <s v="11210934"/>
    <s v="PGE Dystrybucja S.A."/>
    <s v="PGE Obrót S.A. - sprzedawca rezerwowy"/>
    <x v="0"/>
    <n v="16"/>
    <n v="15.907"/>
    <n v="15.907"/>
    <n v="0"/>
    <n v="5.681"/>
    <n v="5.681"/>
    <n v="0"/>
    <n v="10.226000000000001"/>
    <n v="10.226000000000001"/>
    <n v="0"/>
    <s v="01.06.2025 r."/>
    <s v="Kolejna"/>
    <s v="Gmina Michałowice"/>
    <s v="Gmina Michałowice"/>
    <m/>
  </r>
  <r>
    <s v="19."/>
    <s v="Oświetlenie uliczne"/>
    <s v="Poniatowskiego Skrz. "/>
    <m/>
    <m/>
    <s v="Michałowice"/>
    <s v="05-816"/>
    <s v="Michałowice"/>
    <x v="18"/>
    <s v="169273"/>
    <s v="PGE Dystrybucja S.A."/>
    <s v="PGE Obrót S.A. - sprzedawca rezerwowy"/>
    <x v="0"/>
    <n v="10"/>
    <n v="61.259"/>
    <n v="61.259"/>
    <n v="0"/>
    <n v="21.878"/>
    <n v="21.878"/>
    <n v="0"/>
    <n v="39.381"/>
    <n v="39.381"/>
    <n v="0"/>
    <s v="01.06.2025 r."/>
    <s v="Kolejna"/>
    <s v="Gmina Michałowice"/>
    <s v="Gmina Michałowice"/>
    <m/>
  </r>
  <r>
    <s v="20."/>
    <s v="Oświetlenie uliczne"/>
    <s v="Sieradzka"/>
    <m/>
    <m/>
    <s v="Komorów"/>
    <s v="05-806"/>
    <s v="Komorów"/>
    <x v="19"/>
    <s v="11558382"/>
    <s v="PGE Dystrybucja S.A."/>
    <s v="PGE Obrót S.A. - sprzedawca rezerwowy"/>
    <x v="0"/>
    <n v="17"/>
    <n v="54.742999999999995"/>
    <n v="54.742999999999995"/>
    <n v="0"/>
    <n v="19.550999999999998"/>
    <n v="19.550999999999998"/>
    <n v="0"/>
    <n v="35.192"/>
    <n v="35.192"/>
    <n v="0"/>
    <s v="01.06.2025 r."/>
    <s v="Kolejna"/>
    <s v="Gmina Michałowice"/>
    <s v="Gmina Michałowice"/>
    <m/>
  </r>
  <r>
    <s v="21."/>
    <s v="Oświetlenie uliczne"/>
    <s v="3-go Maja"/>
    <m/>
    <m/>
    <s v="Komorów"/>
    <s v="05-806"/>
    <s v="Komorów"/>
    <x v="20"/>
    <s v="11290844"/>
    <s v="PGE Dystrybucja S.A."/>
    <s v="PGE Obrót S.A. - sprzedawca rezerwowy"/>
    <x v="0"/>
    <n v="13"/>
    <n v="18.457000000000001"/>
    <n v="18.457000000000001"/>
    <n v="0"/>
    <n v="6.5919999999999996"/>
    <n v="6.5919999999999996"/>
    <n v="0"/>
    <n v="11.865"/>
    <n v="11.865"/>
    <n v="0"/>
    <s v="01.06.2025 r."/>
    <s v="Kolejna"/>
    <s v="Gmina Michałowice"/>
    <s v="Gmina Michałowice"/>
    <m/>
  </r>
  <r>
    <s v="22."/>
    <s v="Oświetlenie uliczne"/>
    <s v="Główna/ Turystyczna"/>
    <m/>
    <m/>
    <s v="Komorów"/>
    <s v="05-806"/>
    <s v="Komorów"/>
    <x v="21"/>
    <s v="11036002"/>
    <s v="PGE Dystrybucja S.A."/>
    <s v="PGE Obrót S.A. - sprzedawca rezerwowy"/>
    <x v="0"/>
    <n v="10"/>
    <n v="87.643000000000001"/>
    <n v="87.643000000000001"/>
    <n v="0"/>
    <n v="31.300999999999998"/>
    <n v="31.300999999999998"/>
    <n v="0"/>
    <n v="56.341999999999999"/>
    <n v="56.341999999999999"/>
    <n v="0"/>
    <s v="01.06.2025 r."/>
    <s v="Kolejna"/>
    <s v="Gmina Michałowice"/>
    <s v="Gmina Michałowice"/>
    <m/>
  </r>
  <r>
    <s v="23."/>
    <s v="Oświetlenie uliczne"/>
    <s v="Akacjowa "/>
    <s v="2"/>
    <m/>
    <s v="Komorów"/>
    <s v="05-806"/>
    <s v="Komorów"/>
    <x v="22"/>
    <s v="26809909"/>
    <s v="PGE Dystrybucja S.A."/>
    <s v="PGE Obrót S.A. - sprzedawca rezerwowy"/>
    <x v="0"/>
    <n v="9"/>
    <n v="6.9690000000000003"/>
    <n v="6.9690000000000003"/>
    <n v="0"/>
    <n v="2.4889999999999999"/>
    <n v="2.4889999999999999"/>
    <n v="0"/>
    <n v="4.4800000000000004"/>
    <n v="4.4800000000000004"/>
    <n v="0"/>
    <s v="01.06.2025 r."/>
    <s v="Kolejna"/>
    <s v="Gmina Michałowice"/>
    <s v="Gmina Michałowice"/>
    <m/>
  </r>
  <r>
    <s v="24."/>
    <s v="Oświetlenie uliczne"/>
    <s v="Konopnicka/ Dzika St T 18"/>
    <m/>
    <m/>
    <s v="Pęcice Małe"/>
    <s v="05-806"/>
    <s v="Komorów"/>
    <x v="23"/>
    <s v="10194400"/>
    <s v="PGE Dystrybucja S.A."/>
    <s v="PGE Obrót S.A. - sprzedawca rezerwowy"/>
    <x v="0"/>
    <n v="10"/>
    <n v="21.568999999999999"/>
    <n v="21.568999999999999"/>
    <n v="0"/>
    <n v="7.7030000000000003"/>
    <n v="7.7030000000000003"/>
    <n v="0"/>
    <n v="13.866"/>
    <n v="13.866"/>
    <n v="0"/>
    <s v="01.06.2025 r."/>
    <s v="Kolejna"/>
    <s v="Gmina Michałowice"/>
    <s v="Gmina Michałowice"/>
    <m/>
  </r>
  <r>
    <s v="25."/>
    <s v="Oświetlenie uliczne"/>
    <s v="Leśna/ Dzika "/>
    <m/>
    <m/>
    <s v="Pęcice Małe"/>
    <s v="05-806"/>
    <s v="Komorów"/>
    <x v="24"/>
    <s v="150336"/>
    <s v="PGE Dystrybucja S.A."/>
    <s v="PGE Obrót S.A. - sprzedawca rezerwowy"/>
    <x v="0"/>
    <n v="13"/>
    <n v="52.435000000000002"/>
    <n v="52.435000000000002"/>
    <n v="0"/>
    <n v="18.727"/>
    <n v="18.727"/>
    <n v="0"/>
    <n v="33.707999999999998"/>
    <n v="33.707999999999998"/>
    <n v="0"/>
    <s v="01.06.2025 r."/>
    <s v="Kolejna"/>
    <s v="Gmina Michałowice"/>
    <s v="Gmina Michałowice"/>
    <m/>
  </r>
  <r>
    <s v="26."/>
    <s v="Oświetlenie uliczne"/>
    <s v="Komorowska/ Żwirowa "/>
    <s v="2"/>
    <m/>
    <s v="Komorów"/>
    <s v="05-806"/>
    <s v="Komorów"/>
    <x v="25"/>
    <s v="26481364"/>
    <s v="PGE Dystrybucja S.A."/>
    <s v="PGE Obrót S.A. - sprzedawca rezerwowy"/>
    <x v="0"/>
    <n v="4"/>
    <n v="12.39"/>
    <n v="12.39"/>
    <n v="0"/>
    <n v="4.4249999999999998"/>
    <n v="4.4249999999999998"/>
    <n v="0"/>
    <n v="7.9649999999999999"/>
    <n v="7.9649999999999999"/>
    <n v="0"/>
    <s v="01.06.2025 r."/>
    <s v="Kolejna"/>
    <s v="Gmina Michałowice"/>
    <s v="Gmina Michałowice"/>
    <m/>
  </r>
  <r>
    <s v="27."/>
    <s v="Oświetlenie uliczne"/>
    <s v="Brzozowa/ Kolejowa"/>
    <m/>
    <m/>
    <s v="Komorów"/>
    <s v="05-806"/>
    <s v="Komorów"/>
    <x v="26"/>
    <s v="9926118"/>
    <s v="PGE Dystrybucja S.A."/>
    <s v="PGE Obrót S.A. - sprzedawca rezerwowy"/>
    <x v="0"/>
    <n v="5"/>
    <n v="13.382"/>
    <n v="13.382"/>
    <n v="0"/>
    <n v="4.7789999999999999"/>
    <n v="4.7789999999999999"/>
    <n v="0"/>
    <n v="8.6029999999999998"/>
    <n v="8.6029999999999998"/>
    <n v="0"/>
    <s v="01.06.2025 r."/>
    <s v="Kolejna"/>
    <s v="Gmina Michałowice"/>
    <s v="Gmina Michałowice"/>
    <m/>
  </r>
  <r>
    <s v="28."/>
    <s v="Oświetlenie uliczne"/>
    <s v="Kolejowa/ Żabia"/>
    <m/>
    <m/>
    <s v="Komorów"/>
    <s v="05-806"/>
    <s v="Komorów"/>
    <x v="27"/>
    <s v="26671945"/>
    <s v="PGE Dystrybucja S.A."/>
    <s v="PGE Obrót S.A. - sprzedawca rezerwowy"/>
    <x v="0"/>
    <n v="5"/>
    <n v="16.230999999999998"/>
    <n v="16.230999999999998"/>
    <n v="0"/>
    <n v="5.7969999999999997"/>
    <n v="5.7969999999999997"/>
    <n v="0"/>
    <n v="10.433999999999999"/>
    <n v="10.433999999999999"/>
    <n v="0"/>
    <s v="01.06.2025 r."/>
    <s v="Kolejna"/>
    <s v="Gmina Michałowice"/>
    <s v="Gmina Michałowice"/>
    <m/>
  </r>
  <r>
    <s v="29."/>
    <s v="Oświetlenie uliczne"/>
    <s v="ks. Woźniaka"/>
    <m/>
    <m/>
    <s v="Suchy Las"/>
    <s v="05-806"/>
    <s v="Komorów"/>
    <x v="28"/>
    <s v="1500998"/>
    <s v="PGE Dystrybucja S.A."/>
    <s v="PGE Obrót S.A. - sprzedawca rezerwowy"/>
    <x v="0"/>
    <n v="6"/>
    <n v="22.841999999999999"/>
    <n v="22.841999999999999"/>
    <n v="0"/>
    <n v="8.1579999999999995"/>
    <n v="8.1579999999999995"/>
    <n v="0"/>
    <n v="14.683999999999999"/>
    <n v="14.683999999999999"/>
    <n v="0"/>
    <s v="01.06.2025 r."/>
    <s v="Kolejna"/>
    <s v="Gmina Michałowice"/>
    <s v="Gmina Michałowice"/>
    <m/>
  </r>
  <r>
    <s v="30."/>
    <s v="Oświetlenie uliczne"/>
    <s v="Kolejowa "/>
    <m/>
    <m/>
    <s v="Komorów"/>
    <s v="05-806"/>
    <s v="Komorów"/>
    <x v="29"/>
    <s v="11109926"/>
    <s v="PGE Dystrybucja S.A."/>
    <s v="PGE Obrót S.A. - sprzedawca rezerwowy"/>
    <x v="0"/>
    <n v="16"/>
    <n v="37.472999999999999"/>
    <n v="37.472999999999999"/>
    <n v="0"/>
    <n v="13.382999999999999"/>
    <n v="13.382999999999999"/>
    <n v="0"/>
    <n v="24.09"/>
    <n v="24.09"/>
    <n v="0"/>
    <s v="01.06.2025 r."/>
    <s v="Kolejna"/>
    <s v="Gmina Michałowice"/>
    <s v="Gmina Michałowice"/>
    <m/>
  </r>
  <r>
    <s v="31."/>
    <s v="Oświetlenie uliczne"/>
    <s v="Żwirowa "/>
    <m/>
    <m/>
    <s v="Komorów"/>
    <s v="05-806"/>
    <s v="Komorów"/>
    <x v="30"/>
    <s v="89070120"/>
    <s v="PGE Dystrybucja S.A."/>
    <s v="PGE Obrót S.A. - sprzedawca rezerwowy"/>
    <x v="0"/>
    <n v="5"/>
    <n v="4.5869999999999997"/>
    <n v="4.5869999999999997"/>
    <n v="0"/>
    <n v="1.6379999999999999"/>
    <n v="1.6379999999999999"/>
    <n v="0"/>
    <n v="2.9489999999999998"/>
    <n v="2.9489999999999998"/>
    <n v="0"/>
    <s v="01.06.2025 r."/>
    <s v="Kolejna"/>
    <s v="Gmina Michałowice"/>
    <s v="Gmina Michałowice"/>
    <m/>
  </r>
  <r>
    <s v="32."/>
    <s v="Oświetlenie uliczne"/>
    <s v="Torfowa "/>
    <m/>
    <m/>
    <s v="Reguły"/>
    <s v="05-816"/>
    <s v="Michałowice"/>
    <x v="31"/>
    <s v="90068700"/>
    <s v="PGE Dystrybucja S.A."/>
    <s v="PGE Obrót S.A. - sprzedawca rezerwowy"/>
    <x v="0"/>
    <n v="1"/>
    <n v="15.341999999999999"/>
    <n v="15.341999999999999"/>
    <n v="0"/>
    <n v="5.4790000000000001"/>
    <n v="5.4790000000000001"/>
    <n v="0"/>
    <n v="9.8629999999999995"/>
    <n v="9.8629999999999995"/>
    <n v="0"/>
    <s v="01.06.2025 r."/>
    <s v="Kolejna"/>
    <s v="Gmina Michałowice"/>
    <s v="Gmina Michałowice"/>
    <m/>
  </r>
  <r>
    <s v="33."/>
    <s v="Oświetlenie uliczne"/>
    <s v="Kolejowa_Zaciszna 2"/>
    <m/>
    <m/>
    <s v="Komorów"/>
    <s v="05-806"/>
    <s v="Komorów"/>
    <x v="32"/>
    <s v="10545643"/>
    <s v="PGE Dystrybucja S.A."/>
    <s v="PGE Obrót S.A. - sprzedawca rezerwowy"/>
    <x v="0"/>
    <n v="10"/>
    <n v="27.963000000000001"/>
    <n v="27.963000000000001"/>
    <n v="0"/>
    <n v="9.9870000000000001"/>
    <n v="9.9870000000000001"/>
    <n v="0"/>
    <n v="17.975999999999999"/>
    <n v="17.975999999999999"/>
    <n v="0"/>
    <s v="01.06.2025 r."/>
    <s v="Kolejna"/>
    <s v="Gmina Michałowice"/>
    <s v="Gmina Michałowice"/>
    <m/>
  </r>
  <r>
    <s v="34."/>
    <s v="Oświetlenie uliczne"/>
    <s v="Środkowa "/>
    <m/>
    <m/>
    <s v="Opacz Kolonia "/>
    <s v="05-816"/>
    <s v="Michałowice"/>
    <x v="33"/>
    <s v="158684"/>
    <s v="PGE Dystrybucja S.A."/>
    <s v="PGE Obrót S.A. - sprzedawca rezerwowy"/>
    <x v="0"/>
    <n v="13"/>
    <n v="26.293999999999997"/>
    <n v="26.293999999999997"/>
    <n v="0"/>
    <n v="9.391"/>
    <n v="9.391"/>
    <n v="0"/>
    <n v="16.902999999999999"/>
    <n v="16.902999999999999"/>
    <n v="0"/>
    <s v="01.06.2025 r."/>
    <s v="Kolejna"/>
    <s v="Gmina Michałowice"/>
    <s v="Gmina Michałowice"/>
    <m/>
  </r>
  <r>
    <s v="35."/>
    <s v="Oświetlenie uliczne"/>
    <s v="Rumuńska_NAP23"/>
    <m/>
    <m/>
    <s v="Michałowice "/>
    <s v="05-816"/>
    <s v="Michałowice"/>
    <x v="34"/>
    <s v="25987681"/>
    <s v="PGE Dystrybucja S.A."/>
    <s v="PGE Obrót S.A. - sprzedawca rezerwowy"/>
    <x v="0"/>
    <n v="5"/>
    <n v="34.717999999999996"/>
    <n v="34.717999999999996"/>
    <n v="0"/>
    <n v="12.398999999999999"/>
    <n v="12.398999999999999"/>
    <n v="0"/>
    <n v="22.318999999999999"/>
    <n v="22.318999999999999"/>
    <n v="0"/>
    <s v="01.06.2025 r."/>
    <s v="Kolejna"/>
    <s v="Gmina Michałowice"/>
    <s v="Gmina Michałowice"/>
    <m/>
  </r>
  <r>
    <s v="36."/>
    <s v="Oświetlenie uliczne"/>
    <s v="Skośna"/>
    <m/>
    <m/>
    <s v="Granica "/>
    <s v="05-806"/>
    <s v="Komorów"/>
    <x v="35"/>
    <s v="10668585"/>
    <s v="PGE Dystrybucja S.A."/>
    <s v="PGE Obrót S.A. - sprzedawca rezerwowy"/>
    <x v="0"/>
    <n v="3"/>
    <n v="12.393000000000001"/>
    <n v="12.393000000000001"/>
    <n v="0"/>
    <n v="4.4260000000000002"/>
    <n v="4.4260000000000002"/>
    <n v="0"/>
    <n v="7.9669999999999996"/>
    <n v="7.9669999999999996"/>
    <n v="0"/>
    <s v="01.06.2025 r."/>
    <s v="Kolejna"/>
    <s v="Gmina Michałowice"/>
    <s v="Gmina Michałowice"/>
    <m/>
  </r>
  <r>
    <s v="37."/>
    <s v="Oświetlenie uliczne"/>
    <s v="Al.Jerozolimskie"/>
    <m/>
    <m/>
    <s v="Michałowice "/>
    <s v="05-816"/>
    <s v="Michałowice"/>
    <x v="36"/>
    <s v="1437715"/>
    <s v="PGE Dystrybucja S.A."/>
    <s v="PGE Obrót S.A. - sprzedawca rezerwowy"/>
    <x v="0"/>
    <n v="2"/>
    <n v="0.57199999999999995"/>
    <n v="0.57199999999999995"/>
    <n v="0"/>
    <n v="0.20399999999999999"/>
    <n v="0.20399999999999999"/>
    <n v="0"/>
    <n v="0.36799999999999999"/>
    <n v="0.36799999999999999"/>
    <n v="0"/>
    <s v="01.06.2025 r."/>
    <s v="Kolejna"/>
    <s v="Gmina Michałowice"/>
    <s v="Gmina Michałowice"/>
    <m/>
  </r>
  <r>
    <s v="38."/>
    <s v="Oświetlenie uliczne"/>
    <s v="Jesionowa "/>
    <m/>
    <m/>
    <s v="Michałowice "/>
    <s v="05-816"/>
    <s v="Michałowice"/>
    <x v="37"/>
    <s v="91191621"/>
    <s v="PGE Dystrybucja S.A."/>
    <s v="PGE Obrót S.A. - sprzedawca rezerwowy"/>
    <x v="0"/>
    <n v="10"/>
    <n v="35.616"/>
    <n v="35.616"/>
    <n v="0"/>
    <n v="12.72"/>
    <n v="12.72"/>
    <n v="0"/>
    <n v="22.896000000000001"/>
    <n v="22.896000000000001"/>
    <n v="0"/>
    <s v="01.06.2025 r."/>
    <s v="Kolejna"/>
    <s v="Gmina Michałowice"/>
    <s v="Gmina Michałowice"/>
    <m/>
  </r>
  <r>
    <s v="39."/>
    <s v="Oświetlenie uliczne"/>
    <s v="Al.Jerozolimskie"/>
    <m/>
    <m/>
    <s v="Reguły "/>
    <s v="05-816"/>
    <s v="Michałowice"/>
    <x v="38"/>
    <s v="27911506"/>
    <s v="PGE Dystrybucja S.A."/>
    <s v="PGE Obrót S.A. - sprzedawca rezerwowy"/>
    <x v="0"/>
    <n v="2"/>
    <n v="11.337"/>
    <n v="11.337"/>
    <n v="0"/>
    <n v="4.0490000000000004"/>
    <n v="4.0490000000000004"/>
    <n v="0"/>
    <n v="7.2880000000000003"/>
    <n v="7.2880000000000003"/>
    <n v="0"/>
    <s v="01.06.2025 r."/>
    <s v="Kolejna"/>
    <s v="Gmina Michałowice"/>
    <s v="Gmina Michałowice"/>
    <m/>
  </r>
  <r>
    <s v="40."/>
    <s v="Oświetlenie uliczne"/>
    <s v="Wiejska "/>
    <s v="481"/>
    <m/>
    <s v="Reguły "/>
    <s v="05-816"/>
    <s v="Michałowice"/>
    <x v="39"/>
    <s v="70924713"/>
    <s v="PGE Dystrybucja S.A."/>
    <s v="PGE Obrót S.A. - sprzedawca rezerwowy"/>
    <x v="0"/>
    <n v="2"/>
    <n v="16.279"/>
    <n v="16.279"/>
    <n v="0"/>
    <n v="5.8140000000000001"/>
    <n v="5.8140000000000001"/>
    <n v="0"/>
    <n v="10.465"/>
    <n v="10.465"/>
    <n v="0"/>
    <s v="01.06.2025 r."/>
    <s v="Kolejna"/>
    <s v="Gmina Michałowice"/>
    <s v="Gmina Michałowice"/>
    <m/>
  </r>
  <r>
    <s v="41."/>
    <s v="Oświetlenie uliczne"/>
    <s v="Sportowa "/>
    <m/>
    <m/>
    <s v="Komorów "/>
    <s v="05-806"/>
    <s v="Komorów"/>
    <x v="40"/>
    <s v="11148634"/>
    <s v="PGE Dystrybucja S.A."/>
    <s v="PGE Obrót S.A. - sprzedawca rezerwowy"/>
    <x v="0"/>
    <n v="25"/>
    <n v="15.314"/>
    <n v="15.314"/>
    <n v="0"/>
    <n v="5.4690000000000003"/>
    <n v="5.4690000000000003"/>
    <n v="0"/>
    <n v="9.8450000000000006"/>
    <n v="9.8450000000000006"/>
    <n v="0"/>
    <s v="01.06.2025 r."/>
    <s v="Kolejna"/>
    <s v="Gmina Michałowice"/>
    <s v="Gmina Michałowice"/>
    <m/>
  </r>
  <r>
    <s v="42."/>
    <s v="Oświetlenie uliczne"/>
    <s v="Wiejska_Al.Jerozolimskie"/>
    <m/>
    <m/>
    <s v="Reguły "/>
    <s v="05-816"/>
    <s v="Michałowice"/>
    <x v="41"/>
    <s v="1318724"/>
    <s v="PGE Dystrybucja S.A."/>
    <s v="PGE Obrót S.A. - sprzedawca rezerwowy"/>
    <x v="0"/>
    <n v="1"/>
    <n v="3.923"/>
    <n v="3.923"/>
    <n v="0"/>
    <n v="1.401"/>
    <n v="1.401"/>
    <n v="0"/>
    <n v="2.5219999999999998"/>
    <n v="2.5219999999999998"/>
    <n v="0"/>
    <s v="01.06.2025 r."/>
    <s v="Kolejna"/>
    <s v="Gmina Michałowice"/>
    <s v="Gmina Michałowice"/>
    <m/>
  </r>
  <r>
    <s v="43."/>
    <s v="Oświetlenie uliczne"/>
    <s v="Bodycha "/>
    <s v="51/4, 74"/>
    <m/>
    <s v="Opacz Kolonia "/>
    <s v="05-816"/>
    <s v="Michałowice"/>
    <x v="42"/>
    <s v="83142454"/>
    <s v="PGE Dystrybucja S.A."/>
    <s v="PGE Obrót S.A. - sprzedawca rezerwowy"/>
    <x v="0"/>
    <n v="1"/>
    <n v="5.0449999999999999"/>
    <n v="5.0449999999999999"/>
    <n v="0"/>
    <n v="1.802"/>
    <n v="1.802"/>
    <n v="0"/>
    <n v="3.2429999999999999"/>
    <n v="3.2429999999999999"/>
    <n v="0"/>
    <s v="01.06.2025 r."/>
    <s v="Kolejna"/>
    <s v="Gmina Michałowice"/>
    <s v="Gmina Michałowice"/>
    <m/>
  </r>
  <r>
    <s v="44."/>
    <s v="Oświetlenie uliczne"/>
    <s v="Kamelskiego"/>
    <m/>
    <m/>
    <s v="Nowa Wieś "/>
    <s v="05-806"/>
    <s v="Komorów"/>
    <x v="43"/>
    <s v="37770"/>
    <s v="PGE Dystrybucja S.A."/>
    <s v="PGE Obrót S.A. - sprzedawca rezerwowy"/>
    <x v="0"/>
    <n v="13"/>
    <n v="81.431999999999988"/>
    <n v="81.431999999999988"/>
    <n v="0"/>
    <n v="29.082999999999998"/>
    <n v="29.082999999999998"/>
    <n v="0"/>
    <n v="52.348999999999997"/>
    <n v="52.348999999999997"/>
    <n v="0"/>
    <s v="01.06.2025 r."/>
    <s v="Kolejna"/>
    <s v="Gmina Michałowice"/>
    <s v="Gmina Michałowice"/>
    <m/>
  </r>
  <r>
    <s v="45."/>
    <s v="Oświetlenie uliczne"/>
    <s v="Bodycha "/>
    <m/>
    <m/>
    <s v="Opacz Kolonia "/>
    <s v="05-816"/>
    <s v="Michałowice"/>
    <x v="44"/>
    <s v="00169278"/>
    <s v="PGE Dystrybucja S.A."/>
    <s v="PGE Obrót S.A. - sprzedawca rezerwowy"/>
    <x v="0"/>
    <n v="16"/>
    <n v="41.640999999999998"/>
    <n v="41.640999999999998"/>
    <n v="0"/>
    <n v="14.872"/>
    <n v="14.872"/>
    <n v="0"/>
    <n v="26.768999999999998"/>
    <n v="26.768999999999998"/>
    <n v="0"/>
    <s v="01.06.2025 r."/>
    <s v="Kolejna"/>
    <s v="Gmina Michałowice"/>
    <s v="Gmina Michałowice"/>
    <m/>
  </r>
  <r>
    <s v="46."/>
    <s v="Oświetlenie uliczne"/>
    <s v="Parkowa_Zaułek"/>
    <m/>
    <m/>
    <s v="Pęcice "/>
    <s v="05-806"/>
    <s v="Komorów"/>
    <x v="45"/>
    <s v="25866287"/>
    <s v="PGE Dystrybucja S.A."/>
    <s v="PGE Obrót S.A. - sprzedawca rezerwowy"/>
    <x v="0"/>
    <n v="5"/>
    <n v="32.645000000000003"/>
    <n v="32.645000000000003"/>
    <n v="0"/>
    <n v="11.659000000000001"/>
    <n v="11.659000000000001"/>
    <n v="0"/>
    <n v="20.986000000000001"/>
    <n v="20.986000000000001"/>
    <n v="0"/>
    <s v="01.06.2025 r."/>
    <s v="Kolejna"/>
    <s v="Gmina Michałowice"/>
    <s v="Gmina Michałowice"/>
    <m/>
  </r>
  <r>
    <s v="47."/>
    <s v="Oświetlenie uliczne"/>
    <s v="Sportowa "/>
    <m/>
    <m/>
    <s v="Granica "/>
    <s v="05-806"/>
    <s v="Komorów"/>
    <x v="46"/>
    <s v="256266"/>
    <s v="PGE Dystrybucja S.A."/>
    <s v="PGE Obrót S.A. - sprzedawca rezerwowy"/>
    <x v="0"/>
    <n v="2"/>
    <n v="10.824"/>
    <n v="10.824"/>
    <n v="0"/>
    <n v="3.8660000000000001"/>
    <n v="3.8660000000000001"/>
    <n v="0"/>
    <n v="6.9580000000000002"/>
    <n v="6.9580000000000002"/>
    <n v="0"/>
    <s v="01.06.2025 r."/>
    <s v="Kolejna"/>
    <s v="Gmina Michałowice"/>
    <s v="Gmina Michałowice"/>
    <m/>
  </r>
  <r>
    <s v="48."/>
    <s v="Oświetlenie uliczne"/>
    <s v="Wschodnia_Główna"/>
    <m/>
    <m/>
    <s v="Komorów Wieś "/>
    <s v="05-806"/>
    <s v="Komorów"/>
    <x v="47"/>
    <s v="10532047"/>
    <s v="PGE Dystrybucja S.A."/>
    <s v="PGE Obrót S.A. - sprzedawca rezerwowy"/>
    <x v="0"/>
    <n v="5"/>
    <n v="16.551000000000002"/>
    <n v="16.551000000000002"/>
    <n v="0"/>
    <n v="5.9109999999999996"/>
    <n v="5.9109999999999996"/>
    <n v="0"/>
    <n v="10.64"/>
    <n v="10.64"/>
    <n v="0"/>
    <s v="01.06.2025 r."/>
    <s v="Kolejna"/>
    <s v="Gmina Michałowice"/>
    <s v="Gmina Michałowice"/>
    <m/>
  </r>
  <r>
    <s v="49."/>
    <s v="Oświetlenie uliczne"/>
    <s v="Polna "/>
    <m/>
    <m/>
    <s v="Michałowice "/>
    <s v="05-816"/>
    <s v="Michałowice"/>
    <x v="48"/>
    <s v="91297371"/>
    <s v="PGE Dystrybucja S.A."/>
    <s v="PGE Obrót S.A. - sprzedawca rezerwowy"/>
    <x v="0"/>
    <n v="13"/>
    <n v="62.095999999999997"/>
    <n v="62.095999999999997"/>
    <n v="0"/>
    <n v="22.177"/>
    <n v="22.177"/>
    <n v="0"/>
    <n v="39.918999999999997"/>
    <n v="39.918999999999997"/>
    <n v="0"/>
    <s v="01.06.2025 r."/>
    <s v="Kolejna"/>
    <s v="Gmina Michałowice"/>
    <s v="Gmina Michałowice"/>
    <m/>
  </r>
  <r>
    <s v="50."/>
    <s v="Oświetlenie uliczne"/>
    <s v="Jesienna "/>
    <m/>
    <m/>
    <s v="Nowa Wieś "/>
    <s v="05-806"/>
    <s v="Komorów"/>
    <x v="49"/>
    <s v="70924727"/>
    <s v="PGE Dystrybucja S.A."/>
    <s v="PGE Obrót S.A. - sprzedawca rezerwowy"/>
    <x v="0"/>
    <n v="6"/>
    <n v="10.048999999999999"/>
    <n v="10.048999999999999"/>
    <n v="0"/>
    <n v="3.589"/>
    <n v="3.589"/>
    <n v="0"/>
    <n v="6.46"/>
    <n v="6.46"/>
    <n v="0"/>
    <s v="01.06.2025 r."/>
    <s v="Kolejna"/>
    <s v="Gmina Michałowice"/>
    <s v="Gmina Michałowice"/>
    <m/>
  </r>
  <r>
    <s v="51."/>
    <s v="Oświetlenie uliczne"/>
    <s v="Wandy"/>
    <m/>
    <m/>
    <s v="Nowa Wieś "/>
    <s v="05-806"/>
    <s v="Komorów"/>
    <x v="50"/>
    <s v="1003140"/>
    <s v="PGE Dystrybucja S.A."/>
    <s v="PGE Obrót S.A. - sprzedawca rezerwowy"/>
    <x v="0"/>
    <n v="1"/>
    <n v="5.8629999999999995"/>
    <n v="5.8629999999999995"/>
    <n v="0"/>
    <n v="2.0939999999999999"/>
    <n v="2.0939999999999999"/>
    <n v="0"/>
    <n v="3.7690000000000001"/>
    <n v="3.7690000000000001"/>
    <n v="0"/>
    <s v="01.06.2025 r."/>
    <s v="Kolejna"/>
    <s v="Gmina Michałowice"/>
    <s v="Gmina Michałowice"/>
    <m/>
  </r>
  <r>
    <s v="52."/>
    <s v="Oświetlenie uliczne"/>
    <s v="Środkowa_Ryżowa"/>
    <m/>
    <m/>
    <s v="Opacz Kolonia "/>
    <s v="05-816"/>
    <s v="Michałowice"/>
    <x v="51"/>
    <s v="70936174"/>
    <s v="PGE Dystrybucja S.A."/>
    <s v="PGE Obrót S.A. - sprzedawca rezerwowy"/>
    <x v="0"/>
    <n v="2"/>
    <n v="10.582000000000001"/>
    <n v="10.582000000000001"/>
    <n v="0"/>
    <n v="3.7789999999999999"/>
    <n v="3.7789999999999999"/>
    <n v="0"/>
    <n v="6.8029999999999999"/>
    <n v="6.8029999999999999"/>
    <n v="0"/>
    <s v="01.06.2025 r."/>
    <s v="Kolejna"/>
    <s v="Gmina Michałowice"/>
    <s v="Gmina Michałowice"/>
    <m/>
  </r>
  <r>
    <s v="53."/>
    <s v="Oświetlenie uliczne"/>
    <s v="Komorowska "/>
    <m/>
    <m/>
    <s v="Pęcice Małe "/>
    <s v="05-806"/>
    <s v="Komorów"/>
    <x v="52"/>
    <s v="26660148"/>
    <s v="PGE Dystrybucja S.A."/>
    <s v="PGE Obrót S.A. - sprzedawca rezerwowy"/>
    <x v="0"/>
    <n v="5"/>
    <n v="35.064999999999998"/>
    <n v="35.064999999999998"/>
    <n v="0"/>
    <n v="12.523"/>
    <n v="12.523"/>
    <n v="0"/>
    <n v="22.542000000000002"/>
    <n v="22.542000000000002"/>
    <n v="0"/>
    <s v="01.06.2025 r."/>
    <s v="Kolejna"/>
    <s v="Gmina Michałowice"/>
    <s v="Gmina Michałowice"/>
    <m/>
  </r>
  <r>
    <s v="54."/>
    <s v="Oświetlenie uliczne"/>
    <s v="Żytnia"/>
    <m/>
    <m/>
    <s v="Michałowice "/>
    <s v="05-816"/>
    <s v="Michałowice"/>
    <x v="53"/>
    <s v="26270115"/>
    <s v="PGE Dystrybucja S.A."/>
    <s v="PGE Obrót S.A. - sprzedawca rezerwowy"/>
    <x v="0"/>
    <n v="2"/>
    <n v="1.8780000000000001"/>
    <n v="1.8780000000000001"/>
    <n v="0"/>
    <n v="0.67100000000000004"/>
    <n v="0.67100000000000004"/>
    <n v="0"/>
    <n v="1.2070000000000001"/>
    <n v="1.2070000000000001"/>
    <n v="0"/>
    <s v="01.06.2025 r."/>
    <s v="Kolejna"/>
    <s v="Gmina Michałowice"/>
    <s v="Gmina Michałowice"/>
    <m/>
  </r>
  <r>
    <s v="55."/>
    <s v="Oświetlenie uliczne"/>
    <s v="Jodłowa_Okrężna"/>
    <m/>
    <m/>
    <s v="Granica "/>
    <s v="05-806"/>
    <s v="Komorów"/>
    <x v="54"/>
    <s v="11168205"/>
    <s v="PGE Dystrybucja S.A."/>
    <s v="PGE Obrót S.A. - sprzedawca rezerwowy"/>
    <x v="0"/>
    <n v="13"/>
    <n v="83.707999999999998"/>
    <n v="83.707999999999998"/>
    <n v="0"/>
    <n v="29.896000000000001"/>
    <n v="29.896000000000001"/>
    <n v="0"/>
    <n v="53.811999999999998"/>
    <n v="53.811999999999998"/>
    <n v="0"/>
    <s v="01.06.2025 r."/>
    <s v="Kolejna"/>
    <s v="Gmina Michałowice"/>
    <s v="Gmina Michałowice"/>
    <m/>
  </r>
  <r>
    <s v="56."/>
    <s v="Oświetlenie uliczne"/>
    <s v="Zachodnia "/>
    <m/>
    <m/>
    <s v="Opacz Kolonia "/>
    <s v="05-816"/>
    <s v="Michałowice"/>
    <x v="55"/>
    <s v="211696"/>
    <s v="PGE Dystrybucja S.A."/>
    <s v="PGE Obrót S.A. - sprzedawca rezerwowy"/>
    <x v="0"/>
    <n v="7"/>
    <n v="7.8879999999999999"/>
    <n v="7.8879999999999999"/>
    <n v="0"/>
    <n v="2.8170000000000002"/>
    <n v="2.8170000000000002"/>
    <n v="0"/>
    <n v="5.0709999999999997"/>
    <n v="5.0709999999999997"/>
    <n v="0"/>
    <s v="01.06.2025 r."/>
    <s v="Kolejna"/>
    <s v="Gmina Michałowice"/>
    <s v="Gmina Michałowice"/>
    <m/>
  </r>
  <r>
    <s v="57."/>
    <s v="Oświetlenie uliczne"/>
    <s v="Bodycha"/>
    <m/>
    <m/>
    <s v="Opacz Kolonia "/>
    <s v="05-816"/>
    <s v="Michałowice"/>
    <x v="56"/>
    <s v="158685"/>
    <s v="PGE Dystrybucja S.A."/>
    <s v="PGE Obrót S.A. - sprzedawca rezerwowy"/>
    <x v="0"/>
    <n v="13"/>
    <n v="16.914000000000001"/>
    <n v="16.914000000000001"/>
    <n v="0"/>
    <n v="6.0410000000000004"/>
    <n v="6.0410000000000004"/>
    <n v="0"/>
    <n v="10.872999999999999"/>
    <n v="10.872999999999999"/>
    <n v="0"/>
    <s v="01.06.2025 r."/>
    <s v="Kolejna"/>
    <s v="Gmina Michałowice"/>
    <s v="Gmina Michałowice"/>
    <m/>
  </r>
  <r>
    <s v="58."/>
    <s v="Oświetlenie uliczne"/>
    <s v="Polna "/>
    <s v="300 - 305"/>
    <m/>
    <s v="Komorów Wieś "/>
    <s v="05-806"/>
    <s v="Komorów"/>
    <x v="57"/>
    <s v="90096562"/>
    <s v="PGE Dystrybucja S.A."/>
    <s v="PGE Obrót S.A. - sprzedawca rezerwowy"/>
    <x v="0"/>
    <n v="4"/>
    <n v="14.263000000000002"/>
    <n v="14.263000000000002"/>
    <n v="0"/>
    <n v="5.0940000000000003"/>
    <n v="5.0940000000000003"/>
    <n v="0"/>
    <n v="9.1690000000000005"/>
    <n v="9.1690000000000005"/>
    <n v="0"/>
    <s v="01.06.2025 r."/>
    <s v="Kolejna"/>
    <s v="Gmina Michałowice"/>
    <s v="Gmina Michałowice"/>
    <m/>
  </r>
  <r>
    <s v="59."/>
    <s v="Oświetlenie uliczne"/>
    <s v="Środkowa"/>
    <m/>
    <m/>
    <s v="Opacz Kolonia "/>
    <s v="05-816"/>
    <s v="Michałowice"/>
    <x v="58"/>
    <s v="1429809"/>
    <s v="PGE Dystrybucja S.A."/>
    <s v="PGE Obrót S.A. - sprzedawca rezerwowy"/>
    <x v="0"/>
    <n v="5"/>
    <n v="2.9119999999999999"/>
    <n v="2.9119999999999999"/>
    <n v="0"/>
    <n v="1.04"/>
    <n v="1.04"/>
    <n v="0"/>
    <n v="1.8720000000000001"/>
    <n v="1.8720000000000001"/>
    <n v="0"/>
    <s v="01.06.2025 r."/>
    <s v="Kolejna"/>
    <s v="Gmina Michałowice"/>
    <s v="Gmina Michałowice"/>
    <m/>
  </r>
  <r>
    <s v="60."/>
    <s v="Oświetlenie uliczne"/>
    <s v="Al.Kasztanowa"/>
    <m/>
    <m/>
    <s v="Komorów Wieś"/>
    <s v="05-806"/>
    <s v="Komorów"/>
    <x v="59"/>
    <s v="25045124"/>
    <s v="PGE Dystrybucja S.A."/>
    <s v="PGE Obrót S.A. - sprzedawca rezerwowy"/>
    <x v="0"/>
    <n v="3"/>
    <n v="20.753"/>
    <n v="20.753"/>
    <n v="0"/>
    <n v="7.4119999999999999"/>
    <n v="7.4119999999999999"/>
    <n v="0"/>
    <n v="13.340999999999999"/>
    <n v="13.340999999999999"/>
    <n v="0"/>
    <s v="01.06.2025 r."/>
    <s v="Kolejna"/>
    <s v="Gmina Michałowice"/>
    <s v="Gmina Michałowice"/>
    <m/>
  </r>
  <r>
    <s v="61."/>
    <s v="Oświetlenie uliczne"/>
    <s v="Parkowa"/>
    <m/>
    <m/>
    <s v="Michałowice"/>
    <s v="05-816"/>
    <s v="Michałowice"/>
    <x v="60"/>
    <s v="11291061"/>
    <s v="PGE Dystrybucja S.A."/>
    <s v="PGE Obrót S.A. - sprzedawca rezerwowy"/>
    <x v="0"/>
    <n v="13"/>
    <n v="36.123000000000005"/>
    <n v="36.123000000000005"/>
    <n v="0"/>
    <n v="12.901"/>
    <n v="12.901"/>
    <n v="0"/>
    <n v="23.222000000000001"/>
    <n v="23.222000000000001"/>
    <n v="0"/>
    <s v="01.06.2025 r."/>
    <s v="Kolejna"/>
    <s v="Gmina Michałowice"/>
    <s v="Gmina Michałowice"/>
    <m/>
  </r>
  <r>
    <s v="62."/>
    <s v="Oświetlenie uliczne"/>
    <s v="Słoneczna"/>
    <m/>
    <m/>
    <s v="Michałowice"/>
    <s v="05-816"/>
    <s v="Michałowice"/>
    <x v="61"/>
    <s v="26171555"/>
    <s v="PGE Dystrybucja S.A."/>
    <s v="PGE Obrót S.A. - sprzedawca rezerwowy"/>
    <x v="0"/>
    <n v="6"/>
    <n v="12.057"/>
    <n v="12.057"/>
    <n v="0"/>
    <n v="4.306"/>
    <n v="4.306"/>
    <n v="0"/>
    <n v="7.7510000000000003"/>
    <n v="7.7510000000000003"/>
    <n v="0"/>
    <s v="01.06.2025 r."/>
    <s v="Kolejna"/>
    <s v="Gmina Michałowice"/>
    <s v="Gmina Michałowice"/>
    <m/>
  </r>
  <r>
    <s v="63."/>
    <s v="Oświetlenie uliczne"/>
    <s v="Miła"/>
    <m/>
    <m/>
    <s v="Nowa Wieś "/>
    <s v="05-806"/>
    <s v="Komorów"/>
    <x v="62"/>
    <s v="70924780"/>
    <s v="PGE Dystrybucja S.A."/>
    <s v="PGE Obrót S.A. - sprzedawca rezerwowy"/>
    <x v="0"/>
    <n v="1"/>
    <n v="6.1850000000000005"/>
    <n v="6.1850000000000005"/>
    <n v="0"/>
    <n v="2.2090000000000001"/>
    <n v="2.2090000000000001"/>
    <n v="0"/>
    <n v="3.976"/>
    <n v="3.976"/>
    <n v="0"/>
    <s v="01.06.2025 r."/>
    <s v="Kolejna"/>
    <s v="Gmina Michałowice"/>
    <s v="Gmina Michałowice"/>
    <m/>
  </r>
  <r>
    <s v="64."/>
    <s v="Oświetlenie uliczne"/>
    <s v="Bugaj"/>
    <m/>
    <m/>
    <s v="Komorów Wieś "/>
    <s v="05-806"/>
    <s v="Komorów"/>
    <x v="63"/>
    <s v="70924769"/>
    <s v="PGE Dystrybucja S.A."/>
    <s v="PGE Obrót S.A. - sprzedawca rezerwowy"/>
    <x v="0"/>
    <n v="7"/>
    <n v="88.435999999999993"/>
    <n v="88.435999999999993"/>
    <n v="0"/>
    <n v="31.584"/>
    <n v="31.584"/>
    <n v="0"/>
    <n v="56.851999999999997"/>
    <n v="56.851999999999997"/>
    <n v="0"/>
    <s v="01.06.2025 r."/>
    <s v="Kolejna"/>
    <s v="Gmina Michałowice"/>
    <s v="Gmina Michałowice"/>
    <m/>
  </r>
  <r>
    <s v="65."/>
    <s v="Oświetlenie uliczne"/>
    <s v="Sobieskiego/ Poniatowskiego"/>
    <m/>
    <m/>
    <s v="Komorów "/>
    <s v="05-806"/>
    <s v="Komorów"/>
    <x v="64"/>
    <s v="119148"/>
    <s v="PGE Dystrybucja S.A."/>
    <s v="PGE Obrót S.A. - sprzedawca rezerwowy"/>
    <x v="0"/>
    <n v="16"/>
    <n v="41.945999999999998"/>
    <n v="41.945999999999998"/>
    <n v="0"/>
    <n v="14.981"/>
    <n v="14.981"/>
    <n v="0"/>
    <n v="26.965"/>
    <n v="26.965"/>
    <n v="0"/>
    <s v="01.06.2025 r."/>
    <s v="Kolejna"/>
    <s v="Gmina Michałowice"/>
    <s v="Gmina Michałowice"/>
    <m/>
  </r>
  <r>
    <s v="66."/>
    <s v="Oświetlenie uliczne"/>
    <s v="Piwonii "/>
    <m/>
    <m/>
    <s v="Nowa Wieś "/>
    <s v="05-806"/>
    <s v="Komorów"/>
    <x v="65"/>
    <s v="30333651"/>
    <s v="PGE Dystrybucja S.A."/>
    <s v="PGE Obrót S.A. - sprzedawca rezerwowy"/>
    <x v="0"/>
    <n v="10"/>
    <n v="9.0069999999999997"/>
    <n v="9.0069999999999997"/>
    <n v="0"/>
    <n v="3.2170000000000001"/>
    <n v="3.2170000000000001"/>
    <n v="0"/>
    <n v="5.79"/>
    <n v="5.79"/>
    <n v="0"/>
    <s v="01.06.2025 r."/>
    <s v="Kolejna"/>
    <s v="Gmina Michałowice"/>
    <s v="Gmina Michałowice"/>
    <m/>
  </r>
  <r>
    <s v="67."/>
    <s v="Oświetlenie uliczne"/>
    <s v="Kuchy"/>
    <m/>
    <m/>
    <s v="Reguły "/>
    <s v="05-816"/>
    <s v="Michałowice"/>
    <x v="66"/>
    <s v="26472046"/>
    <s v="PGE Dystrybucja S.A."/>
    <s v="PGE Obrót S.A. - sprzedawca rezerwowy"/>
    <x v="0"/>
    <n v="5"/>
    <n v="44.746000000000002"/>
    <n v="44.746000000000002"/>
    <n v="0"/>
    <n v="15.981"/>
    <n v="15.981"/>
    <n v="0"/>
    <n v="28.765000000000001"/>
    <n v="28.765000000000001"/>
    <n v="0"/>
    <s v="01.06.2025 r."/>
    <s v="Kolejna"/>
    <s v="Gmina Michałowice"/>
    <s v="Gmina Michałowice"/>
    <m/>
  </r>
  <r>
    <s v="68."/>
    <s v="Oświetlenie uliczne"/>
    <s v="Łąkowa"/>
    <m/>
    <m/>
    <s v="Nowa Wieś "/>
    <s v="05-806"/>
    <s v="Komorów"/>
    <x v="67"/>
    <s v="158688"/>
    <s v="PGE Dystrybucja S.A."/>
    <s v="PGE Obrót S.A. - sprzedawca rezerwowy"/>
    <x v="0"/>
    <n v="3"/>
    <n v="20.094999999999999"/>
    <n v="20.094999999999999"/>
    <n v="0"/>
    <n v="7.1769999999999996"/>
    <n v="7.1769999999999996"/>
    <n v="0"/>
    <n v="12.917999999999999"/>
    <n v="12.917999999999999"/>
    <n v="0"/>
    <s v="01.06.2025 r."/>
    <s v="Kolejna"/>
    <s v="Gmina Michałowice"/>
    <s v="Gmina Michałowice"/>
    <m/>
  </r>
  <r>
    <s v="69."/>
    <s v="Oświetlenie uliczne"/>
    <s v="Cisowa "/>
    <m/>
    <m/>
    <s v="Granica "/>
    <s v="05-806"/>
    <s v="Komorów"/>
    <x v="68"/>
    <s v="91191688"/>
    <s v="PGE Dystrybucja S.A."/>
    <s v="PGE Obrót S.A. - sprzedawca rezerwowy"/>
    <x v="0"/>
    <n v="7"/>
    <n v="10.48"/>
    <n v="10.48"/>
    <n v="0"/>
    <n v="3.7429999999999999"/>
    <n v="3.7429999999999999"/>
    <n v="0"/>
    <n v="6.7370000000000001"/>
    <n v="6.7370000000000001"/>
    <n v="0"/>
    <s v="01.06.2025 r."/>
    <s v="Kolejna"/>
    <s v="Gmina Michałowice"/>
    <s v="Gmina Michałowice"/>
    <m/>
  </r>
  <r>
    <s v="70."/>
    <s v="Oświetlenie uliczne"/>
    <s v="Pęcice PGR"/>
    <m/>
    <m/>
    <s v="Komorów "/>
    <s v="05-806"/>
    <s v="Komorów"/>
    <x v="69"/>
    <s v="1501000"/>
    <s v="PGE Dystrybucja S.A."/>
    <s v="PGE Obrót S.A. - sprzedawca rezerwowy"/>
    <x v="0"/>
    <n v="3"/>
    <n v="4.3869999999999996"/>
    <n v="4.3869999999999996"/>
    <n v="0"/>
    <n v="1.5669999999999999"/>
    <n v="1.5669999999999999"/>
    <n v="0"/>
    <n v="2.82"/>
    <n v="2.82"/>
    <n v="0"/>
    <s v="01.06.2025 r."/>
    <s v="Kolejna"/>
    <s v="Gmina Michałowice"/>
    <s v="Gmina Michałowice"/>
    <m/>
  </r>
  <r>
    <s v="71."/>
    <s v="Oświetlenie uliczne"/>
    <s v="ks. Woźniaka"/>
    <m/>
    <m/>
    <s v="Suchy Las "/>
    <s v="05-806"/>
    <s v="Komorów"/>
    <x v="70"/>
    <s v="1500992"/>
    <s v="PGE Dystrybucja S.A."/>
    <s v="PGE Obrót S.A. - sprzedawca rezerwowy"/>
    <x v="0"/>
    <n v="1.2"/>
    <n v="15.561999999999999"/>
    <n v="15.561999999999999"/>
    <n v="0"/>
    <n v="5.5579999999999998"/>
    <n v="5.5579999999999998"/>
    <n v="0"/>
    <n v="10.004"/>
    <n v="10.004"/>
    <n v="0"/>
    <s v="01.06.2025 r."/>
    <s v="Kolejna"/>
    <s v="Gmina Michałowice"/>
    <s v="Gmina Michałowice"/>
    <m/>
  </r>
  <r>
    <s v="72."/>
    <s v="Oświetlenie uliczne"/>
    <s v="Berylowa "/>
    <m/>
    <m/>
    <s v="Komorów "/>
    <s v="05-806"/>
    <s v="Komorów"/>
    <x v="71"/>
    <s v="150332"/>
    <s v="PGE Dystrybucja S.A."/>
    <s v="PGE Obrót S.A. - sprzedawca rezerwowy"/>
    <x v="0"/>
    <n v="13"/>
    <n v="28.690999999999999"/>
    <n v="28.690999999999999"/>
    <n v="0"/>
    <n v="10.247"/>
    <n v="10.247"/>
    <n v="0"/>
    <n v="18.443999999999999"/>
    <n v="18.443999999999999"/>
    <n v="0"/>
    <s v="01.06.2025 r."/>
    <s v="Kolejna"/>
    <s v="Gmina Michałowice"/>
    <s v="Gmina Michałowice"/>
    <m/>
  </r>
  <r>
    <s v="73."/>
    <s v="Oświetlenie uliczne"/>
    <s v="Osiedle Agrikola"/>
    <m/>
    <m/>
    <s v="Komorów "/>
    <s v="05-806"/>
    <s v="Komorów"/>
    <x v="72"/>
    <s v="11291092"/>
    <s v="PGE Dystrybucja S.A."/>
    <s v="PGE Obrót S.A. - sprzedawca rezerwowy"/>
    <x v="0"/>
    <n v="13"/>
    <n v="67.337999999999994"/>
    <n v="67.337999999999994"/>
    <n v="0"/>
    <n v="24.048999999999999"/>
    <n v="24.048999999999999"/>
    <n v="0"/>
    <n v="43.289000000000001"/>
    <n v="43.289000000000001"/>
    <n v="0"/>
    <s v="01.06.2025 r."/>
    <s v="Kolejna"/>
    <s v="Gmina Michałowice"/>
    <s v="Gmina Michałowice"/>
    <m/>
  </r>
  <r>
    <s v="74."/>
    <s v="Oświetlenie uliczne"/>
    <s v="Podleśna "/>
    <m/>
    <m/>
    <s v="Granica "/>
    <s v="05-806"/>
    <s v="Komorów"/>
    <x v="73"/>
    <s v="83424952"/>
    <s v="PGE Dystrybucja S.A."/>
    <s v="PGE Obrót S.A. - sprzedawca rezerwowy"/>
    <x v="0"/>
    <n v="3"/>
    <n v="32.573"/>
    <n v="32.573"/>
    <n v="0"/>
    <n v="11.632999999999999"/>
    <n v="11.632999999999999"/>
    <n v="0"/>
    <n v="20.94"/>
    <n v="20.94"/>
    <n v="0"/>
    <s v="01.06.2025 r."/>
    <s v="Kolejna"/>
    <s v="Gmina Michałowice"/>
    <s v="Gmina Michałowice"/>
    <m/>
  </r>
  <r>
    <s v="75."/>
    <s v="Oświetlenie uliczne"/>
    <s v="Plac Paderewskiego "/>
    <s v="426"/>
    <m/>
    <s v="Komorów "/>
    <s v="05-806"/>
    <s v="Komorów"/>
    <x v="74"/>
    <s v="218721"/>
    <s v="PGE Dystrybucja S.A."/>
    <s v="PGE Obrót S.A. - sprzedawca rezerwowy"/>
    <x v="0"/>
    <n v="5"/>
    <n v="11.609"/>
    <n v="11.609"/>
    <n v="0"/>
    <n v="4.1459999999999999"/>
    <n v="4.1459999999999999"/>
    <n v="0"/>
    <n v="7.4630000000000001"/>
    <n v="7.4630000000000001"/>
    <n v="0"/>
    <s v="01.06.2025 r."/>
    <s v="Kolejna"/>
    <s v="Gmina Michałowice"/>
    <s v="Gmina Michałowice"/>
    <m/>
  </r>
  <r>
    <s v="76."/>
    <s v="Oświetlenie uliczne"/>
    <s v="Ireny"/>
    <m/>
    <m/>
    <s v="Komorów "/>
    <s v="05-806"/>
    <s v="Komorów"/>
    <x v="75"/>
    <s v="150330"/>
    <s v="PGE Dystrybucja S.A."/>
    <s v="PGE Obrót S.A. - sprzedawca rezerwowy"/>
    <x v="0"/>
    <n v="16"/>
    <n v="7.572000000000001"/>
    <n v="7.572000000000001"/>
    <n v="0"/>
    <n v="2.7040000000000002"/>
    <n v="2.7040000000000002"/>
    <n v="0"/>
    <n v="4.8680000000000003"/>
    <n v="4.8680000000000003"/>
    <n v="0"/>
    <s v="01.06.2025 r."/>
    <s v="Kolejna"/>
    <s v="Gmina Michałowice"/>
    <s v="Gmina Michałowice"/>
    <m/>
  </r>
  <r>
    <s v="77."/>
    <s v="Oświetlenie uliczne"/>
    <s v="Kolejowa/Szkolna"/>
    <m/>
    <m/>
    <s v="Michałowice"/>
    <s v="05-816"/>
    <s v="Michałowice"/>
    <x v="76"/>
    <s v="11568743"/>
    <s v="PGE Dystrybucja S.A."/>
    <s v="PGE Obrót S.A. - sprzedawca rezerwowy"/>
    <x v="0"/>
    <n v="16"/>
    <n v="55.210999999999999"/>
    <n v="55.210999999999999"/>
    <n v="0"/>
    <n v="19.718"/>
    <n v="19.718"/>
    <n v="0"/>
    <n v="35.493000000000002"/>
    <n v="35.493000000000002"/>
    <n v="0"/>
    <s v="01.06.2025 r."/>
    <s v="Kolejna"/>
    <s v="Gmina Michałowice"/>
    <s v="Gmina Michałowice"/>
    <m/>
  </r>
  <r>
    <s v="78."/>
    <s v="Oświetlenie uliczne"/>
    <s v="Kolejowa/Kościuszki"/>
    <m/>
    <m/>
    <s v="Michałowice"/>
    <s v="05-816"/>
    <s v="Michałowice"/>
    <x v="77"/>
    <s v="329715"/>
    <s v="PGE Dystrybucja S.A."/>
    <s v="PGE Obrót S.A. - sprzedawca rezerwowy"/>
    <x v="0"/>
    <n v="16"/>
    <n v="19.381"/>
    <n v="19.381"/>
    <n v="0"/>
    <n v="6.9219999999999997"/>
    <n v="6.9219999999999997"/>
    <n v="0"/>
    <n v="12.459"/>
    <n v="12.459"/>
    <n v="0"/>
    <s v="01.06.2025 r."/>
    <s v="Kolejna"/>
    <s v="Gmina Michałowice"/>
    <s v="Gmina Michałowice"/>
    <m/>
  </r>
  <r>
    <s v="79."/>
    <s v="Oświetlenie uliczne"/>
    <s v="Kalinowa/Reja"/>
    <m/>
    <m/>
    <s v="Granica "/>
    <s v="05-806"/>
    <s v="Komorów"/>
    <x v="78"/>
    <s v="83330599"/>
    <s v="PGE Dystrybucja S.A."/>
    <s v="PGE Obrót S.A. - sprzedawca rezerwowy"/>
    <x v="0"/>
    <n v="4"/>
    <n v="20.009"/>
    <n v="20.009"/>
    <n v="0"/>
    <n v="7.1459999999999999"/>
    <n v="7.1459999999999999"/>
    <n v="0"/>
    <n v="12.863"/>
    <n v="12.863"/>
    <n v="0"/>
    <s v="01.06.2025 r."/>
    <s v="Kolejna"/>
    <s v="Gmina Michałowice"/>
    <s v="Gmina Michałowice"/>
    <m/>
  </r>
  <r>
    <s v="80."/>
    <s v="Oświetlenie uliczne"/>
    <s v="Wacława "/>
    <m/>
    <m/>
    <s v="Sokołów "/>
    <s v="05-806"/>
    <s v="Komorów"/>
    <x v="79"/>
    <s v="91178267"/>
    <s v="PGE Dystrybucja S.A."/>
    <s v="PGE Obrót S.A. - sprzedawca rezerwowy"/>
    <x v="0"/>
    <n v="4"/>
    <n v="15.556000000000001"/>
    <n v="15.556000000000001"/>
    <n v="0"/>
    <n v="5.556"/>
    <n v="5.556"/>
    <n v="0"/>
    <n v="10"/>
    <n v="10"/>
    <n v="0"/>
    <s v="01.06.2025 r."/>
    <s v="Kolejna"/>
    <s v="Gmina Michałowice"/>
    <s v="Gmina Michałowice"/>
    <m/>
  </r>
  <r>
    <s v="81."/>
    <s v="Oświetlenie uliczne"/>
    <s v="Skowronków/Dzika"/>
    <m/>
    <m/>
    <s v="Pęcice Małe "/>
    <s v="05-806"/>
    <s v="Komorów"/>
    <x v="80"/>
    <s v="12201153"/>
    <s v="PGE Dystrybucja S.A."/>
    <s v="PGE Obrót S.A. - sprzedawca rezerwowy"/>
    <x v="0"/>
    <n v="1.5"/>
    <n v="15.798000000000002"/>
    <n v="15.798000000000002"/>
    <n v="0"/>
    <n v="5.6420000000000003"/>
    <n v="5.6420000000000003"/>
    <n v="0"/>
    <n v="10.156000000000001"/>
    <n v="10.156000000000001"/>
    <n v="0"/>
    <s v="01.06.2025 r."/>
    <s v="Kolejna"/>
    <s v="Gmina Michałowice"/>
    <s v="Gmina Michałowice"/>
    <m/>
  </r>
  <r>
    <s v="82."/>
    <s v="Oświetlenie uliczne"/>
    <s v="Czarnieckiego "/>
    <m/>
    <m/>
    <s v="Reguły "/>
    <s v="05-816"/>
    <s v="Michałowice"/>
    <x v="81"/>
    <s v="25360229"/>
    <s v="PGE Dystrybucja S.A."/>
    <s v="PGE Obrót S.A. - sprzedawca rezerwowy"/>
    <x v="0"/>
    <n v="5"/>
    <n v="19.655999999999999"/>
    <n v="19.655999999999999"/>
    <n v="0"/>
    <n v="7.02"/>
    <n v="7.02"/>
    <n v="0"/>
    <n v="12.635999999999999"/>
    <n v="12.635999999999999"/>
    <n v="0"/>
    <s v="01.06.2025 r."/>
    <s v="Kolejna"/>
    <s v="Gmina Michałowice"/>
    <s v="Gmina Michałowice"/>
    <m/>
  </r>
  <r>
    <s v="83."/>
    <s v="Oświetlenie uliczne"/>
    <s v="Kasztanowa"/>
    <m/>
    <m/>
    <s v="Michałowice Wieś "/>
    <s v="05-816"/>
    <s v="Michałowice"/>
    <x v="82"/>
    <s v="26207278"/>
    <s v="PGE Dystrybucja S.A."/>
    <s v="PGE Obrót S.A. - sprzedawca rezerwowy"/>
    <x v="0"/>
    <n v="1.2"/>
    <n v="9.0299999999999994"/>
    <n v="9.0299999999999994"/>
    <n v="0"/>
    <n v="3.2250000000000001"/>
    <n v="3.2250000000000001"/>
    <n v="0"/>
    <n v="5.8049999999999997"/>
    <n v="5.8049999999999997"/>
    <n v="0"/>
    <s v="01.06.2025 r."/>
    <s v="Kolejna"/>
    <s v="Gmina Michałowice"/>
    <s v="Gmina Michałowice"/>
    <m/>
  </r>
  <r>
    <s v="84."/>
    <s v="Oświetlenie uliczne"/>
    <s v="Różana/Brzozowa"/>
    <m/>
    <m/>
    <s v="Nowa Wieś "/>
    <s v="05-806"/>
    <s v="Komorów"/>
    <x v="83"/>
    <s v="26816978"/>
    <s v="PGE Dystrybucja S.A."/>
    <s v="PGE Obrót S.A. - sprzedawca rezerwowy"/>
    <x v="0"/>
    <n v="0.6"/>
    <n v="25.811"/>
    <n v="25.811"/>
    <n v="0"/>
    <n v="9.218"/>
    <n v="9.218"/>
    <n v="0"/>
    <n v="16.593"/>
    <n v="16.593"/>
    <n v="0"/>
    <s v="01.06.2025 r."/>
    <s v="Kolejna"/>
    <s v="Gmina Michałowice"/>
    <s v="Gmina Michałowice"/>
    <m/>
  </r>
  <r>
    <s v="85."/>
    <s v="Oświetlenie uliczne"/>
    <s v="Klonowa "/>
    <m/>
    <m/>
    <s v="Opacz Kolonia "/>
    <s v="05-816"/>
    <s v="Michałowice"/>
    <x v="84"/>
    <s v="96782333"/>
    <s v="PGE Dystrybucja S.A."/>
    <s v="PGE Obrót S.A. - sprzedawca rezerwowy"/>
    <x v="0"/>
    <n v="13"/>
    <n v="31.678999999999998"/>
    <n v="31.678999999999998"/>
    <n v="0"/>
    <n v="11.314"/>
    <n v="11.314"/>
    <n v="0"/>
    <n v="20.364999999999998"/>
    <n v="20.364999999999998"/>
    <n v="0"/>
    <s v="01.06.2025 r."/>
    <s v="Kolejna"/>
    <s v="Gmina Michałowice"/>
    <s v="Gmina Michałowice"/>
    <m/>
  </r>
  <r>
    <s v="86."/>
    <s v="Oświetlenie uliczne"/>
    <s v="Wesoła"/>
    <m/>
    <m/>
    <s v="Michałowice"/>
    <s v="05-816"/>
    <s v="Michałowice"/>
    <x v="85"/>
    <s v="91467009"/>
    <s v="PGE Dystrybucja S.A."/>
    <s v="PGE Obrót S.A. - sprzedawca rezerwowy"/>
    <x v="0"/>
    <n v="13"/>
    <n v="49.902000000000001"/>
    <n v="49.902000000000001"/>
    <n v="0"/>
    <n v="17.821999999999999"/>
    <n v="17.821999999999999"/>
    <n v="0"/>
    <n v="32.08"/>
    <n v="32.08"/>
    <n v="0"/>
    <s v="01.06.2025 r."/>
    <s v="Kolejna"/>
    <s v="Gmina Michałowice"/>
    <s v="Gmina Michałowice"/>
    <m/>
  </r>
  <r>
    <s v="87."/>
    <s v="Oświetlenie uliczne"/>
    <s v="Kościuszki "/>
    <m/>
    <m/>
    <s v="Michałowice"/>
    <s v="05-816"/>
    <s v="Michałowice"/>
    <x v="86"/>
    <s v="11178435"/>
    <s v="PGE Dystrybucja S.A."/>
    <s v="PGE Obrót S.A. - sprzedawca rezerwowy"/>
    <x v="0"/>
    <n v="13"/>
    <n v="15.985999999999999"/>
    <n v="15.985999999999999"/>
    <n v="0"/>
    <n v="5.7089999999999996"/>
    <n v="5.7089999999999996"/>
    <n v="0"/>
    <n v="10.276999999999999"/>
    <n v="10.276999999999999"/>
    <n v="0"/>
    <s v="01.06.2025 r."/>
    <s v="Kolejna"/>
    <s v="Gmina Michałowice"/>
    <s v="Gmina Michałowice"/>
    <m/>
  </r>
  <r>
    <s v="88."/>
    <s v="Oświetlenie uliczne"/>
    <s v="Popiełuszki"/>
    <m/>
    <m/>
    <s v="Michałowice"/>
    <s v="05-816"/>
    <s v="Michałowice"/>
    <x v="87"/>
    <s v="27699620"/>
    <s v="PGE Dystrybucja S.A."/>
    <s v="PGE Obrót S.A. - sprzedawca rezerwowy"/>
    <x v="0"/>
    <n v="3"/>
    <n v="2.7069999999999999"/>
    <n v="2.7069999999999999"/>
    <n v="0"/>
    <n v="0.96699999999999997"/>
    <n v="0.96699999999999997"/>
    <n v="0"/>
    <n v="1.74"/>
    <n v="1.74"/>
    <n v="0"/>
    <s v="01.06.2025 r."/>
    <s v="Kolejna"/>
    <s v="Gmina Michałowice"/>
    <s v="Gmina Michałowice"/>
    <m/>
  </r>
  <r>
    <s v="89."/>
    <s v="Oświetlenie uliczne"/>
    <s v="Regulska"/>
    <m/>
    <m/>
    <s v="Reguły "/>
    <s v="05-816"/>
    <s v="Michałowice"/>
    <x v="88"/>
    <s v="91185216"/>
    <s v="PGE Dystrybucja S.A."/>
    <s v="PGE Obrót S.A. - sprzedawca rezerwowy"/>
    <x v="0"/>
    <n v="13"/>
    <n v="68.722999999999999"/>
    <n v="68.722999999999999"/>
    <n v="0"/>
    <n v="24.544"/>
    <n v="24.544"/>
    <n v="0"/>
    <n v="44.179000000000002"/>
    <n v="44.179000000000002"/>
    <n v="0"/>
    <s v="01.06.2025 r."/>
    <s v="Kolejna"/>
    <s v="Gmina Michałowice"/>
    <s v="Gmina Michałowice"/>
    <m/>
  </r>
  <r>
    <s v="90."/>
    <s v="Oświetlenie uliczne"/>
    <s v="Regulska"/>
    <m/>
    <m/>
    <s v="Michałowice"/>
    <s v="05-816"/>
    <s v="Michałowice"/>
    <x v="89"/>
    <s v="11220057"/>
    <s v="PGE Dystrybucja S.A."/>
    <s v="PGE Obrót S.A. - sprzedawca rezerwowy"/>
    <x v="0"/>
    <n v="13"/>
    <n v="39.186"/>
    <n v="39.186"/>
    <n v="0"/>
    <n v="13.994999999999999"/>
    <n v="13.994999999999999"/>
    <n v="0"/>
    <n v="25.190999999999999"/>
    <n v="25.190999999999999"/>
    <n v="0"/>
    <s v="01.06.2025 r."/>
    <s v="Kolejna"/>
    <s v="Gmina Michałowice"/>
    <s v="Gmina Michałowice"/>
    <m/>
  </r>
  <r>
    <s v="91."/>
    <s v="Oświetlenie uliczne"/>
    <s v="Spacerowa"/>
    <m/>
    <m/>
    <s v="Michałowice"/>
    <s v="05-816"/>
    <s v="Michałowice"/>
    <x v="90"/>
    <s v="10926555"/>
    <s v="PGE Dystrybucja S.A."/>
    <s v="PGE Obrót S.A. - sprzedawca rezerwowy"/>
    <x v="0"/>
    <n v="16"/>
    <n v="31.805"/>
    <n v="31.805"/>
    <n v="0"/>
    <n v="11.359"/>
    <n v="11.359"/>
    <n v="0"/>
    <n v="20.446000000000002"/>
    <n v="20.446000000000002"/>
    <n v="0"/>
    <s v="01.06.2025 r."/>
    <s v="Kolejna"/>
    <s v="Gmina Michałowice"/>
    <s v="Gmina Michałowice"/>
    <m/>
  </r>
  <r>
    <s v="92."/>
    <s v="Oświetlenie uliczne"/>
    <s v="Widok_Spacerowa"/>
    <m/>
    <m/>
    <s v="Michałowice"/>
    <s v="05-816"/>
    <s v="Michałowice"/>
    <x v="91"/>
    <s v="11258720"/>
    <s v="PGE Dystrybucja S.A."/>
    <s v="PGE Obrót S.A. - sprzedawca rezerwowy"/>
    <x v="0"/>
    <n v="10"/>
    <n v="25.327999999999999"/>
    <n v="25.327999999999999"/>
    <n v="0"/>
    <n v="9.0459999999999994"/>
    <n v="9.0459999999999994"/>
    <n v="0"/>
    <n v="16.282"/>
    <n v="16.282"/>
    <n v="0"/>
    <s v="01.06.2025 r."/>
    <s v="Kolejna"/>
    <s v="Gmina Michałowice"/>
    <s v="Gmina Michałowice"/>
    <m/>
  </r>
  <r>
    <s v="93."/>
    <s v="Oświetlenie uliczne"/>
    <s v="Raszyńska "/>
    <m/>
    <m/>
    <s v="Michałowice"/>
    <s v="05-816"/>
    <s v="Michałowice"/>
    <x v="92"/>
    <s v="26171324"/>
    <s v="PGE Dystrybucja S.A."/>
    <s v="PGE Obrót S.A. - sprzedawca rezerwowy"/>
    <x v="0"/>
    <n v="9"/>
    <n v="34.746000000000002"/>
    <n v="34.746000000000002"/>
    <n v="0"/>
    <n v="12.409000000000001"/>
    <n v="12.409000000000001"/>
    <n v="0"/>
    <n v="22.337"/>
    <n v="22.337"/>
    <n v="0"/>
    <s v="01.06.2025 r."/>
    <s v="Kolejna"/>
    <s v="Gmina Michałowice"/>
    <s v="Gmina Michałowice"/>
    <m/>
  </r>
  <r>
    <s v="94."/>
    <s v="Oświetlenie uliczne"/>
    <s v="Raszyńska_Przedszkole"/>
    <m/>
    <m/>
    <s v="Michałowice"/>
    <s v="05-816"/>
    <s v="Michałowice"/>
    <x v="93"/>
    <s v="1552950"/>
    <s v="PGE Dystrybucja S.A."/>
    <s v="PGE Obrót S.A. - sprzedawca rezerwowy"/>
    <x v="0"/>
    <n v="9"/>
    <n v="41.655000000000001"/>
    <n v="41.655000000000001"/>
    <n v="0"/>
    <n v="14.877000000000001"/>
    <n v="14.877000000000001"/>
    <n v="0"/>
    <n v="26.777999999999999"/>
    <n v="26.777999999999999"/>
    <n v="0"/>
    <s v="01.06.2025 r."/>
    <s v="Kolejna"/>
    <s v="Gmina Michałowice"/>
    <s v="Gmina Michałowice"/>
    <m/>
  </r>
  <r>
    <s v="95."/>
    <s v="Oświetlenie uliczne"/>
    <m/>
    <m/>
    <m/>
    <s v="Michałowice/Opacz"/>
    <s v="05-816"/>
    <s v="Michałowice"/>
    <x v="94"/>
    <s v="103750"/>
    <s v="PGE Dystrybucja S.A."/>
    <s v="PGE Obrót S.A. - sprzedawca rezerwowy"/>
    <x v="0"/>
    <n v="16"/>
    <n v="24.810000000000002"/>
    <n v="24.810000000000002"/>
    <n v="0"/>
    <n v="8.8610000000000007"/>
    <n v="8.8610000000000007"/>
    <n v="0"/>
    <n v="15.949"/>
    <n v="15.949"/>
    <n v="0"/>
    <s v="01.06.2025 r."/>
    <s v="Kolejna"/>
    <s v="Gmina Michałowice"/>
    <s v="Gmina Michałowice"/>
    <m/>
  </r>
  <r>
    <s v="96."/>
    <s v="Oświetlenie uliczne"/>
    <s v="Sokołowska "/>
    <m/>
    <m/>
    <s v="Sokołów "/>
    <s v="05-806"/>
    <s v="Komorów"/>
    <x v="95"/>
    <s v="16487659"/>
    <s v="PGE Dystrybucja S.A."/>
    <s v="PGE Obrót S.A. - sprzedawca rezerwowy"/>
    <x v="0"/>
    <n v="1.5"/>
    <n v="4.8979999999999997"/>
    <n v="4.8979999999999997"/>
    <n v="0"/>
    <n v="1.7490000000000001"/>
    <n v="1.7490000000000001"/>
    <n v="0"/>
    <n v="3.149"/>
    <n v="3.149"/>
    <n v="0"/>
    <s v="01.06.2025 r."/>
    <s v="Kolejna"/>
    <s v="Gmina Michałowice"/>
    <s v="Gmina Michałowice"/>
    <m/>
  </r>
  <r>
    <s v="97."/>
    <s v="Oświetlenie uliczne"/>
    <s v="Bodycha"/>
    <s v="1"/>
    <m/>
    <s v="Opacz-Kolonia "/>
    <s v="05-816"/>
    <s v="Michałowice"/>
    <x v="96"/>
    <s v="93608123"/>
    <s v="STOEN OPERATOR Sp.z o.o."/>
    <s v="E.ON Polska SA - sprzedawca rezerwowy"/>
    <x v="1"/>
    <n v="6"/>
    <n v="18.149999999999999"/>
    <n v="6.588000000000001"/>
    <n v="11.561999999999999"/>
    <n v="6.4819999999999993"/>
    <n v="2.3530000000000002"/>
    <n v="4.1289999999999996"/>
    <n v="11.667999999999999"/>
    <n v="4.2350000000000003"/>
    <n v="7.4329999999999998"/>
    <s v="01.06.2025 r."/>
    <s v="Kolejna"/>
    <s v="Gmina Michałowice"/>
    <s v="Gmina Michałowice"/>
    <m/>
  </r>
  <r>
    <s v="98."/>
    <s v="Oświetlenie uliczne"/>
    <s v="Różana_Środkowa "/>
    <m/>
    <m/>
    <s v="Opacz-Kolonia "/>
    <s v="05-816"/>
    <s v="Michałowice"/>
    <x v="97"/>
    <s v="3179911"/>
    <s v="STOEN OPERATOR Sp.z o.o."/>
    <s v="E.ON Polska SA - sprzedawca rezerwowy"/>
    <x v="1"/>
    <n v="6"/>
    <n v="21.241"/>
    <n v="9.3940000000000001"/>
    <n v="11.847"/>
    <n v="7.5860000000000003"/>
    <n v="3.355"/>
    <n v="4.2309999999999999"/>
    <n v="13.654999999999999"/>
    <n v="6.0389999999999997"/>
    <n v="7.6159999999999997"/>
    <s v="01.06.2025 r."/>
    <s v="Kolejna"/>
    <s v="Gmina Michałowice"/>
    <s v="Gmina Michałowice"/>
    <m/>
  </r>
  <r>
    <s v="99."/>
    <s v="Oświetlenie uliczne"/>
    <s v="Środkowa "/>
    <s v="33"/>
    <m/>
    <s v="Opacz-Kolonia "/>
    <s v="05-816"/>
    <s v="Michałowice"/>
    <x v="98"/>
    <s v="90958958"/>
    <s v="STOEN OPERATOR Sp.z o.o."/>
    <s v="E.ON Polska SA - sprzedawca rezerwowy"/>
    <x v="1"/>
    <n v="6"/>
    <n v="21.827999999999999"/>
    <n v="8.218"/>
    <n v="13.61"/>
    <n v="7.7959999999999994"/>
    <n v="2.9350000000000001"/>
    <n v="4.8609999999999998"/>
    <n v="14.032"/>
    <n v="5.2830000000000004"/>
    <n v="8.7490000000000006"/>
    <s v="01.06.2025 r."/>
    <s v="Kolejna"/>
    <s v="Gmina Michałowice"/>
    <s v="Gmina Michałowice"/>
    <m/>
  </r>
  <r>
    <s v="100."/>
    <s v="Oświetlenie uliczne"/>
    <s v="Heleny "/>
    <s v="dz. 404/2"/>
    <m/>
    <s v="Nowa Wieś "/>
    <s v="05-806"/>
    <s v="Komorów"/>
    <x v="99"/>
    <s v="94799872"/>
    <s v="PGE Dystrybucja S.A."/>
    <s v="PGE Obrót S.A. - sprzedawca rezerwowy"/>
    <x v="2"/>
    <n v="7"/>
    <n v="48.608000000000004"/>
    <n v="48.608000000000004"/>
    <n v="0"/>
    <n v="17.36"/>
    <n v="17.36"/>
    <n v="0"/>
    <n v="31.248000000000001"/>
    <n v="31.248000000000001"/>
    <n v="0"/>
    <s v="01.06.2025 r."/>
    <s v="Kolejna"/>
    <s v="Gmina Michałowice"/>
    <s v="Gmina Michałowice"/>
    <m/>
  </r>
  <r>
    <s v="101."/>
    <s v="Oświetlenie uliczne"/>
    <s v="Ryżowa "/>
    <s v="90"/>
    <m/>
    <s v="Opacz Kolonia "/>
    <s v="05-816"/>
    <s v="Michałowice"/>
    <x v="100"/>
    <s v="30347859"/>
    <s v="PGE Dystrybucja S.A."/>
    <s v="PGE Obrót S.A. - sprzedawca rezerwowy"/>
    <x v="0"/>
    <n v="7"/>
    <n v="2.3679999999999999"/>
    <n v="2.3679999999999999"/>
    <n v="0"/>
    <n v="0.84599999999999997"/>
    <n v="0.84599999999999997"/>
    <n v="0"/>
    <n v="1.522"/>
    <n v="1.522"/>
    <n v="0"/>
    <s v="01.06.2025 r."/>
    <s v="Kolejna"/>
    <s v="Gmina Michałowice"/>
    <s v="Gmina Michałowice"/>
    <m/>
  </r>
  <r>
    <s v="102."/>
    <s v="Oświetlenie uliczne"/>
    <s v="(parking+WC)"/>
    <s v="dz.nr.ewid.80,900"/>
    <m/>
    <s v="Komorów_Wieś"/>
    <s v="05-806"/>
    <s v="Komorów"/>
    <x v="101"/>
    <s v="70935948"/>
    <s v="PGE Dystrybucja S.A."/>
    <s v="PGE Obrót S.A. - sprzedawca rezerwowy"/>
    <x v="2"/>
    <n v="5"/>
    <n v="3.1109999999999998"/>
    <n v="3.1109999999999998"/>
    <n v="0"/>
    <n v="1.111"/>
    <n v="1.111"/>
    <n v="0"/>
    <n v="2"/>
    <n v="2"/>
    <n v="0"/>
    <s v="01.06.2025 r."/>
    <s v="Kolejna"/>
    <s v="Gmina Michałowice"/>
    <s v="Gmina Michałowice"/>
    <m/>
  </r>
  <r>
    <s v="103."/>
    <s v="Oświetlenie uliczne"/>
    <s v="Gromadzka "/>
    <s v="Dz.217"/>
    <m/>
    <s v="Reguły "/>
    <s v="05-816"/>
    <s v="Michałowice"/>
    <x v="102"/>
    <s v="70777199"/>
    <s v="PGE Dystrybucja S.A."/>
    <s v="PGE Obrót S.A. - sprzedawca rezerwowy"/>
    <x v="0"/>
    <n v="5"/>
    <n v="3.1109999999999998"/>
    <n v="3.1109999999999998"/>
    <n v="0"/>
    <n v="1.111"/>
    <n v="1.111"/>
    <n v="0"/>
    <n v="2"/>
    <n v="2"/>
    <n v="0"/>
    <s v="01.06.2025 r."/>
    <s v="Kolejna"/>
    <s v="Gmina Michałowice"/>
    <s v="Gmina Michałowice"/>
    <m/>
  </r>
  <r>
    <s v="104."/>
    <s v="Oświetlenie uliczne"/>
    <s v="Borowskiego "/>
    <s v="dz. 65"/>
    <m/>
    <s v="Reguły "/>
    <s v="05-816"/>
    <s v="Michałowice"/>
    <x v="103"/>
    <s v="12955685"/>
    <s v="PGE Dystrybucja S.A."/>
    <s v="PGE Obrót S.A. - sprzedawca rezerwowy"/>
    <x v="2"/>
    <n v="1"/>
    <n v="1.556"/>
    <n v="1.556"/>
    <n v="0"/>
    <n v="0.55600000000000005"/>
    <n v="0.55600000000000005"/>
    <n v="0"/>
    <n v="1"/>
    <n v="1"/>
    <n v="0"/>
    <s v="01.06.2025 r."/>
    <s v="Kolejna"/>
    <s v="Gmina Michałowice"/>
    <s v="Gmina Michałowice"/>
    <m/>
  </r>
  <r>
    <s v="105."/>
    <s v="Oświetlenie uliczne"/>
    <m/>
    <s v="dz.845/1"/>
    <m/>
    <s v="Komorów "/>
    <s v="05-806"/>
    <s v="Komorów"/>
    <x v="104"/>
    <s v="12819158"/>
    <s v="PGE Dystrybucja S.A."/>
    <s v="PGE Obrót S.A. - sprzedawca rezerwowy"/>
    <x v="2"/>
    <n v="34"/>
    <n v="23.332999999999998"/>
    <n v="23.332999999999998"/>
    <n v="0"/>
    <n v="8.3330000000000002"/>
    <n v="8.3330000000000002"/>
    <n v="0"/>
    <n v="15"/>
    <n v="15"/>
    <n v="0"/>
    <s v="01.06.2025 r."/>
    <s v="Kolejna"/>
    <s v="Gmina Michałowice"/>
    <s v="Gmina Michałowice"/>
    <m/>
  </r>
  <r>
    <s v="106."/>
    <s v="Oświetlenie uliczne"/>
    <s v="Nawigacyjna "/>
    <s v="dz.462/7 463/36"/>
    <m/>
    <s v="Reguły "/>
    <s v="05-816"/>
    <s v="Michałowice"/>
    <x v="105"/>
    <s v="90983557"/>
    <s v="PGE Dystrybucja S.A."/>
    <s v="PGE Obrót S.A. - sprzedawca rezerwowy"/>
    <x v="2"/>
    <n v="1"/>
    <n v="1.556"/>
    <n v="1.556"/>
    <n v="0"/>
    <n v="0.55600000000000005"/>
    <n v="0.55600000000000005"/>
    <n v="0"/>
    <n v="1"/>
    <n v="1"/>
    <n v="0"/>
    <s v="01.06.2025 r."/>
    <s v="Kolejna"/>
    <s v="Gmina Michałowice"/>
    <s v="Gmina Michałowice"/>
    <m/>
  </r>
  <r>
    <s v="107."/>
    <s v="Oświetlenie uliczne"/>
    <s v="Rekreacyjna "/>
    <s v="dz.551/8 106/85 106/87"/>
    <m/>
    <s v="Reguły "/>
    <s v="05-816"/>
    <s v="Michałowice"/>
    <x v="106"/>
    <s v="90994814"/>
    <s v="PGE Dystrybucja S.A."/>
    <s v="PGE Obrót S.A. - sprzedawca rezerwowy"/>
    <x v="2"/>
    <n v="1"/>
    <n v="1.556"/>
    <n v="1.556"/>
    <n v="0"/>
    <n v="0.55600000000000005"/>
    <n v="0.55600000000000005"/>
    <n v="0"/>
    <n v="1"/>
    <n v="1"/>
    <n v="0"/>
    <s v="01.06.2025 r."/>
    <s v="Kolejna"/>
    <s v="Gmina Michałowice"/>
    <s v="Gmina Michałowice"/>
    <m/>
  </r>
  <r>
    <s v="108."/>
    <s v="Oświetlenie uliczne"/>
    <s v="Calineczki i Baśniowa"/>
    <s v="dz.415; 776; 784"/>
    <m/>
    <s v="Reguły "/>
    <s v="05-816"/>
    <s v="Michałowice"/>
    <x v="107"/>
    <s v="72479562"/>
    <s v="PGE Dystrybucja S.A."/>
    <s v="PGE Obrót S.A. - sprzedawca rezerwowy"/>
    <x v="0"/>
    <n v="2"/>
    <n v="2.5670000000000002"/>
    <n v="2.5670000000000002"/>
    <n v="0"/>
    <n v="0.91700000000000004"/>
    <n v="0.91700000000000004"/>
    <n v="0"/>
    <n v="1.65"/>
    <n v="1.65"/>
    <n v="0"/>
    <s v="01.06.2025 r."/>
    <s v="Kolejna"/>
    <s v="Gmina Michałowice"/>
    <s v="Gmina Michałowice"/>
    <m/>
  </r>
  <r>
    <s v="109."/>
    <s v="Oświetlenie uliczne"/>
    <s v="Kolejowa "/>
    <m/>
    <m/>
    <s v="Michałowice"/>
    <s v="05-816"/>
    <s v="Michałowice"/>
    <x v="108"/>
    <s v="02660879"/>
    <s v="PGE Dystrybucja S.A."/>
    <s v="PGE Obrót S.A. - sprzedawca rezerwowy"/>
    <x v="2"/>
    <n v="5"/>
    <n v="8.011000000000001"/>
    <n v="8.011000000000001"/>
    <n v="0"/>
    <n v="2.8610000000000002"/>
    <n v="2.8610000000000002"/>
    <n v="0"/>
    <n v="5.15"/>
    <n v="5.15"/>
    <n v="0"/>
    <s v="01.06.2025 r."/>
    <s v="Kolejna"/>
    <s v="Gmina Michałowice"/>
    <s v="Gmina Michałowice"/>
    <m/>
  </r>
  <r>
    <s v="110."/>
    <s v="Oświetlenie uliczne"/>
    <s v="Michała"/>
    <s v="dz. 264/9"/>
    <m/>
    <s v="Reguły "/>
    <s v="05-816"/>
    <s v="Michałowice"/>
    <x v="109"/>
    <n v="30009552"/>
    <s v="PGE Dystrybucja S.A."/>
    <s v="PGE Obrót S.A. - sprzedawca rezerwowy"/>
    <x v="2"/>
    <n v="2"/>
    <n v="2.4580000000000002"/>
    <n v="2.4580000000000002"/>
    <n v="0"/>
    <n v="0.878"/>
    <n v="0.878"/>
    <n v="0"/>
    <n v="1.58"/>
    <n v="1.58"/>
    <n v="0"/>
    <s v="01.06.2025 r."/>
    <s v="Kolejna"/>
    <s v="Gmina Michałowice"/>
    <s v="Gmina Michałowice"/>
    <m/>
  </r>
  <r>
    <s v="111."/>
    <s v="Oświetlenie uliczne"/>
    <s v="Tymiankowa"/>
    <s v="dz. 437/8"/>
    <m/>
    <s v="Opacz Kolonia "/>
    <s v="05-816"/>
    <s v="Michałowice"/>
    <x v="110"/>
    <n v="4218456"/>
    <s v="STOEN OPERATOR Sp.z o.o."/>
    <s v="E.ON Polska SA - sprzedawca rezerwowy"/>
    <x v="2"/>
    <n v="2"/>
    <n v="2.4580000000000002"/>
    <n v="2.4580000000000002"/>
    <n v="0"/>
    <n v="0.878"/>
    <n v="0.878"/>
    <n v="0"/>
    <n v="1.58"/>
    <n v="1.58"/>
    <n v="0"/>
    <s v="01.06.2025 r."/>
    <s v="Kolejna"/>
    <s v="Gmina Michałowice"/>
    <s v="Gmina Michałowice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">
  <r>
    <s v="1."/>
    <s v="Przepompownia ścieków"/>
    <s v="ul. Pęcicka "/>
    <s v="dz.635"/>
    <m/>
    <s v="Pęcice "/>
    <s v="05-806"/>
    <s v="Komorów"/>
    <x v="0"/>
    <n v="20408"/>
    <s v="PGE Dystrybucja S.A."/>
    <s v="PGE Obrót S.A. - sprzedawca rezerwowy"/>
    <x v="0"/>
    <n v="24"/>
    <n v="17.484000000000002"/>
    <n v="3.8250000000000002"/>
    <n v="13.659000000000001"/>
    <n v="6.2439999999999998"/>
    <n v="1.3660000000000001"/>
    <n v="4.8780000000000001"/>
    <n v="11.24"/>
    <n v="2.4590000000000001"/>
    <n v="8.7810000000000006"/>
    <s v="01.06.2025 r."/>
    <s v="kolejna"/>
    <s v="Gmina Michałowice"/>
    <s v="Gmina Michałowice"/>
    <m/>
  </r>
  <r>
    <s v="2."/>
    <s v="Stacja Ujęcia i Uzdatniania Wody"/>
    <s v="ul. Wiejska "/>
    <s v="dz. 58/4"/>
    <m/>
    <s v="Komorów "/>
    <s v="05-806"/>
    <s v="Komorów"/>
    <x v="1"/>
    <n v="557162"/>
    <s v="PGE Dystrybucja S.A."/>
    <s v="PGE Obrót S.A. - sprzedawca rezerwowy"/>
    <x v="1"/>
    <n v="75"/>
    <n v="245.072"/>
    <n v="245.072"/>
    <n v="0"/>
    <n v="87.525999999999996"/>
    <n v="87.525999999999996"/>
    <n v="0"/>
    <n v="157.54599999999999"/>
    <n v="157.54599999999999"/>
    <n v="0"/>
    <s v="01.06.2025 r."/>
    <s v="kolejna"/>
    <s v="Gmina Michałowice"/>
    <s v="Gmina Michałowice"/>
    <m/>
  </r>
  <r>
    <s v="3."/>
    <s v="Przepompownia ścieków"/>
    <s v="ul. Kolejowa "/>
    <s v="dz. 698/2"/>
    <m/>
    <s v="Michałowice "/>
    <s v="05-816"/>
    <s v="Michałowice"/>
    <x v="2"/>
    <s v="01695016"/>
    <s v="PGE Dystrybucja S.A."/>
    <s v="PGE Obrót S.A. - sprzedawca rezerwowy"/>
    <x v="2"/>
    <n v="33"/>
    <n v="49.387"/>
    <n v="49.387"/>
    <n v="0"/>
    <n v="17.638000000000002"/>
    <n v="17.638000000000002"/>
    <n v="0"/>
    <n v="31.748999999999999"/>
    <n v="31.748999999999999"/>
    <n v="0"/>
    <s v="01.06.2025 r."/>
    <s v="kolejna"/>
    <s v="Gmina Michałowice"/>
    <s v="Gmina Michałowice"/>
    <m/>
  </r>
  <r>
    <s v="4."/>
    <s v="boisko  Orlik"/>
    <s v="ul. Wspólnoty Wiejskiej "/>
    <s v="dz. 221"/>
    <m/>
    <s v="Sokołów "/>
    <s v="05-806"/>
    <s v="Komorów"/>
    <x v="3"/>
    <s v="70810916"/>
    <s v="PGE Dystrybucja S.A."/>
    <s v="PGE Obrót S.A. - sprzedawca rezerwowy"/>
    <x v="3"/>
    <n v="38"/>
    <n v="24.433"/>
    <n v="24.433"/>
    <n v="0"/>
    <n v="8.7260000000000009"/>
    <n v="8.7260000000000009"/>
    <n v="0"/>
    <n v="15.707000000000001"/>
    <n v="15.707000000000001"/>
    <n v="0"/>
    <s v="01.06.2025 r."/>
    <s v="kolejna"/>
    <s v="Gmina Michałowice"/>
    <s v="Gmina Michałowice"/>
    <m/>
  </r>
  <r>
    <s v="5."/>
    <s v="Budynek komunalny gminy"/>
    <s v="ul. Raszyńska "/>
    <s v="34"/>
    <m/>
    <s v="Michałowice "/>
    <s v="05-816"/>
    <s v="Michałowice"/>
    <x v="4"/>
    <s v="50431020"/>
    <s v="PGE Dystrybucja S.A."/>
    <s v="PGE Obrót S.A. - sprzedawca rezerwowy"/>
    <x v="2"/>
    <n v="39"/>
    <n v="24.266999999999999"/>
    <n v="24.266999999999999"/>
    <n v="0"/>
    <n v="8.6669999999999998"/>
    <n v="8.6669999999999998"/>
    <n v="0"/>
    <n v="15.6"/>
    <n v="15.6"/>
    <n v="0"/>
    <s v="01.06.2025 r."/>
    <s v="kolejna"/>
    <s v="Gmina Michałowice"/>
    <s v="Gmina Michałowice"/>
    <m/>
  </r>
  <r>
    <s v="6."/>
    <s v="Stacja Ujęcia i Uzdatniania Wody"/>
    <s v="ul. Źródlana"/>
    <s v="dz. 233 "/>
    <m/>
    <s v="Pęcice "/>
    <s v="05-806"/>
    <s v="Komorów"/>
    <x v="5"/>
    <s v="00002857"/>
    <s v="PGE Dystrybucja S.A."/>
    <s v="PGE Obrót S.A. - sprzedawca rezerwowy"/>
    <x v="1"/>
    <n v="45"/>
    <n v="185.22199999999998"/>
    <n v="185.22199999999998"/>
    <n v="0"/>
    <n v="66.150999999999996"/>
    <n v="66.150999999999996"/>
    <n v="0"/>
    <n v="119.071"/>
    <n v="119.071"/>
    <n v="0"/>
    <s v="01.06.2025 r."/>
    <s v="kolejna"/>
    <s v="Gmina Michałowice"/>
    <s v="Gmina Michałowice"/>
    <m/>
  </r>
  <r>
    <s v="7."/>
    <s v="Budynek urzędu gminy"/>
    <s v="Al. Powstańców Warszawy "/>
    <s v="1"/>
    <m/>
    <s v="Reguły "/>
    <s v="05-816"/>
    <s v="Michałowice"/>
    <x v="6"/>
    <s v="837744"/>
    <s v="PGE Dystrybucja S.A."/>
    <s v="PGE Obrót S.A. - sprzedawca rezerwowy"/>
    <x v="1"/>
    <n v="120"/>
    <n v="585.41300000000001"/>
    <n v="585.41300000000001"/>
    <n v="0"/>
    <n v="209.07599999999999"/>
    <n v="209.07599999999999"/>
    <n v="0"/>
    <n v="376.33699999999999"/>
    <n v="376.33699999999999"/>
    <n v="0"/>
    <s v="01.06.2025 r."/>
    <s v="kolejna"/>
    <s v="Gmina Michałowice"/>
    <s v="Gmina Michałowice"/>
    <m/>
  </r>
  <r>
    <s v="8."/>
    <s v="Przepompownia ścieków"/>
    <s v="ul. Środkowa "/>
    <s v="27"/>
    <m/>
    <s v="Opacz-Kolonia "/>
    <s v="05-816"/>
    <s v="Michałowice"/>
    <x v="7"/>
    <s v="13354587"/>
    <s v="STOEN OPERATOR Sp.z o.o."/>
    <s v="E.ON Polska SA - sprzedawca rezerwowy"/>
    <x v="2"/>
    <n v="3"/>
    <n v="1.131"/>
    <n v="1.131"/>
    <n v="0"/>
    <n v="0.40400000000000003"/>
    <n v="0.40400000000000003"/>
    <n v="0"/>
    <n v="0.72699999999999998"/>
    <n v="0.72699999999999998"/>
    <n v="0"/>
    <s v="01.06.2025 r."/>
    <s v="kolejna"/>
    <s v="Gmina Michałowice"/>
    <s v="Gmina Michałowice"/>
    <m/>
  </r>
  <r>
    <s v="9."/>
    <s v="Przepompownia ścieków"/>
    <s v="ul. Centralna"/>
    <s v="dz. 461/3"/>
    <m/>
    <s v="Opacz-Kolonia "/>
    <s v="05-816"/>
    <s v="Michałowice"/>
    <x v="8"/>
    <s v="14157069"/>
    <s v="STOEN OPERATOR Sp.z o.o."/>
    <s v="E.ON Polska SA - sprzedawca rezerwowy"/>
    <x v="2"/>
    <n v="7"/>
    <n v="1.2789999999999999"/>
    <n v="1.2789999999999999"/>
    <n v="0"/>
    <n v="0.45700000000000002"/>
    <n v="0.45700000000000002"/>
    <n v="0"/>
    <n v="0.82199999999999995"/>
    <n v="0.82199999999999995"/>
    <n v="0"/>
    <s v="01.06.2025 r."/>
    <s v="kolejna"/>
    <s v="Gmina Michałowice"/>
    <s v="Gmina Michałowice"/>
    <m/>
  </r>
  <r>
    <s v="10."/>
    <s v="Budynek komunalny mieszkalny-lokal nr 3"/>
    <s v="ul. Szkolna "/>
    <s v="15 m 3"/>
    <m/>
    <s v="Michałowice "/>
    <s v="05-816"/>
    <s v="Michałowice"/>
    <x v="9"/>
    <s v="1437704"/>
    <s v="PGE Dystrybucja S.A."/>
    <s v="PGE Obrót S.A. - sprzedawca rezerwowy"/>
    <x v="4"/>
    <n v="3"/>
    <n v="3.5999999999999997E-2"/>
    <n v="0"/>
    <n v="3.5999999999999997E-2"/>
    <n v="1.2999999999999999E-2"/>
    <n v="0"/>
    <n v="1.2999999999999999E-2"/>
    <n v="2.3E-2"/>
    <n v="0"/>
    <n v="2.3E-2"/>
    <s v="01.06.2025 r."/>
    <s v="kolejna"/>
    <s v="Gmina Michałowice"/>
    <s v="Gmina Michałowice"/>
    <m/>
  </r>
  <r>
    <s v="11."/>
    <s v="Budynek komunalny mieszkalny- lokal nr 3"/>
    <s v="ul. Ryżowa "/>
    <s v="90 m 3"/>
    <m/>
    <s v="Opacz-Kolonia "/>
    <s v="05-816"/>
    <s v="Michałowice"/>
    <x v="10"/>
    <s v="28250927"/>
    <s v="PGE Dystrybucja S.A."/>
    <s v="PGE Obrót S.A. - sprzedawca rezerwowy"/>
    <x v="4"/>
    <n v="4"/>
    <n v="2.0999999999999996"/>
    <n v="1.5649999999999999"/>
    <n v="0.53499999999999992"/>
    <n v="0.75"/>
    <n v="0.55900000000000005"/>
    <n v="0.191"/>
    <n v="1.35"/>
    <n v="1.006"/>
    <n v="0.34399999999999997"/>
    <s v="01.06.2025 r."/>
    <s v="kolejna"/>
    <s v="Gmina Michałowice"/>
    <s v="Gmina Michałowice"/>
    <m/>
  </r>
  <r>
    <s v="12."/>
    <s v="Budynek komunlany mieszkalny - lokal nr 2"/>
    <s v="ul. Ryżowa "/>
    <s v="90 m 2"/>
    <m/>
    <s v="Opacz-Kolonia "/>
    <s v="05-816"/>
    <s v="Michałowice"/>
    <x v="11"/>
    <s v="93885183"/>
    <s v="PGE Dystrybucja S.A."/>
    <s v="PGE Obrót S.A. - sprzedawca rezerwowy"/>
    <x v="4"/>
    <n v="7"/>
    <n v="0.309"/>
    <n v="0.185"/>
    <n v="0.124"/>
    <n v="0.11"/>
    <n v="6.6000000000000003E-2"/>
    <n v="4.3999999999999997E-2"/>
    <n v="0.19900000000000001"/>
    <n v="0.11899999999999999"/>
    <n v="0.08"/>
    <s v="01.06.2025 r."/>
    <s v="kolejna"/>
    <s v="Gmina Michałowice"/>
    <s v="Gmina Michałowice"/>
    <m/>
  </r>
  <r>
    <s v="13."/>
    <s v="Przepompownia ścieków"/>
    <s v="ul. Polna "/>
    <s v="dz.180"/>
    <m/>
    <s v="Opacz-Kolonia "/>
    <s v="05-816"/>
    <s v="Michałowice"/>
    <x v="12"/>
    <s v="169291"/>
    <s v="PGE Dystrybucja S.A."/>
    <s v="PGE Obrót S.A. - sprzedawca rezerwowy"/>
    <x v="2"/>
    <n v="3"/>
    <n v="11.661999999999999"/>
    <n v="11.661999999999999"/>
    <n v="0"/>
    <n v="4.165"/>
    <n v="4.165"/>
    <n v="0"/>
    <n v="7.4969999999999999"/>
    <n v="7.4969999999999999"/>
    <n v="0"/>
    <s v="01.06.2025 r."/>
    <s v="kolejna"/>
    <s v="Gmina Michałowice"/>
    <s v="Gmina Michałowice"/>
    <m/>
  </r>
  <r>
    <s v="14."/>
    <s v="Przepompownia ścieków"/>
    <s v="ul. Leśna "/>
    <s v="dz. 91/1"/>
    <m/>
    <s v="Pęcice Małe "/>
    <s v="05-806"/>
    <s v="Komorów"/>
    <x v="13"/>
    <s v="71875059"/>
    <s v="PGE Dystrybucja S.A."/>
    <s v="PGE Obrót S.A. - sprzedawca rezerwowy"/>
    <x v="2"/>
    <n v="3"/>
    <n v="1.3129999999999999"/>
    <n v="1.3129999999999999"/>
    <n v="0"/>
    <n v="0.46899999999999997"/>
    <n v="0.46899999999999997"/>
    <n v="0"/>
    <n v="0.84399999999999997"/>
    <n v="0.84399999999999997"/>
    <n v="0"/>
    <s v="01.06.2025 r."/>
    <s v="kolejna"/>
    <s v="Gmina Michałowice"/>
    <s v="Gmina Michałowice"/>
    <m/>
  </r>
  <r>
    <s v="15."/>
    <s v="Przepompownia ścieków"/>
    <s v="ul. Łąkowa "/>
    <s v="dz.719/5"/>
    <m/>
    <s v="Opacz-Kolonia "/>
    <s v="05-816"/>
    <s v="Michałowice"/>
    <x v="14"/>
    <s v="8593528"/>
    <s v="PGE Dystrybucja S.A."/>
    <s v="PGE Obrót S.A. - sprzedawca rezerwowy"/>
    <x v="2"/>
    <n v="3"/>
    <n v="0.45299999999999996"/>
    <n v="0.45299999999999996"/>
    <n v="0"/>
    <n v="0.16200000000000001"/>
    <n v="0.16200000000000001"/>
    <n v="0"/>
    <n v="0.29099999999999998"/>
    <n v="0.29099999999999998"/>
    <n v="0"/>
    <s v="01.06.2025 r."/>
    <s v="kolejna"/>
    <s v="Gmina Michałowice"/>
    <s v="Gmina Michałowice"/>
    <m/>
  </r>
  <r>
    <s v="16."/>
    <s v="Przepompownia ścieków"/>
    <s v="ul. Azaliowa "/>
    <s v="dz.529"/>
    <m/>
    <s v="Pęcice "/>
    <s v="05-806"/>
    <s v="Komorów"/>
    <x v="15"/>
    <s v="10719460"/>
    <s v="PGE Dystrybucja S.A."/>
    <s v="PGE Obrót S.A. - sprzedawca rezerwowy"/>
    <x v="2"/>
    <n v="5"/>
    <n v="1.8029999999999999"/>
    <n v="1.8029999999999999"/>
    <n v="0"/>
    <n v="0.64400000000000002"/>
    <n v="0.64400000000000002"/>
    <n v="0"/>
    <n v="1.159"/>
    <n v="1.159"/>
    <n v="0"/>
    <s v="01.06.2025 r."/>
    <s v="kolejna"/>
    <s v="Gmina Michałowice"/>
    <s v="Gmina Michałowice"/>
    <m/>
  </r>
  <r>
    <s v="17."/>
    <s v="Strefa Rekreacji"/>
    <s v="ul. Wiejska  "/>
    <s v="2"/>
    <m/>
    <s v="Reguły "/>
    <s v="05-816"/>
    <s v="Michałowice"/>
    <x v="16"/>
    <s v="8868004"/>
    <s v="PGE Dystrybucja S.A."/>
    <s v="PGE Obrót S.A. - sprzedawca rezerwowy"/>
    <x v="3"/>
    <n v="10"/>
    <n v="18.847000000000001"/>
    <n v="18.847000000000001"/>
    <n v="0"/>
    <n v="6.7309999999999999"/>
    <n v="6.7309999999999999"/>
    <n v="0"/>
    <n v="12.116"/>
    <n v="12.116"/>
    <n v="0"/>
    <s v="01.06.2025 r."/>
    <s v="kolejna"/>
    <s v="Gmina Michałowice"/>
    <s v="Gmina Michałowice"/>
    <m/>
  </r>
  <r>
    <s v="18."/>
    <s v="Przepompownia ścieków"/>
    <s v="ul. Słoneczna "/>
    <s v="2"/>
    <m/>
    <s v="Michałowice "/>
    <s v="05-816"/>
    <s v="Michałowice"/>
    <x v="17"/>
    <s v="12308836"/>
    <s v="PGE Dystrybucja S.A."/>
    <s v="PGE Obrót S.A. - sprzedawca rezerwowy"/>
    <x v="2"/>
    <n v="5"/>
    <n v="6.0670000000000002"/>
    <n v="6.0670000000000002"/>
    <n v="0"/>
    <n v="2.1669999999999998"/>
    <n v="2.1669999999999998"/>
    <n v="0"/>
    <n v="3.9"/>
    <n v="3.9"/>
    <n v="0"/>
    <s v="01.06.2025 r."/>
    <s v="kolejna"/>
    <s v="Gmina Michałowice"/>
    <s v="Gmina Michałowice"/>
    <m/>
  </r>
  <r>
    <s v="19."/>
    <s v="Budynek komunalny mieszkalny-lokal nr 3"/>
    <s v="ul. Zaułek "/>
    <s v="7A m3"/>
    <m/>
    <s v="Pęcice "/>
    <s v="05-806"/>
    <s v="Komorów"/>
    <x v="18"/>
    <s v="150154"/>
    <s v="PGE Dystrybucja S.A."/>
    <s v="PGE Obrót S.A. - sprzedawca rezerwowy"/>
    <x v="5"/>
    <n v="15"/>
    <n v="2.6989999999999998"/>
    <n v="2.6989999999999998"/>
    <n v="0"/>
    <n v="0.96399999999999997"/>
    <n v="0.96399999999999997"/>
    <n v="0"/>
    <n v="1.7350000000000001"/>
    <n v="1.7350000000000001"/>
    <n v="0"/>
    <s v="01.06.2025 r."/>
    <s v="kolejna"/>
    <s v="Gmina Michałowice"/>
    <s v="Gmina Michałowice"/>
    <m/>
  </r>
  <r>
    <s v="20."/>
    <s v="Przepompownia ścieków"/>
    <s v="ul. Środkowa "/>
    <s v="dz.87/2"/>
    <m/>
    <s v="Opacz-Kolonia "/>
    <s v="05-816"/>
    <s v="Michałowice"/>
    <x v="19"/>
    <s v="90067327"/>
    <s v="PGE Dystrybucja S.A."/>
    <s v="PGE Obrót S.A. - sprzedawca rezerwowy"/>
    <x v="2"/>
    <n v="7"/>
    <n v="0.70599999999999996"/>
    <n v="0.70599999999999996"/>
    <n v="0"/>
    <n v="0.252"/>
    <n v="0.252"/>
    <n v="0"/>
    <n v="0.45400000000000001"/>
    <n v="0.45400000000000001"/>
    <n v="0"/>
    <s v="01.06.2025 r."/>
    <s v="kolejna"/>
    <s v="Gmina Michałowice"/>
    <s v="Gmina Michałowice"/>
    <m/>
  </r>
  <r>
    <s v="21."/>
    <s v="Przepompownia ścieków"/>
    <s v="ul. Rumuńska  "/>
    <s v="1131"/>
    <m/>
    <s v="Michałowice "/>
    <s v="05-816"/>
    <s v="Michałowice"/>
    <x v="20"/>
    <s v="12064450"/>
    <s v="PGE Dystrybucja S.A."/>
    <s v="PGE Obrót S.A. - sprzedawca rezerwowy"/>
    <x v="2"/>
    <n v="6"/>
    <n v="2.7080000000000002"/>
    <n v="2.7080000000000002"/>
    <n v="0"/>
    <n v="0.96699999999999997"/>
    <n v="0.96699999999999997"/>
    <n v="0"/>
    <n v="1.7410000000000001"/>
    <n v="1.7410000000000001"/>
    <n v="0"/>
    <s v="01.06.2025 r."/>
    <s v="kolejna"/>
    <s v="Gmina Michałowice"/>
    <s v="Gmina Michałowice"/>
    <m/>
  </r>
  <r>
    <s v="22."/>
    <s v="Przepompownia ścieków"/>
    <s v="ul. Wspólnoty Wiejskiej"/>
    <s v="221"/>
    <m/>
    <s v="Sokołów "/>
    <s v="05-806"/>
    <s v="Komorów"/>
    <x v="21"/>
    <s v="7589539"/>
    <s v="PGE Dystrybucja S.A."/>
    <s v="PGE Obrót S.A. - sprzedawca rezerwowy"/>
    <x v="2"/>
    <n v="7"/>
    <n v="2.6520000000000001"/>
    <n v="2.6520000000000001"/>
    <n v="0"/>
    <n v="0.94699999999999995"/>
    <n v="0.94699999999999995"/>
    <n v="0"/>
    <n v="1.7050000000000001"/>
    <n v="1.7050000000000001"/>
    <n v="0"/>
    <s v="01.06.2025 r."/>
    <s v="kolejna"/>
    <s v="Gmina Michałowice"/>
    <s v="Gmina Michałowice"/>
    <m/>
  </r>
  <r>
    <s v="23."/>
    <s v="Świetlica Wiejska"/>
    <s v="ul. Ryżowa "/>
    <s v="90"/>
    <m/>
    <s v="Opacz-Kolonie "/>
    <s v="05-816"/>
    <s v="Michałowice"/>
    <x v="22"/>
    <s v="13651"/>
    <s v="PGE Dystrybucja S.A."/>
    <s v="PGE Obrót S.A. - sprzedawca rezerwowy"/>
    <x v="0"/>
    <n v="16"/>
    <n v="5"/>
    <n v="1.5009999999999999"/>
    <n v="3.4990000000000001"/>
    <n v="3.214"/>
    <n v="0.96499999999999997"/>
    <n v="2.2490000000000001"/>
    <n v="1.786"/>
    <n v="0.53600000000000003"/>
    <n v="1.25"/>
    <s v="01.06.2025 r."/>
    <s v="kolejna"/>
    <s v="Gmina Michałowice"/>
    <s v="Gmina Michałowice"/>
    <m/>
  </r>
  <r>
    <s v="24."/>
    <s v="Przepompownia ścieków"/>
    <s v="ul. Torfowa "/>
    <s v="14"/>
    <m/>
    <s v="Komorów "/>
    <s v="05-806"/>
    <s v="Komorów"/>
    <x v="23"/>
    <s v="104308"/>
    <s v="PGE Dystrybucja S.A."/>
    <s v="PGE Obrót S.A. - sprzedawca rezerwowy"/>
    <x v="2"/>
    <n v="13"/>
    <n v="2.585"/>
    <n v="2.585"/>
    <n v="0"/>
    <n v="0.92300000000000004"/>
    <n v="0.92300000000000004"/>
    <n v="0"/>
    <n v="1.6619999999999999"/>
    <n v="1.6619999999999999"/>
    <n v="0"/>
    <s v="01.06.2025 r."/>
    <s v="kolejna"/>
    <s v="Gmina Michałowice"/>
    <s v="Gmina Michałowice"/>
    <m/>
  </r>
  <r>
    <s v="25."/>
    <s v="Przepompownia ścieków"/>
    <s v="ul. Targowa "/>
    <s v="268/2"/>
    <m/>
    <s v="Opacz Mała "/>
    <s v="05-816"/>
    <s v="Michałowice"/>
    <x v="24"/>
    <s v="7445053"/>
    <s v="PGE Dystrybucja S.A."/>
    <s v="PGE Obrót S.A. - sprzedawca rezerwowy"/>
    <x v="2"/>
    <n v="8"/>
    <n v="5.4000000000000006E-2"/>
    <n v="5.4000000000000006E-2"/>
    <n v="0"/>
    <n v="1.9E-2"/>
    <n v="1.9E-2"/>
    <n v="0"/>
    <n v="3.5000000000000003E-2"/>
    <n v="3.5000000000000003E-2"/>
    <n v="0"/>
    <s v="01.06.2025 r."/>
    <s v="kolejna"/>
    <s v="Gmina Michałowice"/>
    <s v="Gmina Michałowice"/>
    <m/>
  </r>
  <r>
    <s v="26."/>
    <s v="Przepompownia ścieków"/>
    <s v="ul. Reja"/>
    <s v="355"/>
    <m/>
    <s v="Granica "/>
    <s v="05-806"/>
    <s v="Komorów"/>
    <x v="25"/>
    <s v="8052609"/>
    <s v="PGE Dystrybucja S.A."/>
    <s v="PGE Obrót S.A. - sprzedawca rezerwowy"/>
    <x v="2"/>
    <n v="3"/>
    <n v="1.4300000000000002"/>
    <n v="1.4300000000000002"/>
    <n v="0"/>
    <n v="0.51100000000000001"/>
    <n v="0.51100000000000001"/>
    <n v="0"/>
    <n v="0.91900000000000004"/>
    <n v="0.91900000000000004"/>
    <n v="0"/>
    <s v="01.06.2025 r."/>
    <s v="kolejna"/>
    <s v="Gmina Michałowice"/>
    <s v="Gmina Michałowice"/>
    <m/>
  </r>
  <r>
    <s v="27."/>
    <s v="Przepompownia ścieków"/>
    <s v="ul. Pruszkowska "/>
    <s v="581"/>
    <m/>
    <s v="Granica "/>
    <s v="05-806"/>
    <s v="Komorów"/>
    <x v="26"/>
    <s v="00011448"/>
    <s v="PGE Dystrybucja S.A."/>
    <s v="PGE Obrót S.A. - sprzedawca rezerwowy"/>
    <x v="0"/>
    <n v="4"/>
    <n v="3.5780000000000003"/>
    <n v="0.81200000000000006"/>
    <n v="2.766"/>
    <n v="1.278"/>
    <n v="0.28999999999999998"/>
    <n v="0.98799999999999999"/>
    <n v="2.2999999999999998"/>
    <n v="0.52200000000000002"/>
    <n v="1.778"/>
    <s v="01.06.2025 r."/>
    <s v="kolejna"/>
    <s v="Gmina Michałowice"/>
    <s v="Gmina Michałowice"/>
    <m/>
  </r>
  <r>
    <s v="28."/>
    <s v="Przepompownia ścieków"/>
    <s v="ul. Żwirowa"/>
    <s v="1248"/>
    <m/>
    <s v="Komorów "/>
    <s v="05-806"/>
    <s v="Komorów"/>
    <x v="27"/>
    <s v="169295"/>
    <s v="PGE Dystrybucja S.A."/>
    <s v="PGE Obrót S.A. - sprzedawca rezerwowy"/>
    <x v="2"/>
    <n v="5"/>
    <n v="8.0129999999999999"/>
    <n v="8.0129999999999999"/>
    <n v="0"/>
    <n v="2.8620000000000001"/>
    <n v="2.8620000000000001"/>
    <n v="0"/>
    <n v="5.1509999999999998"/>
    <n v="5.1509999999999998"/>
    <n v="0"/>
    <s v="01.06.2025 r."/>
    <s v="kolejna"/>
    <s v="Gmina Michałowice"/>
    <s v="Gmina Michałowice"/>
    <m/>
  </r>
  <r>
    <s v="29."/>
    <s v="Budynek komunalny mieszkalny-lokal nr 2"/>
    <s v="ul. Dąbrowskiej "/>
    <s v="12 m 20"/>
    <m/>
    <s v="Komorów "/>
    <s v="05-806"/>
    <s v="Komorów"/>
    <x v="28"/>
    <s v="89178621"/>
    <s v="PGE Dystrybucja S.A."/>
    <s v="PGE Obrót S.A. - sprzedawca rezerwowy"/>
    <x v="4"/>
    <n v="4"/>
    <n v="0.22299999999999998"/>
    <n v="0.16499999999999998"/>
    <n v="5.7999999999999996E-2"/>
    <n v="0.08"/>
    <n v="5.8999999999999997E-2"/>
    <n v="2.1000000000000001E-2"/>
    <n v="0.14299999999999999"/>
    <n v="0.106"/>
    <n v="3.6999999999999998E-2"/>
    <s v="01.06.2025 r."/>
    <s v="kolejna"/>
    <s v="Gmina Michałowice"/>
    <s v="Gmina Michałowice"/>
    <m/>
  </r>
  <r>
    <s v="30."/>
    <s v="Budynek komunalny mieszkalny-lokal nr 5"/>
    <s v="ul. Dąbrowskiej "/>
    <s v="42 m 5"/>
    <m/>
    <s v="Komorów "/>
    <s v="05-806"/>
    <s v="Komorów"/>
    <x v="29"/>
    <s v="26270118"/>
    <s v="PGE Dystrybucja S.A."/>
    <s v="PGE Obrót S.A. - sprzedawca rezerwowy"/>
    <x v="5"/>
    <n v="3"/>
    <n v="5.1000000000000004E-2"/>
    <n v="5.1000000000000004E-2"/>
    <n v="0"/>
    <n v="1.7999999999999999E-2"/>
    <n v="1.7999999999999999E-2"/>
    <n v="0"/>
    <n v="3.3000000000000002E-2"/>
    <n v="3.3000000000000002E-2"/>
    <n v="0"/>
    <s v="01.06.2025 r."/>
    <s v="kolejna"/>
    <s v="Gmina Michałowice"/>
    <s v="Gmina Michałowice"/>
    <m/>
  </r>
  <r>
    <s v="31."/>
    <s v="Przepompownia ścieków"/>
    <s v="ul. Norwida "/>
    <s v="775/3"/>
    <m/>
    <s v="Komorów "/>
    <s v="05-806"/>
    <s v="Komorów"/>
    <x v="30"/>
    <s v="12487045"/>
    <s v="PGE Dystrybucja S.A."/>
    <s v="PGE Obrót S.A. - sprzedawca rezerwowy"/>
    <x v="2"/>
    <n v="5"/>
    <n v="4.9079999999999995"/>
    <n v="4.9079999999999995"/>
    <n v="0"/>
    <n v="1.7529999999999999"/>
    <n v="1.7529999999999999"/>
    <n v="0"/>
    <n v="3.1549999999999998"/>
    <n v="3.1549999999999998"/>
    <n v="0"/>
    <s v="01.06.2025 r."/>
    <s v="kolejna"/>
    <s v="Gmina Michałowice"/>
    <s v="Gmina Michałowice"/>
    <m/>
  </r>
  <r>
    <s v="32."/>
    <s v="Przepompownia ścieków"/>
    <s v="ul. Polna  "/>
    <s v="200/1"/>
    <m/>
    <s v="Komorów Wieś "/>
    <s v="05-806"/>
    <s v="Komorów"/>
    <x v="31"/>
    <s v="00084006"/>
    <s v="PGE Dystrybucja S.A."/>
    <s v="PGE Obrót S.A. - sprzedawca rezerwowy"/>
    <x v="2"/>
    <n v="3"/>
    <n v="1.157"/>
    <n v="1.157"/>
    <n v="0"/>
    <n v="0.41299999999999998"/>
    <n v="0.41299999999999998"/>
    <n v="0"/>
    <n v="0.74399999999999999"/>
    <n v="0.74399999999999999"/>
    <n v="0"/>
    <s v="01.06.2025 r."/>
    <s v="kolejna"/>
    <s v="Gmina Michałowice"/>
    <s v="Gmina Michałowice"/>
    <m/>
  </r>
  <r>
    <s v="33."/>
    <s v="Przepompownia ścieków"/>
    <s v="ul. Bugaj/Turystyczna"/>
    <s v="58/5"/>
    <m/>
    <s v="Komorów "/>
    <s v="05-806"/>
    <s v="Komorów"/>
    <x v="32"/>
    <s v="10719651"/>
    <s v="PGE Dystrybucja S.A."/>
    <s v="PGE Obrót S.A. - sprzedawca rezerwowy"/>
    <x v="2"/>
    <n v="3"/>
    <n v="2.2069999999999999"/>
    <n v="2.2069999999999999"/>
    <n v="0"/>
    <n v="0.78800000000000003"/>
    <n v="0.78800000000000003"/>
    <n v="0"/>
    <n v="1.419"/>
    <n v="1.419"/>
    <n v="0"/>
    <s v="01.06.2025 r."/>
    <s v="kolejna"/>
    <s v="Gmina Michałowice"/>
    <s v="Gmina Michałowice"/>
    <m/>
  </r>
  <r>
    <s v="34."/>
    <s v="Strefa Rekreacji"/>
    <s v="ul. Główna"/>
    <s v="6/4, 6/5"/>
    <m/>
    <s v="Komorów Wieś "/>
    <s v="05-806"/>
    <s v="Komorów"/>
    <x v="33"/>
    <s v="70747957"/>
    <s v="PGE Dystrybucja S.A."/>
    <s v="PGE Obrót S.A. - sprzedawca rezerwowy"/>
    <x v="3"/>
    <n v="14"/>
    <n v="45.852000000000004"/>
    <n v="45.852000000000004"/>
    <n v="0"/>
    <n v="16.376000000000001"/>
    <n v="16.376000000000001"/>
    <n v="0"/>
    <n v="29.475999999999999"/>
    <n v="29.475999999999999"/>
    <n v="0"/>
    <s v="01.06.2025 r."/>
    <s v="kolejna"/>
    <s v="Gmina Michałowice"/>
    <s v="Gmina Michałowice"/>
    <m/>
  </r>
  <r>
    <s v="35."/>
    <s v="Przepompownia ścieków"/>
    <s v="ul. Wąska "/>
    <s v="290"/>
    <m/>
    <s v="Pęcice "/>
    <s v="05-806"/>
    <s v="Komorów"/>
    <x v="34"/>
    <s v="99164"/>
    <s v="PGE Dystrybucja S.A."/>
    <s v="PGE Obrót S.A. - sprzedawca rezerwowy"/>
    <x v="2"/>
    <n v="7"/>
    <n v="4.827"/>
    <n v="4.827"/>
    <n v="0"/>
    <n v="1.724"/>
    <n v="1.724"/>
    <n v="0"/>
    <n v="3.1030000000000002"/>
    <n v="3.1030000000000002"/>
    <n v="0"/>
    <s v="01.06.2025 r."/>
    <s v="kolejna"/>
    <s v="Gmina Michałowice"/>
    <s v="Gmina Michałowice"/>
    <m/>
  </r>
  <r>
    <s v="36."/>
    <s v="Przepompownia ścieków"/>
    <s v="ul. Kasztanowa "/>
    <s v="169 i 191/2"/>
    <m/>
    <s v="Michalowice "/>
    <s v="05-816"/>
    <s v="Michałowice"/>
    <x v="35"/>
    <s v="00047588"/>
    <s v="PGE Dystrybucja S.A."/>
    <s v="PGE Obrót S.A. - sprzedawca rezerwowy"/>
    <x v="2"/>
    <n v="8"/>
    <n v="3.8380000000000001"/>
    <n v="3.8380000000000001"/>
    <n v="0"/>
    <n v="1.371"/>
    <n v="1.371"/>
    <n v="0"/>
    <n v="2.4670000000000001"/>
    <n v="2.4670000000000001"/>
    <n v="0"/>
    <s v="01.06.2025 r."/>
    <s v="kolejna"/>
    <s v="Gmina Michałowice"/>
    <s v="Gmina Michałowice"/>
    <m/>
  </r>
  <r>
    <s v="37."/>
    <s v="Plac zabaw Granicka Polanka"/>
    <s v="ul. Poprzeczna "/>
    <s v="dz 581"/>
    <m/>
    <s v="Granica "/>
    <s v="05-806"/>
    <s v="Komorów"/>
    <x v="36"/>
    <s v="158237"/>
    <s v="PGE Dystrybucja S.A."/>
    <s v="PGE Obrót S.A. - sprzedawca rezerwowy"/>
    <x v="6"/>
    <n v="14"/>
    <n v="3.8329999999999997"/>
    <n v="3.0819999999999999"/>
    <n v="0.751"/>
    <n v="1.369"/>
    <n v="1.101"/>
    <n v="0.26800000000000002"/>
    <n v="2.464"/>
    <n v="1.9810000000000001"/>
    <n v="0.48299999999999998"/>
    <s v="01.06.2025 r."/>
    <s v="kolejna"/>
    <s v="Gmina Michałowice"/>
    <s v="Gmina Michałowice"/>
    <m/>
  </r>
  <r>
    <s v="38."/>
    <s v="Świetlica Wiejska"/>
    <s v="ul. Główna "/>
    <s v="52 B"/>
    <m/>
    <s v="Nowa Wieś "/>
    <s v="05-806"/>
    <s v="Komorów"/>
    <x v="37"/>
    <s v="72257277"/>
    <s v="PGE Dystrybucja S.A."/>
    <s v="PGE Obrót S.A. - sprzedawca rezerwowy"/>
    <x v="5"/>
    <n v="17"/>
    <n v="14.988999999999999"/>
    <n v="14.988999999999999"/>
    <n v="0"/>
    <n v="5.3529999999999998"/>
    <n v="5.3529999999999998"/>
    <n v="0"/>
    <n v="9.6359999999999992"/>
    <n v="9.6359999999999992"/>
    <n v="0"/>
    <s v="01.06.2025 r."/>
    <s v="kolejna"/>
    <s v="Gmina Michałowice"/>
    <s v="Gmina Michałowice"/>
    <s v="Instalacja PV 4,64 kW. Szacowana produkcja 4600kWh"/>
  </r>
  <r>
    <s v="39."/>
    <s v="Strefa Rekreacji"/>
    <s v="ul. Kolejowa "/>
    <s v="481"/>
    <m/>
    <s v="Komorów "/>
    <s v="05-806"/>
    <s v="Komorów"/>
    <x v="38"/>
    <s v="70747956"/>
    <s v="PGE Dystrybucja S.A."/>
    <s v="PGE Obrót S.A. - sprzedawca rezerwowy"/>
    <x v="3"/>
    <n v="14"/>
    <n v="4.077"/>
    <n v="4.077"/>
    <n v="0"/>
    <n v="1.456"/>
    <n v="1.456"/>
    <n v="0"/>
    <n v="2.621"/>
    <n v="2.621"/>
    <n v="0"/>
    <s v="01.06.2025 r."/>
    <s v="kolejna"/>
    <s v="Gmina Michałowice"/>
    <s v="Gmina Michałowice"/>
    <m/>
  </r>
  <r>
    <s v="40."/>
    <s v="Przepompownia ścieków"/>
    <s v="ul. Główna"/>
    <s v="6/5"/>
    <m/>
    <s v="Komorów Wieś "/>
    <s v="05-806"/>
    <s v="Komorów"/>
    <x v="39"/>
    <s v="169298"/>
    <s v="PGE Dystrybucja S.A."/>
    <s v="PGE Obrót S.A. - sprzedawca rezerwowy"/>
    <x v="2"/>
    <n v="4"/>
    <n v="5.444"/>
    <n v="5.444"/>
    <n v="0"/>
    <n v="1.944"/>
    <n v="1.944"/>
    <n v="0"/>
    <n v="3.5"/>
    <n v="3.5"/>
    <n v="0"/>
    <s v="01.06.2025 r."/>
    <s v="kolejna"/>
    <s v="Gmina Michałowice"/>
    <s v="Gmina Michałowice"/>
    <m/>
  </r>
  <r>
    <s v="41."/>
    <s v="Świetlica Wiejska"/>
    <s v="ul. Wspólnoty"/>
    <s v="221"/>
    <m/>
    <s v="Sokołów "/>
    <s v="05-806"/>
    <s v="Komorów"/>
    <x v="40"/>
    <s v="12179308"/>
    <s v="PGE Dystrybucja S.A."/>
    <s v="PGE Obrót S.A. - sprzedawca rezerwowy"/>
    <x v="2"/>
    <n v="12"/>
    <n v="22.425000000000001"/>
    <n v="22.425000000000001"/>
    <n v="0"/>
    <n v="8.0090000000000003"/>
    <n v="8.0090000000000003"/>
    <n v="0"/>
    <n v="14.416"/>
    <n v="14.416"/>
    <n v="0"/>
    <s v="01.06.2025 r."/>
    <s v="kolejna"/>
    <s v="Gmina Michałowice"/>
    <s v="Gmina Michałowice"/>
    <m/>
  </r>
  <r>
    <s v="42."/>
    <s v="Świetlica Wiejska"/>
    <s v="ul. Księdza Woźniaka"/>
    <s v="51/4, 74"/>
    <m/>
    <s v="Suchy Las "/>
    <s v="05-806"/>
    <s v="Komorów"/>
    <x v="41"/>
    <s v="12436457"/>
    <s v="PGE Dystrybucja S.A."/>
    <s v="PGE Obrót S.A. - sprzedawca rezerwowy"/>
    <x v="2"/>
    <n v="17"/>
    <n v="8.745000000000001"/>
    <n v="8.745000000000001"/>
    <n v="0"/>
    <n v="3.1230000000000002"/>
    <n v="3.1230000000000002"/>
    <n v="0"/>
    <n v="5.6219999999999999"/>
    <n v="5.6219999999999999"/>
    <n v="0"/>
    <s v="01.06.2025 r."/>
    <s v="kolejna"/>
    <s v="Gmina Michałowice"/>
    <s v="Gmina Michałowice"/>
    <m/>
  </r>
  <r>
    <s v="43."/>
    <s v="Przepompownia ścieków"/>
    <s v="ul. Tęczowa "/>
    <s v="204/4"/>
    <m/>
    <s v="Komorów "/>
    <s v="05-806"/>
    <s v="Komorów"/>
    <x v="42"/>
    <n v="94678296"/>
    <s v="PGE Dystrybucja S.A."/>
    <s v="PGE Obrót S.A. - sprzedawca rezerwowy"/>
    <x v="0"/>
    <n v="10"/>
    <n v="2.452"/>
    <n v="1.1139999999999999"/>
    <n v="1.3380000000000001"/>
    <n v="0.876"/>
    <n v="0.39800000000000002"/>
    <n v="0.47799999999999998"/>
    <n v="1.5760000000000001"/>
    <n v="0.71599999999999997"/>
    <n v="0.86"/>
    <s v="01.06.2025 r."/>
    <s v="kolejna"/>
    <s v="Gmina Michałowice"/>
    <s v="Gmina Michałowice"/>
    <m/>
  </r>
  <r>
    <s v="44."/>
    <s v="Przepompownia ścieków"/>
    <s v="ul. Spacerowa K/NR3"/>
    <s v="643"/>
    <m/>
    <s v="Nowa Wieś "/>
    <s v="05-806"/>
    <s v="Komorów"/>
    <x v="43"/>
    <s v="93016029"/>
    <s v="PGE Dystrybucja S.A."/>
    <s v="PGE Obrót S.A. - sprzedawca rezerwowy"/>
    <x v="2"/>
    <n v="3"/>
    <n v="1.165"/>
    <n v="1.165"/>
    <n v="0"/>
    <n v="0.41599999999999998"/>
    <n v="0.41599999999999998"/>
    <n v="0"/>
    <n v="0.749"/>
    <n v="0.749"/>
    <n v="0"/>
    <s v="01.06.2025 r."/>
    <s v="kolejna"/>
    <s v="Gmina Michałowice"/>
    <s v="Gmina Michałowice"/>
    <m/>
  </r>
  <r>
    <s v="45."/>
    <s v="Deszczówka"/>
    <s v="Al. Jana Pawła II "/>
    <s v="dz. 775/3"/>
    <m/>
    <s v="Komorów "/>
    <s v="05-806"/>
    <s v="Komorów"/>
    <x v="44"/>
    <s v="90114319"/>
    <s v="PGE Dystrybucja S.A."/>
    <s v="PGE Obrót S.A. - sprzedawca rezerwowy"/>
    <x v="2"/>
    <n v="7"/>
    <n v="0.29899999999999999"/>
    <n v="0.29899999999999999"/>
    <n v="0"/>
    <n v="0.107"/>
    <n v="0.107"/>
    <n v="0"/>
    <n v="0.192"/>
    <n v="0.192"/>
    <n v="0"/>
    <s v="01.06.2025 r."/>
    <s v="kolejna"/>
    <s v="Gmina Michałowice"/>
    <s v="Gmina Michałowice"/>
    <m/>
  </r>
  <r>
    <s v="46."/>
    <s v="Przepompownia ścieków"/>
    <s v="ul. Sanatoryjna "/>
    <s v="dz.337"/>
    <m/>
    <s v="Komorów Wieś "/>
    <s v="05-806"/>
    <s v="Komorów"/>
    <x v="45"/>
    <s v="8127762"/>
    <s v="PGE Dystrybucja S.A."/>
    <s v="PGE Obrót S.A. - sprzedawca rezerwowy"/>
    <x v="2"/>
    <n v="7"/>
    <n v="7.8479999999999999"/>
    <n v="7.8479999999999999"/>
    <n v="0"/>
    <n v="2.8029999999999999"/>
    <n v="2.8029999999999999"/>
    <n v="0"/>
    <n v="5.0449999999999999"/>
    <n v="5.0449999999999999"/>
    <n v="0"/>
    <s v="01.06.2025 r."/>
    <s v="kolejna"/>
    <s v="Gmina Michałowice"/>
    <s v="Gmina Michałowice"/>
    <m/>
  </r>
  <r>
    <s v="47."/>
    <s v="Plac zabaw i boisko"/>
    <s v="ul. Brzozowa "/>
    <s v="dz.34"/>
    <m/>
    <s v="Pęcice Małe "/>
    <s v="05-806"/>
    <s v="Komorów"/>
    <x v="46"/>
    <s v="103907"/>
    <s v="PGE Dystrybucja S.A."/>
    <s v="PGE Obrót S.A. - sprzedawca rezerwowy"/>
    <x v="2"/>
    <n v="16"/>
    <n v="31.225000000000001"/>
    <n v="31.225000000000001"/>
    <n v="0"/>
    <n v="11.151999999999999"/>
    <n v="11.151999999999999"/>
    <n v="0"/>
    <n v="20.073"/>
    <n v="20.073"/>
    <n v="0"/>
    <s v="01.06.2025 r."/>
    <s v="kolejna"/>
    <s v="Gmina Michałowice"/>
    <s v="Gmina Michałowice"/>
    <m/>
  </r>
  <r>
    <s v="48."/>
    <s v="Przepompownia ścieków  "/>
    <s v="ul. Topolowa "/>
    <s v="dz. 678/1, 1513"/>
    <m/>
    <s v="Michałowice "/>
    <s v="05-816"/>
    <s v="Michałowice"/>
    <x v="47"/>
    <s v="91178313"/>
    <s v="PGE Dystrybucja S.A."/>
    <s v="PGE Obrót S.A. - sprzedawca rezerwowy"/>
    <x v="2"/>
    <n v="11"/>
    <n v="1.034"/>
    <n v="1.034"/>
    <n v="0"/>
    <n v="0.36899999999999999"/>
    <n v="0.36899999999999999"/>
    <n v="0"/>
    <n v="0.66500000000000004"/>
    <n v="0.66500000000000004"/>
    <n v="0"/>
    <s v="01.06.2025 r."/>
    <s v="kolejna"/>
    <s v="Gmina Michałowice"/>
    <s v="Gmina Michałowice"/>
    <m/>
  </r>
  <r>
    <s v="49."/>
    <s v="Przepompownia ścieków"/>
    <s v="Jesienna "/>
    <s v="dz.ew. nr 565/9"/>
    <m/>
    <s v="Nowa Wieś "/>
    <s v="05-806"/>
    <s v="Komorów"/>
    <x v="48"/>
    <n v="90102684"/>
    <s v="PGE Dystrybucja S.A."/>
    <s v="PGE Obrót S.A. - sprzedawca rezerwowy"/>
    <x v="2"/>
    <n v="14"/>
    <n v="34.082000000000001"/>
    <n v="34.082000000000001"/>
    <n v="0"/>
    <n v="12.172000000000001"/>
    <n v="12.172000000000001"/>
    <n v="0"/>
    <n v="21.91"/>
    <n v="21.91"/>
    <n v="0"/>
    <s v="01.06.2025 r."/>
    <s v="kolejna"/>
    <s v="Gmina Michałowice"/>
    <s v="Gmina Michałowice"/>
    <m/>
  </r>
  <r>
    <s v="50."/>
    <s v="Przepompownia ścieków"/>
    <s v="ul. Szęśliwa 101/10"/>
    <s v="101/10"/>
    <m/>
    <s v="Granica "/>
    <s v="05-806"/>
    <s v="Komorów"/>
    <x v="49"/>
    <n v="94799873"/>
    <s v="PGE Dystrybucja S.A."/>
    <s v="PGE Obrót S.A. - sprzedawca rezerwowy"/>
    <x v="2"/>
    <n v="9"/>
    <n v="0.91199999999999992"/>
    <n v="0.91199999999999992"/>
    <n v="0"/>
    <n v="0.32600000000000001"/>
    <n v="0.32600000000000001"/>
    <n v="0"/>
    <n v="0.58599999999999997"/>
    <n v="0.58599999999999997"/>
    <n v="0"/>
    <s v="01.06.2025 r."/>
    <s v="kolejna"/>
    <s v="Gmina Michałowice"/>
    <s v="Gmina Michałowice"/>
    <m/>
  </r>
  <r>
    <s v="51."/>
    <s v="Strefa Rekreacji"/>
    <s v="ul. Szkolna"/>
    <s v="495/2"/>
    <m/>
    <s v="Michałowice "/>
    <s v="05-816"/>
    <s v="Michałowice"/>
    <x v="50"/>
    <s v="8460149"/>
    <s v="PGE Dystrybucja S.A."/>
    <s v="PGE Obrót S.A. - sprzedawca rezerwowy"/>
    <x v="3"/>
    <n v="15"/>
    <n v="39.643000000000001"/>
    <n v="39.643000000000001"/>
    <n v="0"/>
    <n v="14.157999999999999"/>
    <n v="14.157999999999999"/>
    <n v="0"/>
    <n v="25.484999999999999"/>
    <n v="25.484999999999999"/>
    <n v="0"/>
    <s v="01.06.2025 r."/>
    <s v="kolejna"/>
    <s v="Gmina Michałowice"/>
    <s v="Gmina Michałowice"/>
    <m/>
  </r>
  <r>
    <s v="52."/>
    <s v="Przepompownia ścieków"/>
    <s v="ul. Pęcicka "/>
    <s v="628/13"/>
    <m/>
    <s v="Pęcice "/>
    <s v="05-806"/>
    <s v="Komorów"/>
    <x v="51"/>
    <s v="9480625"/>
    <s v="PGE Dystrybucja S.A."/>
    <s v="PGE Obrót S.A. - sprzedawca rezerwowy"/>
    <x v="2"/>
    <n v="8"/>
    <n v="0.49"/>
    <n v="0.49"/>
    <n v="0"/>
    <n v="0.17499999999999999"/>
    <n v="0.17499999999999999"/>
    <n v="0"/>
    <n v="0.315"/>
    <n v="0.315"/>
    <n v="0"/>
    <s v="01.06.2025 r."/>
    <s v="kolejna"/>
    <s v="Gmina Michałowice"/>
    <s v="Gmina Michałowice"/>
    <m/>
  </r>
  <r>
    <s v="53."/>
    <s v="Przepompownia ścieków"/>
    <s v="ul. Stare Sady "/>
    <s v="dz.667"/>
    <m/>
    <s v="Komorów Wieś "/>
    <s v="05-806"/>
    <s v="Komorów"/>
    <x v="52"/>
    <s v="8118591"/>
    <s v="PGE Dystrybucja S.A."/>
    <s v="PGE Obrót S.A. - sprzedawca rezerwowy"/>
    <x v="2"/>
    <n v="6"/>
    <n v="4.4269999999999996"/>
    <n v="4.4269999999999996"/>
    <n v="0"/>
    <n v="1.581"/>
    <n v="1.581"/>
    <n v="0"/>
    <n v="2.8460000000000001"/>
    <n v="2.8460000000000001"/>
    <n v="0"/>
    <s v="01.06.2025 r."/>
    <s v="kolejna"/>
    <s v="Gmina Michałowice"/>
    <s v="Gmina Michałowice"/>
    <m/>
  </r>
  <r>
    <s v="54."/>
    <s v="Świetlica Wiejska"/>
    <s v="ul. Kaliszany "/>
    <s v="dz.628"/>
    <m/>
    <s v="Komorów "/>
    <s v="05-806"/>
    <s v="Komorów"/>
    <x v="53"/>
    <s v="40098781"/>
    <s v="PGE Dystrybucja S.A."/>
    <s v="PGE Obrót S.A. - sprzedawca rezerwowy"/>
    <x v="2"/>
    <n v="15"/>
    <n v="22.685000000000002"/>
    <n v="22.685000000000002"/>
    <n v="0"/>
    <n v="8.1020000000000003"/>
    <n v="8.1020000000000003"/>
    <n v="0"/>
    <n v="14.583"/>
    <n v="14.583"/>
    <n v="0"/>
    <s v="01.06.2025 r."/>
    <s v="kolejna"/>
    <s v="Gmina Michałowice"/>
    <s v="Gmina Michałowice"/>
    <m/>
  </r>
  <r>
    <s v="55."/>
    <s v="Przepompownia ścieków"/>
    <s v="ul. Rodzinna P5"/>
    <s v="187"/>
    <m/>
    <s v="Sokołów "/>
    <s v="05-806"/>
    <s v="Komorów"/>
    <x v="54"/>
    <s v="8618442"/>
    <s v="PGE Dystrybucja S.A."/>
    <s v="PGE Obrót S.A. - sprzedawca rezerwowy"/>
    <x v="2"/>
    <n v="7"/>
    <n v="2.8819999999999997"/>
    <n v="2.8819999999999997"/>
    <n v="0"/>
    <n v="1.0289999999999999"/>
    <n v="1.0289999999999999"/>
    <n v="0"/>
    <n v="1.853"/>
    <n v="1.853"/>
    <n v="0"/>
    <s v="01.06.2025 r."/>
    <s v="kolejna"/>
    <s v="Gmina Michałowice"/>
    <s v="Gmina Michałowice"/>
    <m/>
  </r>
  <r>
    <s v="56."/>
    <s v="Przepompownia ścieków"/>
    <s v="ul. Polna "/>
    <s v="180/4"/>
    <m/>
    <s v="Nowa Wieś "/>
    <s v="05-806"/>
    <s v="Komorów"/>
    <x v="55"/>
    <s v="8223164"/>
    <s v="PGE Dystrybucja S.A."/>
    <s v="PGE Obrót S.A. - sprzedawca rezerwowy"/>
    <x v="2"/>
    <n v="6"/>
    <n v="0.51500000000000001"/>
    <n v="0.51500000000000001"/>
    <n v="0"/>
    <n v="0.184"/>
    <n v="0.184"/>
    <n v="0"/>
    <n v="0.33100000000000002"/>
    <n v="0.33100000000000002"/>
    <n v="0"/>
    <s v="01.06.2025 r."/>
    <s v="kolejna"/>
    <s v="Gmina Michałowice"/>
    <s v="Gmina Michałowice"/>
    <m/>
  </r>
  <r>
    <s v="57."/>
    <s v="Przepompownia ścieków"/>
    <s v="ul. Parkowa "/>
    <s v="300 - 305"/>
    <m/>
    <s v="Pęcice "/>
    <s v="05-806"/>
    <s v="Komorów"/>
    <x v="56"/>
    <s v="00045462"/>
    <s v="PGE Dystrybucja S.A."/>
    <s v="PGE Obrót S.A. - sprzedawca rezerwowy"/>
    <x v="2"/>
    <n v="7"/>
    <n v="11.038"/>
    <n v="11.038"/>
    <n v="0"/>
    <n v="3.9420000000000002"/>
    <n v="3.9420000000000002"/>
    <n v="0"/>
    <n v="7.0960000000000001"/>
    <n v="7.0960000000000001"/>
    <n v="0"/>
    <s v="01.06.2025 r."/>
    <s v="kolejna"/>
    <s v="Gmina Michałowice"/>
    <s v="Gmina Michałowice"/>
    <m/>
  </r>
  <r>
    <s v="58."/>
    <s v="Przepompownia ścieków"/>
    <s v="ul. Główna "/>
    <s v="dz.355"/>
    <m/>
    <s v="Nowa Wieś "/>
    <s v="05-806"/>
    <s v="Komorów"/>
    <x v="57"/>
    <s v="12855911"/>
    <s v="PGE Dystrybucja S.A."/>
    <s v="PGE Obrót S.A. - sprzedawca rezerwowy"/>
    <x v="2"/>
    <n v="6"/>
    <n v="2.1480000000000001"/>
    <n v="2.1480000000000001"/>
    <n v="0"/>
    <n v="0.76700000000000002"/>
    <n v="0.76700000000000002"/>
    <n v="0"/>
    <n v="1.381"/>
    <n v="1.381"/>
    <n v="0"/>
    <s v="01.06.2025 r."/>
    <s v="kolejna"/>
    <s v="Gmina Michałowice"/>
    <s v="Gmina Michałowice"/>
    <m/>
  </r>
  <r>
    <s v="59."/>
    <s v="Budynek komunalny mieszkalny"/>
    <s v="ul. Mazurska "/>
    <s v="67"/>
    <m/>
    <s v="Komorów "/>
    <s v="05-806"/>
    <s v="Komorów"/>
    <x v="58"/>
    <s v="12872002"/>
    <s v="PGE Dystrybucja S.A."/>
    <s v="PGE Obrót S.A. - sprzedawca rezerwowy"/>
    <x v="5"/>
    <n v="7"/>
    <n v="6.0009999999999994"/>
    <n v="6.0009999999999994"/>
    <n v="0"/>
    <n v="2.1429999999999998"/>
    <n v="2.1429999999999998"/>
    <n v="0"/>
    <n v="3.8580000000000001"/>
    <n v="3.8580000000000001"/>
    <n v="0"/>
    <s v="01.06.2025 r."/>
    <s v="kolejna"/>
    <s v="Gmina Michałowice"/>
    <s v="Gmina Michałowice"/>
    <m/>
  </r>
  <r>
    <s v="60."/>
    <s v="Przepompownia ścieków"/>
    <s v="ul. Mazurska "/>
    <s v="dz. 6"/>
    <m/>
    <s v="Komorów "/>
    <s v="05-806"/>
    <s v="Komorów"/>
    <x v="59"/>
    <s v="169296"/>
    <s v="PGE Dystrybucja S.A."/>
    <s v="PGE Obrót S.A. - sprzedawca rezerwowy"/>
    <x v="2"/>
    <n v="4"/>
    <n v="17.206"/>
    <n v="17.206"/>
    <n v="0"/>
    <n v="6.1449999999999996"/>
    <n v="6.1449999999999996"/>
    <n v="0"/>
    <n v="11.061"/>
    <n v="11.061"/>
    <n v="0"/>
    <s v="01.06.2025 r."/>
    <s v="kolejna"/>
    <s v="Gmina Michałowice"/>
    <s v="Gmina Michałowice"/>
    <m/>
  </r>
  <r>
    <s v="61."/>
    <s v="Świetlica Wiejska"/>
    <s v="ul. Wiejska "/>
    <s v="9"/>
    <m/>
    <s v="Reguły "/>
    <s v="05-816"/>
    <s v="Michałowice"/>
    <x v="60"/>
    <s v="11509622"/>
    <s v="PGE Dystrybucja S.A."/>
    <s v="PGE Obrót S.A. - sprzedawca rezerwowy"/>
    <x v="2"/>
    <n v="14"/>
    <n v="10.884"/>
    <n v="10.884"/>
    <n v="0"/>
    <n v="3.887"/>
    <n v="3.887"/>
    <n v="0"/>
    <n v="6.9969999999999999"/>
    <n v="6.9969999999999999"/>
    <n v="0"/>
    <s v="01.06.2025 r."/>
    <s v="kolejna"/>
    <s v="Gmina Michałowice"/>
    <s v="Gmina Michałowice"/>
    <m/>
  </r>
  <r>
    <s v="62."/>
    <s v="Budynek komunalny mieszkalny"/>
    <s v="ul. Sieradzka "/>
    <s v="8 ADM."/>
    <m/>
    <s v="Komorów "/>
    <s v="05-806"/>
    <s v="Komorów"/>
    <x v="61"/>
    <s v="95801435"/>
    <s v="PGE Dystrybucja S.A."/>
    <s v="PGE Obrót S.A. - sprzedawca rezerwowy"/>
    <x v="5"/>
    <n v="5"/>
    <n v="6.2219999999999995"/>
    <n v="6.2219999999999995"/>
    <n v="0"/>
    <n v="2.222"/>
    <n v="2.222"/>
    <n v="0"/>
    <n v="4"/>
    <n v="4"/>
    <n v="0"/>
    <s v="01.06.2025 r."/>
    <s v="kolejna"/>
    <s v="Gmina Michałowice"/>
    <s v="Gmina Michałowice"/>
    <m/>
  </r>
  <r>
    <s v="63."/>
    <s v="Budynek komunalny mieszkalny"/>
    <s v="ul. Sieradzka "/>
    <s v="8 lok. 2"/>
    <m/>
    <s v="Komorów "/>
    <s v="05-806"/>
    <s v="Komorów"/>
    <x v="62"/>
    <s v="94712165"/>
    <s v="PGE Dystrybucja S.A."/>
    <s v="PGE Obrót S.A. - sprzedawca rezerwowy"/>
    <x v="5"/>
    <n v="10"/>
    <n v="12.443999999999999"/>
    <n v="12.443999999999999"/>
    <n v="0"/>
    <n v="4.444"/>
    <n v="4.444"/>
    <n v="0"/>
    <n v="8"/>
    <n v="8"/>
    <n v="0"/>
    <s v="01.06.2025 r."/>
    <s v="kolejna"/>
    <s v="Gmina Michałowice"/>
    <s v="Gmina Michałowice"/>
    <m/>
  </r>
  <r>
    <s v="64."/>
    <s v="Stacja ładowania Reguły"/>
    <s v="Kuchy"/>
    <s v="dz. 625/11"/>
    <m/>
    <s v="Reguły "/>
    <s v="05-816"/>
    <s v="Michałowice"/>
    <x v="63"/>
    <s v="50437935"/>
    <s v="PGE Dystrybucja S.A."/>
    <s v="PGE Obrót S.A. - sprzedawca rezerwowy"/>
    <x v="2"/>
    <n v="41"/>
    <n v="10.981"/>
    <n v="10.981"/>
    <n v="0"/>
    <n v="3.9220000000000002"/>
    <n v="3.9220000000000002"/>
    <n v="0"/>
    <n v="7.0590000000000002"/>
    <n v="7.0590000000000002"/>
    <n v="0"/>
    <s v="01.06.2025 r."/>
    <s v="kolejna"/>
    <s v="Gmina Michałowice"/>
    <s v="Gmina Michałowice"/>
    <s v="Instalacja PV 12,48 kW, Szacowana produkcja 12500kWh"/>
  </r>
  <r>
    <s v="65."/>
    <s v="Monitoring"/>
    <s v="Główna"/>
    <s v="52B"/>
    <m/>
    <s v="Nowa Wieś"/>
    <s v="05-806"/>
    <s v="Komorów"/>
    <x v="64"/>
    <s v="70928071"/>
    <s v="PGE Dystrybucja S.A."/>
    <s v="PGE Obrót S.A. - sprzedawca rezerwowy"/>
    <x v="2"/>
    <n v="12"/>
    <n v="9.1780000000000008"/>
    <n v="9.1780000000000008"/>
    <n v="0"/>
    <n v="3.278"/>
    <n v="3.278"/>
    <n v="0"/>
    <n v="5.9"/>
    <n v="5.9"/>
    <n v="0"/>
    <s v="01.06.2025 r."/>
    <s v="kolejna"/>
    <s v="Gmina Michałowice"/>
    <s v="Gmina Michałowice"/>
    <m/>
  </r>
  <r>
    <s v="66."/>
    <s v="Stacja ładowania Komorów "/>
    <s v="ul. Główna/Nad Zalewem"/>
    <s v="dz. 6/4, 6/5 "/>
    <m/>
    <s v="Komorów "/>
    <s v="05-806"/>
    <s v="Komorów"/>
    <x v="65"/>
    <s v="2940376"/>
    <s v="PGE Dystrybucja S.A."/>
    <s v="PGE Obrót S.A. - sprzedawca rezerwowy"/>
    <x v="1"/>
    <n v="44"/>
    <n v="22.509999999999998"/>
    <n v="22.509999999999998"/>
    <n v="0"/>
    <n v="8.0389999999999997"/>
    <n v="8.0389999999999997"/>
    <n v="0"/>
    <n v="14.471"/>
    <n v="14.471"/>
    <n v="0"/>
    <s v="01.06.2025 r."/>
    <s v="kolejna"/>
    <s v="Gmina Michałowice"/>
    <s v="Gmina Michałowice"/>
    <m/>
  </r>
  <r>
    <s v="67."/>
    <s v="Stacja ładowania Michałowice "/>
    <s v="Raszyńska/Szkolna"/>
    <s v="dz. 288/1; 276 "/>
    <m/>
    <s v="Michalowice "/>
    <s v="05-816"/>
    <s v="Michałowice"/>
    <x v="66"/>
    <s v="2940513"/>
    <s v="PGE Dystrybucja S.A."/>
    <s v="PGE Obrót S.A. - sprzedawca rezerwowy"/>
    <x v="1"/>
    <n v="50"/>
    <n v="94.52"/>
    <n v="94.52"/>
    <n v="0"/>
    <n v="33.756999999999998"/>
    <n v="33.756999999999998"/>
    <n v="0"/>
    <n v="60.762999999999998"/>
    <n v="60.762999999999998"/>
    <n v="0"/>
    <s v="01.06.2025 r."/>
    <s v="kolejna"/>
    <s v="Gmina Michałowice"/>
    <s v="Gmina Michałowice"/>
    <m/>
  </r>
  <r>
    <s v="68."/>
    <s v="Stacja ładowania Granica"/>
    <s v="Główna/Nowogranicka"/>
    <s v="dz. 545/1;545/2;546;547;548"/>
    <m/>
    <s v="Granica "/>
    <s v="05-806"/>
    <s v="Komorów"/>
    <x v="67"/>
    <s v="2797235"/>
    <s v="PGE Dystrybucja S.A."/>
    <s v="PGE Obrót S.A. - sprzedawca rezerwowy"/>
    <x v="1"/>
    <n v="50"/>
    <n v="33.314999999999998"/>
    <n v="33.314999999999998"/>
    <n v="0"/>
    <n v="11.898"/>
    <n v="11.898"/>
    <n v="0"/>
    <n v="21.417000000000002"/>
    <n v="21.417000000000002"/>
    <n v="0"/>
    <s v="01.06.2025 r."/>
    <s v="kolejna"/>
    <s v="Gmina Michałowice"/>
    <s v="Gmina Michałowice"/>
    <m/>
  </r>
  <r>
    <s v="69."/>
    <s v="Stacja ładowania Komorów "/>
    <s v="Ceglana"/>
    <s v="dz. 716/28"/>
    <m/>
    <s v="Komorów "/>
    <s v="05-806"/>
    <s v="Komorów"/>
    <x v="68"/>
    <s v="82197575"/>
    <s v="PGE Dystrybucja S.A."/>
    <s v="PGE Obrót S.A. - sprzedawca rezerwowy"/>
    <x v="2"/>
    <n v="41"/>
    <n v="8.9510000000000005"/>
    <n v="8.9510000000000005"/>
    <n v="0"/>
    <n v="3.1970000000000001"/>
    <n v="3.1970000000000001"/>
    <n v="0"/>
    <n v="5.7539999999999996"/>
    <n v="5.7539999999999996"/>
    <n v="0"/>
    <s v="01.06.2025 r."/>
    <s v="kolejna"/>
    <s v="Gmina Michałowice"/>
    <s v="Gmina Michałowice"/>
    <s v="Instalacja PV 5,6 kW, Szacowana produkcja 5000kWh "/>
  </r>
  <r>
    <s v="70."/>
    <s v="Świetlica Wiejska"/>
    <s v="Ryżowa"/>
    <s v="90"/>
    <m/>
    <s v="Opacz"/>
    <s v="05-816"/>
    <s v="Michałowice"/>
    <x v="69"/>
    <s v="88059632"/>
    <s v="PGE Dystrybucja S.A."/>
    <s v="PGE Obrót S.A. - sprzedawca rezerwowy"/>
    <x v="2"/>
    <n v="35"/>
    <n v="29.555999999999997"/>
    <n v="29.555999999999997"/>
    <n v="0"/>
    <n v="10.555999999999999"/>
    <n v="10.555999999999999"/>
    <n v="0"/>
    <n v="19"/>
    <n v="19"/>
    <n v="0"/>
    <s v="01.06.2025 r."/>
    <s v="kolejna"/>
    <s v="Gmina Michałowice"/>
    <s v="Gmina Michałowice"/>
    <s v="Instalacja PV 4,6kW, Szacowana produkcja 4000kWh"/>
  </r>
  <r>
    <s v="71."/>
    <s v="Świetlica Wiejska"/>
    <s v="Główna"/>
    <s v="52B"/>
    <m/>
    <s v="Nowa Wieś"/>
    <s v="05-806"/>
    <s v="Komorów"/>
    <x v="70"/>
    <s v="02580667"/>
    <s v="PGE Dystrybucja S.A."/>
    <s v="PGE Obrót S.A. - sprzedawca rezerwowy"/>
    <x v="2"/>
    <n v="5"/>
    <n v="8.3219999999999992"/>
    <n v="8.3219999999999992"/>
    <n v="0"/>
    <n v="2.972"/>
    <n v="2.972"/>
    <n v="0"/>
    <n v="5.35"/>
    <n v="5.35"/>
    <n v="0"/>
    <s v="01.06.2025 r."/>
    <s v="kolejna"/>
    <s v="Gmina Michałowice"/>
    <s v="Gmina Michałowice"/>
    <m/>
  </r>
  <r>
    <s v="72."/>
    <s v="Świetlica Wiejska"/>
    <s v="Czeremchy"/>
    <s v="1"/>
    <m/>
    <s v="Granica "/>
    <s v="05-806"/>
    <s v="Komorów"/>
    <x v="71"/>
    <s v="56502706"/>
    <s v="PGE Dystrybucja S.A."/>
    <s v="PGE Obrót S.A. - sprzedawca rezerwowy"/>
    <x v="2"/>
    <n v="17"/>
    <n v="26.413"/>
    <n v="26.413"/>
    <n v="0"/>
    <n v="9.4329999999999998"/>
    <n v="9.4329999999999998"/>
    <n v="0"/>
    <n v="16.98"/>
    <n v="16.98"/>
    <n v="0"/>
    <s v="01.06.2025 r."/>
    <s v="kolejna"/>
    <s v="Gmina Michałowice"/>
    <s v="Gmina Michałowice"/>
    <s v="Instalacja PV 12,48 kW, Szacowana produkcja 12500kWh"/>
  </r>
  <r>
    <s v="73."/>
    <s v="Budynek do wynajęcia"/>
    <s v="3 maja"/>
    <s v="10"/>
    <m/>
    <s v="Komorów "/>
    <s v="05-806"/>
    <s v="Komorów"/>
    <x v="72"/>
    <s v="94462467"/>
    <s v="PGE Dystrybucja S.A."/>
    <s v="PGE Obrót S.A. - sprzedawca rezerwowy"/>
    <x v="2"/>
    <n v="10"/>
    <n v="10.888999999999999"/>
    <n v="10.888999999999999"/>
    <n v="0"/>
    <n v="3.8889999999999998"/>
    <n v="3.8889999999999998"/>
    <n v="0"/>
    <n v="7"/>
    <n v="7"/>
    <n v="0"/>
    <s v="01.06.2025 r."/>
    <s v="kolejna"/>
    <s v="Gmina Michałowice"/>
    <s v="Gmina Michałowice"/>
    <m/>
  </r>
  <r>
    <s v="74."/>
    <s v="Świetlica Wiejska"/>
    <s v="Brzozowa"/>
    <s v="18, nr dz. 34"/>
    <m/>
    <s v="Pęcice Małe "/>
    <s v="05-806"/>
    <s v="Komorów"/>
    <x v="73"/>
    <s v="56533485"/>
    <s v="PGE Dystrybucja S.A."/>
    <s v="PGE Obrót S.A. - sprzedawca rezerwowy"/>
    <x v="2"/>
    <n v="23"/>
    <n v="34.767000000000003"/>
    <n v="34.767000000000003"/>
    <n v="0"/>
    <n v="12.417"/>
    <n v="12.417"/>
    <n v="0"/>
    <n v="22.35"/>
    <n v="22.35"/>
    <n v="0"/>
    <s v="01.06.2025 r."/>
    <s v="kolejna"/>
    <s v="Gmina Michałowice"/>
    <s v="Gmina Michałowice"/>
    <m/>
  </r>
  <r>
    <s v="75."/>
    <s v="Gminne Przedszkole w Michałowicach"/>
    <s v="ul. Kuchy 9"/>
    <s v="dz. 628/6"/>
    <m/>
    <s v="Reguły "/>
    <s v="05-816"/>
    <s v="Michałowice"/>
    <x v="74"/>
    <s v="50437935"/>
    <s v="PGE Dystrybucja S.A."/>
    <s v="PGE Obrót S.A. - sprzedawca rezerwowy"/>
    <x v="1"/>
    <n v="185"/>
    <n v="280"/>
    <n v="280"/>
    <n v="0"/>
    <n v="100"/>
    <n v="100"/>
    <n v="0"/>
    <n v="180"/>
    <n v="180"/>
    <n v="0"/>
    <s v="01.06.2025 r."/>
    <s v="kolejna"/>
    <s v="Gmina Michałowice"/>
    <s v="Gminne Przedszkole w Michałowicach"/>
    <s v="Instalacja PV 40 kW. Szacowana produkcja 40000kWh"/>
  </r>
  <r>
    <s v="76."/>
    <s v="Przepompownia ścieków"/>
    <s v="Rodzinna/ ul. Sąsiedzka"/>
    <s v="dz. 303/3"/>
    <m/>
    <s v="Sokołów "/>
    <s v="05-806"/>
    <s v="Komorów"/>
    <x v="75"/>
    <s v="72434900"/>
    <s v="PGE Dystrybucja S.A."/>
    <s v="PGE Obrót S.A. - sprzedawca rezerwowy"/>
    <x v="2"/>
    <n v="10"/>
    <n v="12.289000000000001"/>
    <n v="12.289000000000001"/>
    <n v="0"/>
    <n v="4.3890000000000002"/>
    <n v="4.3890000000000002"/>
    <n v="0"/>
    <n v="7.9"/>
    <n v="7.9"/>
    <n v="0"/>
    <s v="01.06.2025 r."/>
    <s v="kolejna"/>
    <s v="Gmina Michałowice"/>
    <s v="Gmina Michałowice"/>
    <m/>
  </r>
  <r>
    <s v="77."/>
    <s v="studnia głębinowa "/>
    <s v="Zaułek"/>
    <s v="dz. 326"/>
    <m/>
    <s v="Pęcice "/>
    <s v="05-806"/>
    <s v="Komorów"/>
    <x v="76"/>
    <s v="2581177"/>
    <s v="PGE Dystrybucja S.A."/>
    <s v="PGE Obrót S.A. - sprzedawca rezerwowy"/>
    <x v="1"/>
    <n v="66"/>
    <n v="57.088999999999999"/>
    <n v="57.088999999999999"/>
    <n v="0"/>
    <n v="20.388999999999999"/>
    <n v="20.388999999999999"/>
    <n v="0"/>
    <n v="36.700000000000003"/>
    <n v="36.700000000000003"/>
    <n v="0"/>
    <s v="01.06.2025 r."/>
    <s v="kolejna"/>
    <s v="Gmina Michałowice"/>
    <s v="Gmina Michałowice"/>
    <m/>
  </r>
  <r>
    <s v="78."/>
    <s v="Przepompownia ścieków"/>
    <s v="Dzika"/>
    <s v="dz. 7/1"/>
    <m/>
    <s v="Pęcice Małe "/>
    <s v="05-806"/>
    <s v="Komorów"/>
    <x v="77"/>
    <s v="72480663"/>
    <s v="PGE Dystrybucja S.A."/>
    <s v="PGE Obrót S.A. - sprzedawca rezerwowy"/>
    <x v="2"/>
    <n v="14"/>
    <n v="23.332999999999998"/>
    <n v="23.332999999999998"/>
    <n v="0"/>
    <n v="8.3330000000000002"/>
    <n v="8.3330000000000002"/>
    <n v="0"/>
    <n v="15"/>
    <n v="15"/>
    <n v="0"/>
    <s v="01.06.2025 r."/>
    <s v="kolejna"/>
    <s v="Gmina Michałowice"/>
    <s v="Gmina Michałowice"/>
    <m/>
  </r>
  <r>
    <s v="79."/>
    <s v="Stacja ładowania Komorów "/>
    <s v="Kolejowa"/>
    <s v="dz. 743"/>
    <m/>
    <s v="Komorów "/>
    <s v="05-806"/>
    <s v="Komorów"/>
    <x v="78"/>
    <s v="02578534"/>
    <s v="PGE Dystrybucja S.A."/>
    <s v="PGE Obrót S.A. - sprzedawca rezerwowy"/>
    <x v="1"/>
    <n v="70"/>
    <n v="20.23"/>
    <n v="20.23"/>
    <n v="0"/>
    <n v="7.2249999999999996"/>
    <n v="7.2249999999999996"/>
    <n v="0"/>
    <n v="13.005000000000001"/>
    <n v="13.005000000000001"/>
    <n v="0"/>
    <s v="01.06.2025 r."/>
    <s v="kolejna"/>
    <s v="Gmina Michałowice"/>
    <s v="Gmina Michałowice"/>
    <m/>
  </r>
  <r>
    <s v="80."/>
    <s v="Świetlica Wiejska"/>
    <s v="Zaułek 7"/>
    <s v="dz. 326"/>
    <m/>
    <s v="Pęcice "/>
    <s v="05-806"/>
    <s v="Komorów"/>
    <x v="79"/>
    <s v="88099182"/>
    <s v="PGE Dystrybucja S.A."/>
    <s v="PGE Obrót S.A. - sprzedawca rezerwowy"/>
    <x v="1"/>
    <n v="58"/>
    <n v="39.822000000000003"/>
    <n v="39.822000000000003"/>
    <n v="0"/>
    <n v="14.222"/>
    <n v="14.222"/>
    <n v="0"/>
    <n v="25.6"/>
    <n v="25.6"/>
    <n v="0"/>
    <s v="01.06.2025 r."/>
    <s v="kolejna"/>
    <s v="Gmina Michałowice"/>
    <s v="Gmina Michałowice"/>
    <s v="Instalacja PV 10kW, Szacowana produkcja 10000kWh"/>
  </r>
  <r>
    <s v="81."/>
    <s v="Przepompownia ścieków"/>
    <s v="Paproci"/>
    <s v="dz. 298/14"/>
    <m/>
    <s v="Komorów "/>
    <s v="05-806"/>
    <s v="Komorów"/>
    <x v="80"/>
    <s v="56656331"/>
    <s v="PGE Dystrybucja S.A."/>
    <s v="PGE Obrót S.A. - sprzedawca rezerwowy"/>
    <x v="2"/>
    <n v="14"/>
    <n v="22.555999999999997"/>
    <n v="22.555999999999997"/>
    <n v="0"/>
    <n v="8.0559999999999992"/>
    <n v="8.0559999999999992"/>
    <n v="0"/>
    <n v="14.5"/>
    <n v="14.5"/>
    <n v="0"/>
    <s v="01.06.2025 r."/>
    <s v="kolejna"/>
    <s v="Gmina Michałowice"/>
    <s v="Gmina Michałowice"/>
    <m/>
  </r>
  <r>
    <s v="82."/>
    <s v="Przepompownia ścieków"/>
    <s v="Barbary"/>
    <s v="dz. 106/79"/>
    <m/>
    <s v="Granica "/>
    <s v="05-806"/>
    <s v="Komorów"/>
    <x v="81"/>
    <s v="56656371"/>
    <s v="PGE Dystrybucja S.A."/>
    <s v="PGE Obrót S.A. - sprzedawca rezerwowy"/>
    <x v="2"/>
    <n v="7"/>
    <n v="9.2560000000000002"/>
    <n v="9.2560000000000002"/>
    <n v="0"/>
    <n v="3.306"/>
    <n v="3.306"/>
    <n v="0"/>
    <n v="5.95"/>
    <n v="5.95"/>
    <n v="0"/>
    <s v="01.06.2025 r."/>
    <s v="kolejna"/>
    <s v="Gmina Michałowice"/>
    <s v="Gmina Michałowice"/>
    <m/>
  </r>
  <r>
    <s v="83."/>
    <s v="Szkoła Podstawowa"/>
    <s v="Szkolna "/>
    <n v="15"/>
    <m/>
    <s v="Michałowice"/>
    <s v="05-816"/>
    <s v="Michałowice"/>
    <x v="82"/>
    <s v="00507340"/>
    <s v="PGE Dystrybucja S.A."/>
    <s v="PGE Obrót S.A. - sprzedawca rezerwowy"/>
    <x v="1"/>
    <n v="129"/>
    <n v="388.88900000000001"/>
    <n v="388.88900000000001"/>
    <n v="0"/>
    <n v="138.88900000000001"/>
    <n v="138.88900000000001"/>
    <n v="0"/>
    <n v="250"/>
    <n v="250"/>
    <n v="0"/>
    <s v="01.06.2025 r."/>
    <s v="kolejna"/>
    <s v="Gmina Michałowice"/>
    <s v="Szkoła Podstawowa w Michałowicach"/>
    <m/>
  </r>
  <r>
    <s v="84."/>
    <s v="Szkoła Podstawowa"/>
    <s v="Szkolna "/>
    <s v="15"/>
    <m/>
    <s v="Michałowice"/>
    <s v="05-816"/>
    <s v="Michałowice"/>
    <x v="83"/>
    <s v="00507340"/>
    <s v="PGE Dystrybucja S.A."/>
    <s v="PGE Obrót S.A. - sprzedawca rezerwowy"/>
    <x v="1"/>
    <n v="100"/>
    <n v="186.667"/>
    <n v="186.667"/>
    <n v="0"/>
    <n v="66.667000000000002"/>
    <n v="66.667000000000002"/>
    <n v="0"/>
    <n v="120"/>
    <n v="120"/>
    <n v="0"/>
    <s v="01.06.2025 r."/>
    <s v="kolejna"/>
    <s v="Gmina Michałowice"/>
    <s v="Szkoła Podstawowa w Michałowicach"/>
    <s v="Instalacja PV 49 kW. Szacowana produkcja 49000kWh"/>
  </r>
  <r>
    <s v="85."/>
    <s v="Szkoła Podstawowa"/>
    <s v="Marii Dąbrowskiej "/>
    <s v="12/20"/>
    <m/>
    <s v="Komorów"/>
    <s v="05-806"/>
    <s v="Komorów"/>
    <x v="84"/>
    <s v="908961"/>
    <s v="PGE Dystrybucja S.A."/>
    <s v="PGE Obrót S.A. - sprzedawca rezerwowy"/>
    <x v="1"/>
    <n v="140"/>
    <n v="388.88900000000001"/>
    <n v="388.88900000000001"/>
    <n v="0"/>
    <n v="138.88900000000001"/>
    <n v="138.88900000000001"/>
    <n v="0"/>
    <n v="250"/>
    <n v="250"/>
    <n v="0"/>
    <s v="01.06.2025 r."/>
    <s v="kolejna"/>
    <s v="Gmina Michałowice"/>
    <s v="Zespół Szkół Ogólnokształcących im. M. Dąbrowskiej w Komorowie"/>
    <s v="Instalacja PV 7 kW. Szacowana produkcja 7000kWh"/>
  </r>
  <r>
    <s v="86."/>
    <s v="Przedszkole"/>
    <s v="Szkolna"/>
    <s v="13"/>
    <m/>
    <s v="Michałowice "/>
    <s v="05-816"/>
    <s v="Michałowice"/>
    <x v="85"/>
    <n v="50435174"/>
    <s v="PGE Dystrybucja S.A."/>
    <s v="PGE Obrót S.A. - sprzedawca rezerwowy"/>
    <x v="1"/>
    <n v="164"/>
    <n v="342.22199999999998"/>
    <n v="342.22199999999998"/>
    <n v="0"/>
    <n v="122.22199999999999"/>
    <n v="122.22199999999999"/>
    <n v="0"/>
    <n v="220"/>
    <n v="220"/>
    <n v="0"/>
    <s v="01.06.2025 r."/>
    <s v="kolejna"/>
    <s v="Gmina Michałowice"/>
    <s v="Gminne Przedszkole w Michałowicach"/>
    <m/>
  </r>
  <r>
    <s v="87."/>
    <s v="Zespół Szkolno-Przedszkolny w Nowej Wsi (szkoła)"/>
    <s v="Główna"/>
    <s v="96"/>
    <m/>
    <s v="Nowa Wieś "/>
    <s v="05-806"/>
    <s v="Komorów"/>
    <x v="86"/>
    <n v="2248341"/>
    <s v="PGE Dystrybucja S.A."/>
    <s v="PGE Obrót S.A. - sprzedawca rezerwowy"/>
    <x v="1"/>
    <n v="130"/>
    <n v="497.77800000000002"/>
    <n v="497.77800000000002"/>
    <n v="0"/>
    <n v="177.77799999999999"/>
    <n v="177.77799999999999"/>
    <n v="0"/>
    <n v="320"/>
    <n v="320"/>
    <n v="0"/>
    <s v="01.06.2025 r."/>
    <s v="kolejna"/>
    <s v="Gmina Michałowice"/>
    <s v="Zespół Szkolno-Przedszkolny im. Mikołaja Kopernika w Nowej Wsi"/>
    <m/>
  </r>
  <r>
    <s v="88."/>
    <s v="Zespół Szkolno-Przedszkolny w Nowej Wsi (przedszkole)"/>
    <s v="Główna"/>
    <s v="52A"/>
    <m/>
    <s v="Nowa Wieś "/>
    <s v="05-806"/>
    <s v="Komorów"/>
    <x v="87"/>
    <s v="10017442"/>
    <s v="PGE Dystrybucja S.A."/>
    <s v="PGE Obrót S.A. - sprzedawca rezerwowy"/>
    <x v="1"/>
    <n v="75"/>
    <n v="46.667000000000002"/>
    <n v="46.667000000000002"/>
    <n v="0"/>
    <n v="16.667000000000002"/>
    <n v="16.667000000000002"/>
    <n v="0"/>
    <n v="30"/>
    <n v="30"/>
    <n v="0"/>
    <s v="01.06.2025 r."/>
    <s v="kolejna"/>
    <s v="Gmina Michałowice"/>
    <s v="Zespół Szkolno-Przedszkolny im. Mikołaja Kopernika w Nowej Wsi"/>
    <m/>
  </r>
  <r>
    <s v="89."/>
    <s v="Zielona Willa"/>
    <s v="Krasińskiego "/>
    <s v="34"/>
    <m/>
    <s v="Komorów"/>
    <s v="05-806"/>
    <s v="Komorów"/>
    <x v="88"/>
    <n v="8153660"/>
    <s v="PGE Dystrybucja S.A."/>
    <s v="PGE Obrót S.A. - sprzedawca rezerwowy"/>
    <x v="5"/>
    <n v="14"/>
    <n v="4.0060000000000002"/>
    <n v="4.0060000000000002"/>
    <n v="0"/>
    <n v="1.431"/>
    <n v="1.431"/>
    <n v="0"/>
    <n v="2.5750000000000002"/>
    <n v="2.5750000000000002"/>
    <n v="0"/>
    <s v="01.06.2025 r."/>
    <s v="kolejna"/>
    <s v="Gmina Michałowice"/>
    <s v="Gmina Michałowice"/>
    <m/>
  </r>
  <r>
    <s v="90."/>
    <s v="Oświetlenie terenów zielonych"/>
    <s v="Al.. Marii Dąbrowskiej"/>
    <s v="dz. 716/21"/>
    <m/>
    <s v="Komorów"/>
    <s v="05-806"/>
    <s v="Komorów"/>
    <x v="89"/>
    <n v="55897040"/>
    <s v="PGE Dystrybucja S.A."/>
    <s v="PGE Obrót S.A. - sprzedawca rezerwowy"/>
    <x v="2"/>
    <n v="11"/>
    <n v="4.6669999999999998"/>
    <n v="4.6669999999999998"/>
    <n v="0"/>
    <n v="1.667"/>
    <n v="1.667"/>
    <n v="0"/>
    <n v="3"/>
    <n v="3"/>
    <n v="0"/>
    <s v="01.06.2025 r."/>
    <s v="kolejna"/>
    <s v="Gmina Michałowice"/>
    <s v="Gmina Michałowice"/>
    <m/>
  </r>
  <r>
    <s v="91."/>
    <s v="Przepompownia Ścieków"/>
    <s v="Słoneczne Stawy"/>
    <s v="dz. 712/2"/>
    <m/>
    <s v="Reguły "/>
    <s v="05-816"/>
    <s v="Michałowice"/>
    <x v="90"/>
    <n v="56656325"/>
    <s v="PGE Dystrybucja S.A."/>
    <s v="PGE Obrót S.A. - sprzedawca rezerwowy"/>
    <x v="2"/>
    <n v="14"/>
    <n v="3.8890000000000002"/>
    <n v="3.8890000000000002"/>
    <n v="0"/>
    <n v="1.389"/>
    <n v="1.389"/>
    <n v="0"/>
    <n v="2.5"/>
    <n v="2.5"/>
    <n v="0"/>
    <s v="01.06.2025 r."/>
    <s v="kolejna"/>
    <s v="Gmina Michałowice"/>
    <s v="Gmina Michałowice"/>
    <m/>
  </r>
  <r>
    <s v="92."/>
    <s v="Świetlica Wiejska"/>
    <s v="ul. Szkolna"/>
    <s v="13"/>
    <m/>
    <s v="Michałowice "/>
    <s v="05-816 "/>
    <s v="Michałowice"/>
    <x v="91"/>
    <s v="50432377"/>
    <s v="PGE Dystrybucja S.A."/>
    <s v="PGE Obrót S.A. - sprzedawca rezerwowy"/>
    <x v="1"/>
    <n v="58"/>
    <n v="6.2219999999999995"/>
    <n v="6.2219999999999995"/>
    <n v="0"/>
    <n v="2.222"/>
    <n v="2.222"/>
    <n v="0"/>
    <n v="4"/>
    <n v="4"/>
    <n v="0"/>
    <s v="01.06.2025 r."/>
    <s v="kolejna"/>
    <s v="Gmina Michałowice"/>
    <s v="Gmina Michałowice"/>
    <m/>
  </r>
  <r>
    <s v="93."/>
    <s v="Centrum Opiekuńczo-Mieszkalne Reguły"/>
    <s v="ul. Kuchy"/>
    <s v="13"/>
    <m/>
    <s v="Reguły "/>
    <s v="05-816"/>
    <s v="Michałowice"/>
    <x v="92"/>
    <n v="10068083"/>
    <s v="PGE Dystrybucja S.A."/>
    <s v="PGE Obrót S.A. - sprzedawca rezerwowy"/>
    <x v="1"/>
    <n v="45"/>
    <n v="15.556000000000001"/>
    <n v="15.556000000000001"/>
    <n v="0"/>
    <n v="5.556"/>
    <n v="5.556"/>
    <n v="0"/>
    <n v="10"/>
    <n v="10"/>
    <n v="0"/>
    <s v="01.06.2025 r."/>
    <s v="kolejna"/>
    <s v="Gmina Michałowice"/>
    <s v="Centrum Opiekuńczo-Mieszkalne Reguły"/>
    <s v="Instalacja PV 8,72kW. Szacowana produkcja 8 720Wh."/>
  </r>
  <r>
    <s v="94."/>
    <s v="Przepompownia ścieków"/>
    <s v="ul. Stara Droga"/>
    <s v="dz. 711"/>
    <m/>
    <s v="Komorów Wieś"/>
    <s v="05-806"/>
    <s v="Komorów Wieś"/>
    <x v="93"/>
    <n v="94357196"/>
    <s v="PGE Dystrybucja S.A."/>
    <s v="PGE Obrót S.A. - sprzedawca rezerwowy"/>
    <x v="2"/>
    <n v="4"/>
    <n v="3.7329999999999997"/>
    <n v="3.7329999999999997"/>
    <n v="0"/>
    <n v="1.333"/>
    <n v="1.333"/>
    <n v="0"/>
    <n v="2.4"/>
    <n v="2.4"/>
    <n v="0"/>
    <s v="01.06.2025 r."/>
    <s v="kolejna"/>
    <s v="Gmina Michałowice"/>
    <s v="Gmina Michałowice"/>
    <m/>
  </r>
  <r>
    <s v="95."/>
    <s v="Ścieżka przy zbiornikach wodnych Michałowice"/>
    <m/>
    <s v="dz. 1515/16"/>
    <m/>
    <s v="Michałowice"/>
    <s v="05-816"/>
    <s v="Michałowice"/>
    <x v="94"/>
    <s v="-"/>
    <s v="PGE Dystrybucja S.A."/>
    <s v="PGE Obrót S.A. - sprzedawca rezerwowy"/>
    <x v="2"/>
    <n v="14"/>
    <n v="0"/>
    <n v="0"/>
    <n v="0"/>
    <n v="0"/>
    <n v="0"/>
    <n v="0"/>
    <n v="0"/>
    <n v="0"/>
    <n v="0"/>
    <s v="01.06.2025 r."/>
    <s v="kolejna"/>
    <s v="Gmina Michałowice"/>
    <s v="Gmina Michałowice"/>
    <m/>
  </r>
  <r>
    <s v="96."/>
    <s v="Przejęte KORTY"/>
    <s v="ul. Turystyczna"/>
    <s v="2A"/>
    <m/>
    <s v="Komorów"/>
    <s v="05-806"/>
    <s v="Komorów"/>
    <x v="95"/>
    <s v="-"/>
    <s v="PGE Dystrybucja S.A."/>
    <s v="PGE Obrót S.A. - sprzedawca rezerwowy"/>
    <x v="2"/>
    <n v="33"/>
    <n v="0"/>
    <n v="0"/>
    <n v="0"/>
    <n v="0"/>
    <n v="0"/>
    <n v="0"/>
    <n v="0"/>
    <n v="0"/>
    <n v="0"/>
    <s v="01.06.2025 r."/>
    <s v="kolejna"/>
    <s v="Gmina Michałowice"/>
    <s v="Gmina Michałowice"/>
    <m/>
  </r>
  <r>
    <s v="97."/>
    <s v="Przepompownia ścieków"/>
    <s v="ul. Ekologiczna"/>
    <s v="dz. 723/7"/>
    <m/>
    <s v="Reguły "/>
    <s v="05-816"/>
    <s v="Michałowice"/>
    <x v="96"/>
    <s v="-"/>
    <s v="PGE Dystrybucja S.A."/>
    <s v="PGE Obrót S.A. - sprzedawca rezerwowy"/>
    <x v="5"/>
    <n v="7"/>
    <n v="0"/>
    <n v="0"/>
    <n v="0"/>
    <n v="0"/>
    <n v="0"/>
    <n v="0"/>
    <n v="0"/>
    <n v="0"/>
    <n v="0"/>
    <s v="01.06.2025 r."/>
    <s v="kolejna"/>
    <s v="Gmina Michałowice"/>
    <s v="Gmina Michałowice"/>
    <m/>
  </r>
  <r>
    <s v="98."/>
    <s v="Gminna Biblioteka Publiczna im. Marii Dąbrowskiej"/>
    <s v="Kraszewskiego"/>
    <s v="3"/>
    <m/>
    <s v="Komorów"/>
    <s v="05-806"/>
    <s v="Komorów"/>
    <x v="97"/>
    <n v="93886648"/>
    <s v="PGE Dystrybucja S.A."/>
    <s v="PGE Obrót S.A. - sprzedawca rezerwowy"/>
    <x v="2"/>
    <n v="16"/>
    <n v="9.7050000000000001"/>
    <n v="9.7050000000000001"/>
    <n v="0"/>
    <n v="3.4660000000000002"/>
    <n v="3.4660000000000002"/>
    <n v="0"/>
    <n v="6.2389999999999999"/>
    <n v="6.2389999999999999"/>
    <n v="0"/>
    <s v="01.06.2025 r."/>
    <s v="kolejna"/>
    <s v="Gminna Biblioteka Publiczna im. Marii Dąbrowskiej"/>
    <s v="Gminna Biblioteka Publiczna im. Marii Dąbrowskiej"/>
    <m/>
  </r>
  <r>
    <s v="99."/>
    <s v="Ochotnicza Straż Pożarna w Nowej Wsi"/>
    <s v="Główna"/>
    <n v="2"/>
    <m/>
    <s v="Nowa Wieś"/>
    <s v="05-806"/>
    <s v="Komorów"/>
    <x v="98"/>
    <n v="56363804"/>
    <s v="PGE Dystrybucja S.A."/>
    <s v="PGE Obrót S.A."/>
    <x v="0"/>
    <n v="20"/>
    <n v="20.653999999999996"/>
    <n v="5.3729999999999993"/>
    <n v="15.280999999999999"/>
    <n v="7.8339999999999996"/>
    <n v="2.0379999999999998"/>
    <n v="5.7960000000000003"/>
    <n v="12.82"/>
    <n v="3.335"/>
    <n v="9.4849999999999994"/>
    <s v="01.06.2025 r."/>
    <s v="pierwsza"/>
    <s v="Ochotnicza Straż Pożarna"/>
    <s v="Ochotnicza Straż Pożarna"/>
    <s v="obiekt ma zainstalowaną PV o mocy 16.4 kW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317CE9-3A3A-4C29-9D87-67A4324D9FFD}" name="Tabela przestawna2" cacheId="0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multipleFieldFilters="0" rowHeaderCaption="Taryfa">
  <location ref="B28:F32" firstHeaderRow="0" firstDataRow="1" firstDataCol="1"/>
  <pivotFields count="28"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112">
        <item x="98"/>
        <item x="97"/>
        <item x="96"/>
        <item x="110"/>
        <item x="104"/>
        <item x="105"/>
        <item x="101"/>
        <item x="106"/>
        <item x="103"/>
        <item x="102"/>
        <item x="99"/>
        <item x="91"/>
        <item x="82"/>
        <item x="79"/>
        <item x="69"/>
        <item x="61"/>
        <item x="53"/>
        <item x="43"/>
        <item x="34"/>
        <item x="26"/>
        <item x="19"/>
        <item x="4"/>
        <item x="1"/>
        <item x="7"/>
        <item x="35"/>
        <item x="46"/>
        <item x="54"/>
        <item x="68"/>
        <item x="73"/>
        <item x="78"/>
        <item x="6"/>
        <item x="18"/>
        <item x="36"/>
        <item x="37"/>
        <item x="48"/>
        <item x="60"/>
        <item x="76"/>
        <item x="77"/>
        <item x="85"/>
        <item x="86"/>
        <item x="87"/>
        <item x="89"/>
        <item x="90"/>
        <item x="92"/>
        <item x="93"/>
        <item x="94"/>
        <item x="100"/>
        <item x="33"/>
        <item x="42"/>
        <item x="44"/>
        <item x="51"/>
        <item x="55"/>
        <item x="56"/>
        <item x="58"/>
        <item x="84"/>
        <item x="0"/>
        <item x="38"/>
        <item x="39"/>
        <item x="41"/>
        <item x="66"/>
        <item x="81"/>
        <item x="88"/>
        <item x="107"/>
        <item x="108"/>
        <item x="2"/>
        <item x="5"/>
        <item x="9"/>
        <item x="11"/>
        <item x="12"/>
        <item x="13"/>
        <item x="14"/>
        <item x="15"/>
        <item x="16"/>
        <item x="17"/>
        <item x="20"/>
        <item x="21"/>
        <item x="22"/>
        <item x="25"/>
        <item x="27"/>
        <item x="29"/>
        <item x="30"/>
        <item x="32"/>
        <item x="40"/>
        <item x="64"/>
        <item x="71"/>
        <item x="72"/>
        <item x="74"/>
        <item x="75"/>
        <item x="47"/>
        <item x="57"/>
        <item x="59"/>
        <item x="63"/>
        <item x="31"/>
        <item x="10"/>
        <item x="95"/>
        <item x="28"/>
        <item x="70"/>
        <item x="3"/>
        <item x="8"/>
        <item x="49"/>
        <item x="50"/>
        <item x="62"/>
        <item x="65"/>
        <item x="67"/>
        <item x="83"/>
        <item x="45"/>
        <item x="23"/>
        <item x="24"/>
        <item x="52"/>
        <item x="80"/>
        <item x="109"/>
        <item t="default"/>
      </items>
    </pivotField>
    <pivotField showAll="0"/>
    <pivotField showAll="0"/>
    <pivotField showAll="0"/>
    <pivotField axis="axisRow" showAll="0">
      <items count="4">
        <item x="2"/>
        <item x="0"/>
        <item x="1"/>
        <item t="default"/>
      </items>
    </pivotField>
    <pivotField numFmtId="166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dataField="1" numFmtId="165" showAll="0"/>
    <pivotField dataField="1" numFmtId="165" showAll="0"/>
    <pivotField dataField="1" numFmtId="165" showAll="0"/>
    <pivotField showAll="0"/>
    <pivotField showAll="0"/>
    <pivotField showAll="0"/>
    <pivotField showAll="0"/>
    <pivotField showAll="0"/>
  </pivotFields>
  <rowFields count="1">
    <field x="12"/>
  </rowFields>
  <rowItems count="4">
    <i>
      <x/>
    </i>
    <i>
      <x v="1"/>
    </i>
    <i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Łączne zużycie energii elektrycznej [MWh]  w okresie 01.01.2026 r. - 31.12.2026 r." fld="20" baseField="0" baseItem="0" numFmtId="165"/>
    <dataField name="Łączne zużycie energii elektrycznej [MWh]  w okresie 01.01.2026 r. - 31.12.2026 r. - I strefa" fld="21" baseField="0" baseItem="0" numFmtId="165"/>
    <dataField name="Łączne zużycie energii elektrycznej [MWh]  w okresie 01.01.2026 r. - 31.12.2026 r. - II strefa" fld="22" baseField="0" baseItem="0" numFmtId="165"/>
    <dataField name="Ilość PPE" fld="8" subtotal="count" baseField="0" baseItem="0"/>
  </dataFields>
  <formats count="21">
    <format dxfId="25">
      <pivotArea field="12" type="button" dataOnly="0" labelOnly="1" outline="0" axis="axisRow" fieldPosition="0"/>
    </format>
    <format dxfId="2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12" type="button" dataOnly="0" labelOnly="1" outline="0" axis="axisRow" fieldPosition="0"/>
    </format>
    <format dxfId="20">
      <pivotArea dataOnly="0" labelOnly="1" fieldPosition="0">
        <references count="1">
          <reference field="12" count="0"/>
        </references>
      </pivotArea>
    </format>
    <format dxfId="19">
      <pivotArea dataOnly="0" labelOnly="1" grandRow="1" outline="0" fieldPosition="0"/>
    </format>
    <format dxfId="1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12" type="button" dataOnly="0" labelOnly="1" outline="0" axis="axisRow" fieldPosition="0"/>
    </format>
    <format dxfId="14">
      <pivotArea dataOnly="0" labelOnly="1" fieldPosition="0">
        <references count="1">
          <reference field="12" count="0"/>
        </references>
      </pivotArea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12" type="button" dataOnly="0" labelOnly="1" outline="0" axis="axisRow" fieldPosition="0"/>
    </format>
    <format dxfId="8">
      <pivotArea dataOnly="0" labelOnly="1" fieldPosition="0">
        <references count="1">
          <reference field="12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">
      <pivotArea outline="0" collapsedLevelsAreSubtotals="1" fieldPosition="0">
        <references count="1">
          <reference field="4294967294" count="3" selected="0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065343-493C-4E0E-B7B9-B72163072296}" name="Tabela przestawna1" cacheId="0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multipleFieldFilters="0" rowHeaderCaption="Taryfa">
  <location ref="B20:F24" firstHeaderRow="0" firstDataRow="1" firstDataCol="1"/>
  <pivotFields count="28"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112">
        <item x="98"/>
        <item x="97"/>
        <item x="96"/>
        <item x="110"/>
        <item x="104"/>
        <item x="105"/>
        <item x="101"/>
        <item x="106"/>
        <item x="103"/>
        <item x="102"/>
        <item x="99"/>
        <item x="91"/>
        <item x="82"/>
        <item x="79"/>
        <item x="69"/>
        <item x="61"/>
        <item x="53"/>
        <item x="43"/>
        <item x="34"/>
        <item x="26"/>
        <item x="19"/>
        <item x="4"/>
        <item x="1"/>
        <item x="7"/>
        <item x="35"/>
        <item x="46"/>
        <item x="54"/>
        <item x="68"/>
        <item x="73"/>
        <item x="78"/>
        <item x="6"/>
        <item x="18"/>
        <item x="36"/>
        <item x="37"/>
        <item x="48"/>
        <item x="60"/>
        <item x="76"/>
        <item x="77"/>
        <item x="85"/>
        <item x="86"/>
        <item x="87"/>
        <item x="89"/>
        <item x="90"/>
        <item x="92"/>
        <item x="93"/>
        <item x="94"/>
        <item x="100"/>
        <item x="33"/>
        <item x="42"/>
        <item x="44"/>
        <item x="51"/>
        <item x="55"/>
        <item x="56"/>
        <item x="58"/>
        <item x="84"/>
        <item x="0"/>
        <item x="38"/>
        <item x="39"/>
        <item x="41"/>
        <item x="66"/>
        <item x="81"/>
        <item x="88"/>
        <item x="107"/>
        <item x="108"/>
        <item x="2"/>
        <item x="5"/>
        <item x="9"/>
        <item x="11"/>
        <item x="12"/>
        <item x="13"/>
        <item x="14"/>
        <item x="15"/>
        <item x="16"/>
        <item x="17"/>
        <item x="20"/>
        <item x="21"/>
        <item x="22"/>
        <item x="25"/>
        <item x="27"/>
        <item x="29"/>
        <item x="30"/>
        <item x="32"/>
        <item x="40"/>
        <item x="64"/>
        <item x="71"/>
        <item x="72"/>
        <item x="74"/>
        <item x="75"/>
        <item x="47"/>
        <item x="57"/>
        <item x="59"/>
        <item x="63"/>
        <item x="31"/>
        <item x="10"/>
        <item x="95"/>
        <item x="28"/>
        <item x="70"/>
        <item x="3"/>
        <item x="8"/>
        <item x="49"/>
        <item x="50"/>
        <item x="62"/>
        <item x="65"/>
        <item x="67"/>
        <item x="83"/>
        <item x="45"/>
        <item x="23"/>
        <item x="24"/>
        <item x="52"/>
        <item x="80"/>
        <item x="109"/>
        <item t="default"/>
      </items>
    </pivotField>
    <pivotField showAll="0"/>
    <pivotField showAll="0"/>
    <pivotField showAll="0"/>
    <pivotField axis="axisRow" showAll="0">
      <items count="4">
        <item x="2"/>
        <item x="0"/>
        <item x="1"/>
        <item t="default"/>
      </items>
    </pivotField>
    <pivotField numFmtId="166" showAll="0"/>
    <pivotField numFmtId="165" showAll="0"/>
    <pivotField numFmtId="165" showAll="0"/>
    <pivotField numFmtId="165" showAll="0"/>
    <pivotField dataField="1" numFmtId="165" showAll="0"/>
    <pivotField dataField="1" numFmtId="165" showAll="0"/>
    <pivotField dataField="1" numFmtId="165" showAll="0"/>
    <pivotField numFmtId="165" showAll="0"/>
    <pivotField numFmtId="165" showAll="0"/>
    <pivotField numFmtId="165" showAll="0"/>
    <pivotField showAll="0"/>
    <pivotField showAll="0"/>
    <pivotField showAll="0"/>
    <pivotField showAll="0"/>
    <pivotField showAll="0"/>
  </pivotFields>
  <rowFields count="1">
    <field x="12"/>
  </rowFields>
  <rowItems count="4">
    <i>
      <x/>
    </i>
    <i>
      <x v="1"/>
    </i>
    <i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Łączne zużycie energii elektrycznej [MWh]  w okresie 01.06.2025 r. - 31.12.2025 r." fld="17" baseField="0" baseItem="0" numFmtId="165"/>
    <dataField name="Łączne zużycie energii elektrycznej [MWh]  w okresie 01.06.2025 r. - 31.12.2025 r. - I strefa" fld="18" baseField="0" baseItem="0" numFmtId="165"/>
    <dataField name="Łączne zużycie energii elektrycznej [MWh]  w okresie 01.06.2025 r. - 31.12.2025 r. - II strefa" fld="19" baseField="0" baseItem="0" numFmtId="165"/>
    <dataField name="Ilość PPE" fld="8" subtotal="count" baseField="0" baseItem="0"/>
  </dataFields>
  <formats count="21">
    <format dxfId="46">
      <pivotArea field="12" type="button" dataOnly="0" labelOnly="1" outline="0" axis="axisRow" fieldPosition="0"/>
    </format>
    <format dxfId="4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field="12" type="button" dataOnly="0" labelOnly="1" outline="0" axis="axisRow" fieldPosition="0"/>
    </format>
    <format dxfId="41">
      <pivotArea dataOnly="0" labelOnly="1" fieldPosition="0">
        <references count="1">
          <reference field="12" count="0"/>
        </references>
      </pivotArea>
    </format>
    <format dxfId="40">
      <pivotArea dataOnly="0" labelOnly="1" grandRow="1" outline="0" fieldPosition="0"/>
    </format>
    <format dxfId="3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field="12" type="button" dataOnly="0" labelOnly="1" outline="0" axis="axisRow" fieldPosition="0"/>
    </format>
    <format dxfId="35">
      <pivotArea dataOnly="0" labelOnly="1" fieldPosition="0">
        <references count="1">
          <reference field="12" count="0"/>
        </references>
      </pivotArea>
    </format>
    <format dxfId="34">
      <pivotArea dataOnly="0" labelOnly="1" grandRow="1" outline="0" fieldPosition="0"/>
    </format>
    <format dxfId="3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field="12" type="button" dataOnly="0" labelOnly="1" outline="0" axis="axisRow" fieldPosition="0"/>
    </format>
    <format dxfId="29">
      <pivotArea dataOnly="0" labelOnly="1" fieldPosition="0">
        <references count="1">
          <reference field="12" count="0"/>
        </references>
      </pivotArea>
    </format>
    <format dxfId="28">
      <pivotArea dataOnly="0" labelOnly="1" grandRow="1" outline="0" fieldPosition="0"/>
    </format>
    <format dxfId="2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6">
      <pivotArea outline="0" collapsedLevelsAreSubtotals="1" fieldPosition="0">
        <references count="1">
          <reference field="4294967294" count="3" selected="0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17AB75-9BF0-4446-9850-1E797BBFAB2A}" name="Tabela przestawna4" cacheId="1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multipleFieldFilters="0" rowHeaderCaption="Taryfa">
  <location ref="B51:F59" firstHeaderRow="0" firstDataRow="1" firstDataCol="1"/>
  <pivotFields count="28"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100">
        <item x="7"/>
        <item x="8"/>
        <item x="70"/>
        <item x="63"/>
        <item x="93"/>
        <item x="98"/>
        <item x="88"/>
        <item x="68"/>
        <item x="74"/>
        <item x="69"/>
        <item x="84"/>
        <item x="95"/>
        <item x="71"/>
        <item x="2"/>
        <item x="75"/>
        <item x="62"/>
        <item x="41"/>
        <item x="61"/>
        <item x="73"/>
        <item x="65"/>
        <item x="37"/>
        <item x="82"/>
        <item x="87"/>
        <item x="18"/>
        <item x="28"/>
        <item x="38"/>
        <item x="60"/>
        <item x="51"/>
        <item x="35"/>
        <item x="26"/>
        <item x="25"/>
        <item x="49"/>
        <item x="17"/>
        <item x="20"/>
        <item x="50"/>
        <item x="22"/>
        <item x="9"/>
        <item x="4"/>
        <item x="83"/>
        <item x="85"/>
        <item x="47"/>
        <item x="66"/>
        <item x="24"/>
        <item x="19"/>
        <item x="12"/>
        <item x="14"/>
        <item x="11"/>
        <item x="10"/>
        <item x="16"/>
        <item x="6"/>
        <item x="67"/>
        <item x="36"/>
        <item x="27"/>
        <item x="32"/>
        <item x="29"/>
        <item x="42"/>
        <item x="44"/>
        <item x="52"/>
        <item x="1"/>
        <item x="59"/>
        <item x="39"/>
        <item x="31"/>
        <item x="3"/>
        <item x="33"/>
        <item x="30"/>
        <item x="53"/>
        <item x="40"/>
        <item x="46"/>
        <item x="23"/>
        <item x="58"/>
        <item x="45"/>
        <item x="5"/>
        <item x="97"/>
        <item x="72"/>
        <item x="78"/>
        <item x="55"/>
        <item x="64"/>
        <item x="54"/>
        <item x="21"/>
        <item x="43"/>
        <item x="57"/>
        <item x="48"/>
        <item x="86"/>
        <item x="15"/>
        <item x="0"/>
        <item x="56"/>
        <item x="34"/>
        <item x="13"/>
        <item x="77"/>
        <item x="79"/>
        <item x="81"/>
        <item x="80"/>
        <item x="96"/>
        <item x="90"/>
        <item x="76"/>
        <item x="92"/>
        <item x="91"/>
        <item x="89"/>
        <item x="94"/>
        <item t="default"/>
      </items>
    </pivotField>
    <pivotField showAll="0"/>
    <pivotField showAll="0"/>
    <pivotField showAll="0"/>
    <pivotField axis="axisRow" showAll="0">
      <items count="8">
        <item x="2"/>
        <item x="3"/>
        <item x="0"/>
        <item x="6"/>
        <item x="1"/>
        <item x="5"/>
        <item x="4"/>
        <item t="default"/>
      </items>
    </pivotField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dataField="1" numFmtId="165" showAll="0"/>
    <pivotField dataField="1" numFmtId="165" showAll="0"/>
    <pivotField dataField="1" numFmtId="165" showAll="0"/>
    <pivotField showAll="0"/>
    <pivotField showAll="0"/>
    <pivotField showAll="0"/>
    <pivotField showAll="0"/>
    <pivotField showAll="0"/>
  </pivotFields>
  <rowFields count="1">
    <field x="1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Łączne zużycie energii elektrycznej [MWh]  w okresie 01.01.2026 r. - 31.12.2026 r." fld="20" baseField="0" baseItem="0" numFmtId="165"/>
    <dataField name="Łączne zużycie energii elektrycznej [MWh]  w okresie 01.01.2026 r. - 31.12.2026 r. - I strefa" fld="21" baseField="0" baseItem="0" numFmtId="165"/>
    <dataField name="Łączne zużycie energii elektrycznej [MWh]  w okresie 01.01.2026 r. - 31.12.2026 r. - II strefa" fld="22" baseField="0" baseItem="0" numFmtId="165"/>
    <dataField name="Ilość PPE" fld="8" subtotal="count" baseField="0" baseItem="0"/>
  </dataFields>
  <formats count="21">
    <format dxfId="67">
      <pivotArea field="12" type="button" dataOnly="0" labelOnly="1" outline="0" axis="axisRow" fieldPosition="0"/>
    </format>
    <format dxfId="6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field="12" type="button" dataOnly="0" labelOnly="1" outline="0" axis="axisRow" fieldPosition="0"/>
    </format>
    <format dxfId="62">
      <pivotArea dataOnly="0" labelOnly="1" fieldPosition="0">
        <references count="1">
          <reference field="12" count="0"/>
        </references>
      </pivotArea>
    </format>
    <format dxfId="61">
      <pivotArea dataOnly="0" labelOnly="1" grandRow="1" outline="0" fieldPosition="0"/>
    </format>
    <format dxfId="6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field="12" type="button" dataOnly="0" labelOnly="1" outline="0" axis="axisRow" fieldPosition="0"/>
    </format>
    <format dxfId="56">
      <pivotArea dataOnly="0" labelOnly="1" fieldPosition="0">
        <references count="1">
          <reference field="12" count="0"/>
        </references>
      </pivotArea>
    </format>
    <format dxfId="55">
      <pivotArea dataOnly="0" labelOnly="1" grandRow="1" outline="0" fieldPosition="0"/>
    </format>
    <format dxfId="5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field="12" type="button" dataOnly="0" labelOnly="1" outline="0" axis="axisRow" fieldPosition="0"/>
    </format>
    <format dxfId="50">
      <pivotArea dataOnly="0" labelOnly="1" fieldPosition="0">
        <references count="1">
          <reference field="12" count="0"/>
        </references>
      </pivotArea>
    </format>
    <format dxfId="49">
      <pivotArea dataOnly="0" labelOnly="1" grandRow="1" outline="0" fieldPosition="0"/>
    </format>
    <format dxfId="4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7">
      <pivotArea outline="0" collapsedLevelsAreSubtotals="1" fieldPosition="0">
        <references count="1">
          <reference field="4294967294" count="3" selected="0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20C79D-0023-47E8-BEA0-996140B9E62F}" name="Tabela przestawna3" cacheId="1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multipleFieldFilters="0" rowHeaderCaption="Taryfa">
  <location ref="B39:F47" firstHeaderRow="0" firstDataRow="1" firstDataCol="1"/>
  <pivotFields count="28"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100">
        <item x="7"/>
        <item x="8"/>
        <item x="70"/>
        <item x="63"/>
        <item x="93"/>
        <item x="98"/>
        <item x="88"/>
        <item x="68"/>
        <item x="74"/>
        <item x="69"/>
        <item x="84"/>
        <item x="95"/>
        <item x="71"/>
        <item x="2"/>
        <item x="75"/>
        <item x="62"/>
        <item x="41"/>
        <item x="61"/>
        <item x="73"/>
        <item x="65"/>
        <item x="37"/>
        <item x="82"/>
        <item x="87"/>
        <item x="18"/>
        <item x="28"/>
        <item x="38"/>
        <item x="60"/>
        <item x="51"/>
        <item x="35"/>
        <item x="26"/>
        <item x="25"/>
        <item x="49"/>
        <item x="17"/>
        <item x="20"/>
        <item x="50"/>
        <item x="22"/>
        <item x="9"/>
        <item x="4"/>
        <item x="83"/>
        <item x="85"/>
        <item x="47"/>
        <item x="66"/>
        <item x="24"/>
        <item x="19"/>
        <item x="12"/>
        <item x="14"/>
        <item x="11"/>
        <item x="10"/>
        <item x="16"/>
        <item x="6"/>
        <item x="67"/>
        <item x="36"/>
        <item x="27"/>
        <item x="32"/>
        <item x="29"/>
        <item x="42"/>
        <item x="44"/>
        <item x="52"/>
        <item x="1"/>
        <item x="59"/>
        <item x="39"/>
        <item x="31"/>
        <item x="3"/>
        <item x="33"/>
        <item x="30"/>
        <item x="53"/>
        <item x="40"/>
        <item x="46"/>
        <item x="23"/>
        <item x="58"/>
        <item x="45"/>
        <item x="5"/>
        <item x="97"/>
        <item x="72"/>
        <item x="78"/>
        <item x="55"/>
        <item x="64"/>
        <item x="54"/>
        <item x="21"/>
        <item x="43"/>
        <item x="57"/>
        <item x="48"/>
        <item x="86"/>
        <item x="15"/>
        <item x="0"/>
        <item x="56"/>
        <item x="34"/>
        <item x="13"/>
        <item x="77"/>
        <item x="79"/>
        <item x="81"/>
        <item x="80"/>
        <item x="96"/>
        <item x="90"/>
        <item x="76"/>
        <item x="92"/>
        <item x="91"/>
        <item x="89"/>
        <item x="94"/>
        <item t="default"/>
      </items>
    </pivotField>
    <pivotField showAll="0"/>
    <pivotField showAll="0"/>
    <pivotField showAll="0"/>
    <pivotField axis="axisRow" showAll="0">
      <items count="8">
        <item x="2"/>
        <item x="3"/>
        <item x="0"/>
        <item x="6"/>
        <item x="1"/>
        <item x="5"/>
        <item x="4"/>
        <item t="default"/>
      </items>
    </pivotField>
    <pivotField showAll="0"/>
    <pivotField numFmtId="165" showAll="0"/>
    <pivotField numFmtId="165" showAll="0"/>
    <pivotField numFmtId="165" showAll="0"/>
    <pivotField dataField="1" numFmtId="165" showAll="0"/>
    <pivotField dataField="1" numFmtId="165" showAll="0"/>
    <pivotField dataField="1" numFmtId="165" showAll="0"/>
    <pivotField numFmtId="165" showAll="0"/>
    <pivotField numFmtId="165" showAll="0"/>
    <pivotField numFmtId="165" showAll="0"/>
    <pivotField showAll="0"/>
    <pivotField showAll="0"/>
    <pivotField showAll="0"/>
    <pivotField showAll="0"/>
    <pivotField showAll="0"/>
  </pivotFields>
  <rowFields count="1">
    <field x="1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Łączne zużycie energii elektrycznej [MWh]  w okresie 01.06.2025 r. - 31.12.2025 r." fld="17" baseField="0" baseItem="0" numFmtId="165"/>
    <dataField name="Łączne zużycie energii elektrycznej [MWh]  w okresie 01.06.2025 r. - 31.12.2025 r. - I strefa" fld="18" baseField="0" baseItem="0" numFmtId="165"/>
    <dataField name="Łączne zużycie energii elektrycznej [MWh]  w okresie 01.06.2025 r. - 31.12.2025 r. - II strefa" fld="19" baseField="0" baseItem="0" numFmtId="165"/>
    <dataField name="Ilość PPE" fld="8" subtotal="count" baseField="0" baseItem="0"/>
  </dataFields>
  <formats count="21">
    <format dxfId="88">
      <pivotArea field="12" type="button" dataOnly="0" labelOnly="1" outline="0" axis="axisRow" fieldPosition="0"/>
    </format>
    <format dxfId="8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6">
      <pivotArea type="all" dataOnly="0" outline="0" fieldPosition="0"/>
    </format>
    <format dxfId="85">
      <pivotArea outline="0" collapsedLevelsAreSubtotals="1" fieldPosition="0"/>
    </format>
    <format dxfId="84">
      <pivotArea field="12" type="button" dataOnly="0" labelOnly="1" outline="0" axis="axisRow" fieldPosition="0"/>
    </format>
    <format dxfId="83">
      <pivotArea dataOnly="0" labelOnly="1" fieldPosition="0">
        <references count="1">
          <reference field="12" count="0"/>
        </references>
      </pivotArea>
    </format>
    <format dxfId="82">
      <pivotArea dataOnly="0" labelOnly="1" grandRow="1" outline="0" fieldPosition="0"/>
    </format>
    <format dxfId="8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0">
      <pivotArea type="all" dataOnly="0" outline="0" fieldPosition="0"/>
    </format>
    <format dxfId="79">
      <pivotArea outline="0" collapsedLevelsAreSubtotals="1" fieldPosition="0"/>
    </format>
    <format dxfId="78">
      <pivotArea field="12" type="button" dataOnly="0" labelOnly="1" outline="0" axis="axisRow" fieldPosition="0"/>
    </format>
    <format dxfId="77">
      <pivotArea dataOnly="0" labelOnly="1" fieldPosition="0">
        <references count="1">
          <reference field="12" count="0"/>
        </references>
      </pivotArea>
    </format>
    <format dxfId="76">
      <pivotArea dataOnly="0" labelOnly="1" grandRow="1" outline="0" fieldPosition="0"/>
    </format>
    <format dxfId="7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field="12" type="button" dataOnly="0" labelOnly="1" outline="0" axis="axisRow" fieldPosition="0"/>
    </format>
    <format dxfId="71">
      <pivotArea dataOnly="0" labelOnly="1" fieldPosition="0">
        <references count="1">
          <reference field="12" count="0"/>
        </references>
      </pivotArea>
    </format>
    <format dxfId="70">
      <pivotArea dataOnly="0" labelOnly="1" grandRow="1" outline="0" fieldPosition="0"/>
    </format>
    <format dxfId="6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8">
      <pivotArea outline="0" collapsedLevelsAreSubtotals="1" fieldPosition="0">
        <references count="1">
          <reference field="4294967294" count="3" selected="0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85F6F-1010-47B6-92BC-5AB01AA99667}">
  <sheetPr>
    <pageSetUpPr fitToPage="1"/>
  </sheetPr>
  <dimension ref="A1:O1014"/>
  <sheetViews>
    <sheetView showGridLines="0" tabSelected="1" workbookViewId="0">
      <selection activeCell="E16" sqref="E16"/>
    </sheetView>
  </sheetViews>
  <sheetFormatPr defaultColWidth="9.140625" defaultRowHeight="15" x14ac:dyDescent="0.25"/>
  <cols>
    <col min="1" max="1" width="8.28515625" style="13" customWidth="1"/>
    <col min="2" max="2" width="16.7109375" style="13" bestFit="1" customWidth="1"/>
    <col min="3" max="3" width="34.140625" style="13" customWidth="1"/>
    <col min="4" max="4" width="38" style="13" customWidth="1"/>
    <col min="5" max="5" width="36.7109375" style="13" customWidth="1"/>
    <col min="6" max="6" width="8.42578125" style="13" bestFit="1" customWidth="1"/>
    <col min="7" max="7" width="15.7109375" style="13" bestFit="1" customWidth="1"/>
    <col min="8" max="8" width="23.7109375" style="13" customWidth="1"/>
    <col min="9" max="9" width="14" style="13" bestFit="1" customWidth="1"/>
    <col min="10" max="10" width="15.42578125" style="13" bestFit="1" customWidth="1"/>
    <col min="11" max="11" width="14" style="13" bestFit="1" customWidth="1"/>
    <col min="12" max="12" width="9.140625" style="13"/>
    <col min="13" max="13" width="7.28515625" style="13" customWidth="1"/>
    <col min="14" max="14" width="9.140625" style="13"/>
    <col min="15" max="15" width="12.5703125" style="13" bestFit="1" customWidth="1"/>
    <col min="16" max="16384" width="9.140625" style="13"/>
  </cols>
  <sheetData>
    <row r="1" spans="1:15" ht="15.75" x14ac:dyDescent="0.25">
      <c r="A1" s="65" t="s">
        <v>950</v>
      </c>
      <c r="H1" s="13" t="s">
        <v>942</v>
      </c>
    </row>
    <row r="2" spans="1:15" x14ac:dyDescent="0.25">
      <c r="H2" s="13" t="s">
        <v>943</v>
      </c>
    </row>
    <row r="3" spans="1:15" ht="21" x14ac:dyDescent="0.3">
      <c r="A3" s="75" t="s">
        <v>958</v>
      </c>
      <c r="B3" s="75"/>
      <c r="C3" s="75"/>
      <c r="D3" s="75"/>
      <c r="E3" s="75"/>
      <c r="F3" s="75"/>
      <c r="G3" s="75"/>
      <c r="H3" s="75"/>
      <c r="I3" s="16"/>
      <c r="J3" s="16"/>
      <c r="K3" s="16"/>
      <c r="L3" s="16"/>
    </row>
    <row r="4" spans="1:15" x14ac:dyDescent="0.25">
      <c r="A4" s="21"/>
      <c r="B4" s="21"/>
      <c r="C4" s="21"/>
      <c r="D4" s="21"/>
      <c r="E4" s="21"/>
      <c r="F4" s="21"/>
      <c r="G4" s="21"/>
      <c r="H4" s="21"/>
    </row>
    <row r="5" spans="1:15" x14ac:dyDescent="0.25">
      <c r="A5" s="21"/>
      <c r="B5" s="21"/>
      <c r="C5" s="21"/>
      <c r="D5" s="21"/>
      <c r="E5" s="21"/>
      <c r="F5" s="21"/>
      <c r="G5" s="21"/>
      <c r="H5" s="21"/>
    </row>
    <row r="6" spans="1:15" ht="18.75" x14ac:dyDescent="0.3">
      <c r="A6" s="76" t="s">
        <v>944</v>
      </c>
      <c r="B6" s="76"/>
      <c r="C6" s="76"/>
      <c r="D6" s="76"/>
      <c r="E6" s="76"/>
      <c r="F6" s="76"/>
      <c r="G6" s="76"/>
      <c r="H6" s="76"/>
      <c r="I6" s="17"/>
      <c r="J6" s="17"/>
      <c r="K6" s="17"/>
      <c r="L6" s="17"/>
      <c r="M6" s="17"/>
      <c r="N6" s="17"/>
      <c r="O6" s="17"/>
    </row>
    <row r="7" spans="1:15" ht="17.25" x14ac:dyDescent="0.25">
      <c r="A7" s="24" t="s">
        <v>959</v>
      </c>
      <c r="B7" s="24"/>
      <c r="C7" s="24"/>
      <c r="D7" s="24"/>
      <c r="E7" s="24"/>
      <c r="F7" s="24"/>
      <c r="G7" s="24"/>
      <c r="H7" s="24"/>
    </row>
    <row r="8" spans="1:15" ht="15.75" x14ac:dyDescent="0.25">
      <c r="A8" s="24" t="s">
        <v>945</v>
      </c>
      <c r="B8" s="24"/>
      <c r="C8" s="24"/>
      <c r="D8" s="24"/>
      <c r="E8" s="24"/>
      <c r="F8" s="24"/>
      <c r="G8" s="24"/>
      <c r="H8" s="24"/>
    </row>
    <row r="9" spans="1:15" ht="18.75" x14ac:dyDescent="0.3">
      <c r="A9" s="22"/>
      <c r="B9" s="22"/>
      <c r="C9" s="22"/>
      <c r="D9" s="22"/>
      <c r="E9" s="22"/>
      <c r="F9" s="22"/>
      <c r="G9" s="22"/>
      <c r="H9" s="22"/>
      <c r="I9" s="16"/>
    </row>
    <row r="10" spans="1:15" s="25" customFormat="1" ht="15.75" x14ac:dyDescent="0.25">
      <c r="A10" s="76" t="s">
        <v>928</v>
      </c>
      <c r="B10" s="76"/>
      <c r="C10" s="76"/>
      <c r="D10" s="76"/>
      <c r="E10" s="76"/>
      <c r="F10" s="76"/>
      <c r="G10" s="76"/>
      <c r="H10" s="76"/>
      <c r="J10" s="26"/>
      <c r="K10" s="26"/>
      <c r="L10" s="26"/>
      <c r="M10" s="26"/>
      <c r="N10" s="27"/>
      <c r="O10" s="28"/>
    </row>
    <row r="11" spans="1:15" s="25" customFormat="1" ht="15.75" x14ac:dyDescent="0.25">
      <c r="A11" s="73" t="s">
        <v>0</v>
      </c>
      <c r="B11" s="73"/>
      <c r="C11" s="73"/>
      <c r="D11" s="73"/>
      <c r="E11" s="73"/>
      <c r="F11" s="73"/>
      <c r="G11" s="73"/>
      <c r="H11" s="73"/>
      <c r="I11" s="26"/>
      <c r="J11" s="29"/>
      <c r="K11" s="29"/>
      <c r="L11" s="29"/>
      <c r="M11" s="29"/>
      <c r="N11" s="27"/>
    </row>
    <row r="12" spans="1:15" s="25" customFormat="1" ht="15.75" x14ac:dyDescent="0.25">
      <c r="A12" s="73" t="s">
        <v>927</v>
      </c>
      <c r="B12" s="73"/>
      <c r="C12" s="73"/>
      <c r="D12" s="73"/>
      <c r="E12" s="73"/>
      <c r="F12" s="73"/>
      <c r="G12" s="73"/>
      <c r="H12" s="73"/>
      <c r="J12" s="29"/>
      <c r="K12" s="29"/>
      <c r="L12" s="29"/>
      <c r="M12" s="29"/>
      <c r="N12" s="27"/>
    </row>
    <row r="13" spans="1:15" ht="18.75" x14ac:dyDescent="0.3">
      <c r="A13" s="23"/>
      <c r="B13" s="23"/>
      <c r="C13" s="23"/>
      <c r="D13" s="23"/>
      <c r="E13" s="23"/>
      <c r="F13" s="23"/>
      <c r="G13" s="23"/>
      <c r="H13" s="23"/>
      <c r="I13" s="16"/>
      <c r="J13" s="18"/>
      <c r="K13" s="18"/>
      <c r="L13" s="18"/>
      <c r="M13" s="18"/>
      <c r="N13" s="17"/>
    </row>
    <row r="14" spans="1:15" s="25" customFormat="1" ht="18.75" customHeight="1" x14ac:dyDescent="0.25">
      <c r="A14" s="74" t="s">
        <v>960</v>
      </c>
      <c r="B14" s="74"/>
      <c r="C14" s="74"/>
      <c r="D14" s="74"/>
      <c r="E14" s="74"/>
      <c r="F14" s="74"/>
      <c r="G14" s="74"/>
      <c r="H14" s="74"/>
      <c r="J14" s="30"/>
      <c r="K14" s="30"/>
      <c r="L14" s="30"/>
      <c r="M14" s="30"/>
    </row>
    <row r="15" spans="1:15" ht="18.75" x14ac:dyDescent="0.3">
      <c r="I15" s="16"/>
    </row>
    <row r="16" spans="1:15" s="24" customFormat="1" ht="15" customHeight="1" x14ac:dyDescent="0.25">
      <c r="B16" s="67" t="s">
        <v>954</v>
      </c>
    </row>
    <row r="17" spans="2:6" s="24" customFormat="1" ht="15" customHeight="1" x14ac:dyDescent="0.25">
      <c r="B17" s="67"/>
    </row>
    <row r="18" spans="2:6" s="24" customFormat="1" ht="15" customHeight="1" x14ac:dyDescent="0.25">
      <c r="B18" s="67" t="s">
        <v>936</v>
      </c>
    </row>
    <row r="19" spans="2:6" s="22" customFormat="1" ht="15" customHeight="1" x14ac:dyDescent="0.25">
      <c r="B19" s="68"/>
    </row>
    <row r="20" spans="2:6" s="69" customFormat="1" ht="45" customHeight="1" x14ac:dyDescent="0.25">
      <c r="B20" s="70" t="s">
        <v>1</v>
      </c>
      <c r="C20" s="71" t="s">
        <v>955</v>
      </c>
      <c r="D20" s="71" t="s">
        <v>956</v>
      </c>
      <c r="E20" s="71" t="s">
        <v>957</v>
      </c>
      <c r="F20" s="71" t="s">
        <v>2</v>
      </c>
    </row>
    <row r="21" spans="2:6" s="22" customFormat="1" ht="15" customHeight="1" x14ac:dyDescent="0.25">
      <c r="B21" s="66" t="s">
        <v>3</v>
      </c>
      <c r="C21" s="72">
        <v>33.088999999999999</v>
      </c>
      <c r="D21" s="72">
        <v>33.088999999999999</v>
      </c>
      <c r="E21" s="72">
        <v>0</v>
      </c>
      <c r="F21" s="66">
        <v>9</v>
      </c>
    </row>
    <row r="22" spans="2:6" s="22" customFormat="1" ht="15" customHeight="1" x14ac:dyDescent="0.25">
      <c r="B22" s="66" t="s">
        <v>4</v>
      </c>
      <c r="C22" s="72">
        <v>934.92</v>
      </c>
      <c r="D22" s="72">
        <v>934.92</v>
      </c>
      <c r="E22" s="72">
        <v>0</v>
      </c>
      <c r="F22" s="66">
        <v>99</v>
      </c>
    </row>
    <row r="23" spans="2:6" s="22" customFormat="1" ht="15" customHeight="1" x14ac:dyDescent="0.25">
      <c r="B23" s="66" t="s">
        <v>5</v>
      </c>
      <c r="C23" s="72">
        <v>21.863999999999997</v>
      </c>
      <c r="D23" s="72">
        <v>8.6430000000000007</v>
      </c>
      <c r="E23" s="72">
        <v>13.221</v>
      </c>
      <c r="F23" s="66">
        <v>3</v>
      </c>
    </row>
    <row r="24" spans="2:6" s="22" customFormat="1" ht="15" customHeight="1" x14ac:dyDescent="0.25">
      <c r="B24" s="66" t="s">
        <v>6</v>
      </c>
      <c r="C24" s="72">
        <v>989.87300000000005</v>
      </c>
      <c r="D24" s="72">
        <v>976.65199999999993</v>
      </c>
      <c r="E24" s="72">
        <v>13.221</v>
      </c>
      <c r="F24" s="66">
        <v>111</v>
      </c>
    </row>
    <row r="25" spans="2:6" s="22" customFormat="1" ht="15" customHeight="1" x14ac:dyDescent="0.25">
      <c r="B25" s="66"/>
      <c r="C25" s="66"/>
      <c r="D25" s="66"/>
      <c r="E25" s="66"/>
      <c r="F25" s="66"/>
    </row>
    <row r="26" spans="2:6" s="24" customFormat="1" ht="15" customHeight="1" x14ac:dyDescent="0.25">
      <c r="B26" s="67" t="s">
        <v>937</v>
      </c>
    </row>
    <row r="27" spans="2:6" s="22" customFormat="1" ht="15" customHeight="1" x14ac:dyDescent="0.25">
      <c r="B27" s="66"/>
      <c r="C27" s="66"/>
      <c r="D27" s="66"/>
      <c r="E27" s="66"/>
      <c r="F27" s="66"/>
    </row>
    <row r="28" spans="2:6" s="69" customFormat="1" ht="45" customHeight="1" x14ac:dyDescent="0.25">
      <c r="B28" s="70" t="s">
        <v>1</v>
      </c>
      <c r="C28" s="71" t="s">
        <v>938</v>
      </c>
      <c r="D28" s="71" t="s">
        <v>939</v>
      </c>
      <c r="E28" s="71" t="s">
        <v>940</v>
      </c>
      <c r="F28" s="71" t="s">
        <v>2</v>
      </c>
    </row>
    <row r="29" spans="2:6" s="22" customFormat="1" ht="15" customHeight="1" x14ac:dyDescent="0.25">
      <c r="B29" s="66" t="s">
        <v>3</v>
      </c>
      <c r="C29" s="72">
        <v>59.558</v>
      </c>
      <c r="D29" s="72">
        <v>59.558</v>
      </c>
      <c r="E29" s="72">
        <v>0</v>
      </c>
      <c r="F29" s="66">
        <v>9</v>
      </c>
    </row>
    <row r="30" spans="2:6" s="22" customFormat="1" ht="15" customHeight="1" x14ac:dyDescent="0.25">
      <c r="B30" s="66" t="s">
        <v>4</v>
      </c>
      <c r="C30" s="72">
        <v>1682.854</v>
      </c>
      <c r="D30" s="72">
        <v>1682.854</v>
      </c>
      <c r="E30" s="72">
        <v>0</v>
      </c>
      <c r="F30" s="66">
        <v>99</v>
      </c>
    </row>
    <row r="31" spans="2:6" s="22" customFormat="1" ht="15" customHeight="1" x14ac:dyDescent="0.25">
      <c r="B31" s="66" t="s">
        <v>5</v>
      </c>
      <c r="C31" s="72">
        <v>39.355000000000004</v>
      </c>
      <c r="D31" s="72">
        <v>15.557000000000002</v>
      </c>
      <c r="E31" s="72">
        <v>23.798000000000002</v>
      </c>
      <c r="F31" s="66">
        <v>3</v>
      </c>
    </row>
    <row r="32" spans="2:6" s="22" customFormat="1" ht="15" customHeight="1" x14ac:dyDescent="0.25">
      <c r="B32" s="66" t="s">
        <v>6</v>
      </c>
      <c r="C32" s="72">
        <v>1781.7669999999996</v>
      </c>
      <c r="D32" s="72">
        <v>1757.9689999999996</v>
      </c>
      <c r="E32" s="72">
        <v>23.798000000000002</v>
      </c>
      <c r="F32" s="66">
        <v>111</v>
      </c>
    </row>
    <row r="33" spans="2:6" s="22" customFormat="1" ht="15" customHeight="1" x14ac:dyDescent="0.25">
      <c r="B33" s="66"/>
      <c r="C33" s="66"/>
      <c r="D33" s="66"/>
      <c r="E33" s="66"/>
      <c r="F33" s="66"/>
    </row>
    <row r="34" spans="2:6" s="22" customFormat="1" ht="15" customHeight="1" x14ac:dyDescent="0.25">
      <c r="B34" s="66"/>
      <c r="C34" s="66"/>
      <c r="D34" s="66"/>
      <c r="E34" s="66"/>
      <c r="F34" s="66"/>
    </row>
    <row r="35" spans="2:6" s="24" customFormat="1" ht="15" customHeight="1" x14ac:dyDescent="0.25">
      <c r="B35" s="67" t="s">
        <v>941</v>
      </c>
    </row>
    <row r="36" spans="2:6" s="24" customFormat="1" ht="15" customHeight="1" x14ac:dyDescent="0.25">
      <c r="B36" s="67"/>
    </row>
    <row r="37" spans="2:6" s="24" customFormat="1" ht="15" customHeight="1" x14ac:dyDescent="0.25">
      <c r="B37" s="67" t="s">
        <v>936</v>
      </c>
    </row>
    <row r="38" spans="2:6" s="22" customFormat="1" ht="15" customHeight="1" x14ac:dyDescent="0.25">
      <c r="B38" s="66"/>
      <c r="C38" s="66"/>
      <c r="D38" s="66"/>
      <c r="E38" s="66"/>
      <c r="F38" s="66"/>
    </row>
    <row r="39" spans="2:6" s="69" customFormat="1" ht="45" customHeight="1" x14ac:dyDescent="0.25">
      <c r="B39" s="70" t="s">
        <v>1</v>
      </c>
      <c r="C39" s="71" t="s">
        <v>955</v>
      </c>
      <c r="D39" s="71" t="s">
        <v>956</v>
      </c>
      <c r="E39" s="71" t="s">
        <v>957</v>
      </c>
      <c r="F39" s="71" t="s">
        <v>2</v>
      </c>
    </row>
    <row r="40" spans="2:6" s="22" customFormat="1" ht="15" customHeight="1" x14ac:dyDescent="0.25">
      <c r="B40" s="66" t="s">
        <v>3</v>
      </c>
      <c r="C40" s="72">
        <v>195.13900000000007</v>
      </c>
      <c r="D40" s="72">
        <v>195.13900000000007</v>
      </c>
      <c r="E40" s="72">
        <v>0</v>
      </c>
      <c r="F40" s="66">
        <v>58</v>
      </c>
    </row>
    <row r="41" spans="2:6" s="22" customFormat="1" ht="15" customHeight="1" x14ac:dyDescent="0.25">
      <c r="B41" s="66" t="s">
        <v>4</v>
      </c>
      <c r="C41" s="72">
        <v>47.447000000000003</v>
      </c>
      <c r="D41" s="72">
        <v>47.447000000000003</v>
      </c>
      <c r="E41" s="72">
        <v>0</v>
      </c>
      <c r="F41" s="66">
        <v>5</v>
      </c>
    </row>
    <row r="42" spans="2:6" s="22" customFormat="1" ht="15" customHeight="1" x14ac:dyDescent="0.25">
      <c r="B42" s="66" t="s">
        <v>7</v>
      </c>
      <c r="C42" s="72">
        <v>19.445999999999998</v>
      </c>
      <c r="D42" s="72">
        <v>5.0570000000000004</v>
      </c>
      <c r="E42" s="72">
        <v>14.388999999999999</v>
      </c>
      <c r="F42" s="66">
        <v>5</v>
      </c>
    </row>
    <row r="43" spans="2:6" s="22" customFormat="1" ht="15" customHeight="1" x14ac:dyDescent="0.25">
      <c r="B43" s="66" t="s">
        <v>5</v>
      </c>
      <c r="C43" s="72">
        <v>1.369</v>
      </c>
      <c r="D43" s="72">
        <v>1.101</v>
      </c>
      <c r="E43" s="72">
        <v>0.26800000000000002</v>
      </c>
      <c r="F43" s="66">
        <v>1</v>
      </c>
    </row>
    <row r="44" spans="2:6" s="22" customFormat="1" ht="15" customHeight="1" x14ac:dyDescent="0.25">
      <c r="B44" s="66" t="s">
        <v>8</v>
      </c>
      <c r="C44" s="72">
        <v>1227.173</v>
      </c>
      <c r="D44" s="72">
        <v>1227.173</v>
      </c>
      <c r="E44" s="72">
        <v>0</v>
      </c>
      <c r="F44" s="66">
        <v>18</v>
      </c>
    </row>
    <row r="45" spans="2:6" s="22" customFormat="1" ht="15" customHeight="1" x14ac:dyDescent="0.25">
      <c r="B45" s="66" t="s">
        <v>9</v>
      </c>
      <c r="C45" s="72">
        <v>16.574999999999999</v>
      </c>
      <c r="D45" s="72">
        <v>16.574999999999999</v>
      </c>
      <c r="E45" s="72">
        <v>0</v>
      </c>
      <c r="F45" s="66">
        <v>8</v>
      </c>
    </row>
    <row r="46" spans="2:6" s="22" customFormat="1" ht="15" customHeight="1" x14ac:dyDescent="0.25">
      <c r="B46" s="66" t="s">
        <v>10</v>
      </c>
      <c r="C46" s="72">
        <v>0.95299999999999996</v>
      </c>
      <c r="D46" s="72">
        <v>0.68399999999999994</v>
      </c>
      <c r="E46" s="72">
        <v>0.26900000000000002</v>
      </c>
      <c r="F46" s="66">
        <v>4</v>
      </c>
    </row>
    <row r="47" spans="2:6" s="22" customFormat="1" ht="15" customHeight="1" x14ac:dyDescent="0.25">
      <c r="B47" s="66" t="s">
        <v>6</v>
      </c>
      <c r="C47" s="72">
        <v>1508.1019999999996</v>
      </c>
      <c r="D47" s="72">
        <v>1493.1760000000002</v>
      </c>
      <c r="E47" s="72">
        <v>14.926000000000002</v>
      </c>
      <c r="F47" s="66">
        <v>99</v>
      </c>
    </row>
    <row r="48" spans="2:6" s="22" customFormat="1" ht="15" customHeight="1" x14ac:dyDescent="0.25">
      <c r="B48" s="66"/>
      <c r="C48" s="66"/>
      <c r="D48" s="66"/>
      <c r="E48" s="66"/>
      <c r="F48" s="66"/>
    </row>
    <row r="49" spans="2:6" s="24" customFormat="1" ht="15" customHeight="1" x14ac:dyDescent="0.25">
      <c r="B49" s="67" t="s">
        <v>937</v>
      </c>
    </row>
    <row r="50" spans="2:6" s="22" customFormat="1" ht="15" customHeight="1" x14ac:dyDescent="0.25">
      <c r="B50" s="66"/>
      <c r="C50" s="66"/>
      <c r="D50" s="66"/>
      <c r="E50" s="66"/>
      <c r="F50" s="66"/>
    </row>
    <row r="51" spans="2:6" s="69" customFormat="1" ht="45" customHeight="1" x14ac:dyDescent="0.25">
      <c r="B51" s="70" t="s">
        <v>1</v>
      </c>
      <c r="C51" s="71" t="s">
        <v>938</v>
      </c>
      <c r="D51" s="71" t="s">
        <v>939</v>
      </c>
      <c r="E51" s="71" t="s">
        <v>940</v>
      </c>
      <c r="F51" s="71" t="s">
        <v>2</v>
      </c>
    </row>
    <row r="52" spans="2:6" s="22" customFormat="1" ht="15" customHeight="1" x14ac:dyDescent="0.25">
      <c r="B52" s="66" t="s">
        <v>3</v>
      </c>
      <c r="C52" s="72">
        <v>351.2469999999999</v>
      </c>
      <c r="D52" s="72">
        <v>351.2469999999999</v>
      </c>
      <c r="E52" s="72">
        <v>0</v>
      </c>
      <c r="F52" s="66">
        <v>58</v>
      </c>
    </row>
    <row r="53" spans="2:6" s="22" customFormat="1" ht="15" customHeight="1" x14ac:dyDescent="0.25">
      <c r="B53" s="66" t="s">
        <v>4</v>
      </c>
      <c r="C53" s="72">
        <v>85.405000000000001</v>
      </c>
      <c r="D53" s="72">
        <v>85.405000000000001</v>
      </c>
      <c r="E53" s="72">
        <v>0</v>
      </c>
      <c r="F53" s="66">
        <v>5</v>
      </c>
    </row>
    <row r="54" spans="2:6" s="22" customFormat="1" ht="15" customHeight="1" x14ac:dyDescent="0.25">
      <c r="B54" s="66" t="s">
        <v>7</v>
      </c>
      <c r="C54" s="72">
        <v>29.722000000000001</v>
      </c>
      <c r="D54" s="72">
        <v>7.5680000000000005</v>
      </c>
      <c r="E54" s="72">
        <v>22.154</v>
      </c>
      <c r="F54" s="66">
        <v>5</v>
      </c>
    </row>
    <row r="55" spans="2:6" s="22" customFormat="1" ht="15" customHeight="1" x14ac:dyDescent="0.25">
      <c r="B55" s="66" t="s">
        <v>5</v>
      </c>
      <c r="C55" s="72">
        <v>2.464</v>
      </c>
      <c r="D55" s="72">
        <v>1.9810000000000001</v>
      </c>
      <c r="E55" s="72">
        <v>0.48299999999999998</v>
      </c>
      <c r="F55" s="66">
        <v>1</v>
      </c>
    </row>
    <row r="56" spans="2:6" s="22" customFormat="1" ht="15" customHeight="1" x14ac:dyDescent="0.25">
      <c r="B56" s="66" t="s">
        <v>8</v>
      </c>
      <c r="C56" s="72">
        <v>2208.91</v>
      </c>
      <c r="D56" s="72">
        <v>2208.91</v>
      </c>
      <c r="E56" s="72">
        <v>0</v>
      </c>
      <c r="F56" s="66">
        <v>18</v>
      </c>
    </row>
    <row r="57" spans="2:6" s="22" customFormat="1" ht="15" customHeight="1" x14ac:dyDescent="0.25">
      <c r="B57" s="66" t="s">
        <v>9</v>
      </c>
      <c r="C57" s="72">
        <v>29.837</v>
      </c>
      <c r="D57" s="72">
        <v>29.837</v>
      </c>
      <c r="E57" s="72">
        <v>0</v>
      </c>
      <c r="F57" s="66">
        <v>8</v>
      </c>
    </row>
    <row r="58" spans="2:6" s="22" customFormat="1" ht="15" customHeight="1" x14ac:dyDescent="0.25">
      <c r="B58" s="66" t="s">
        <v>10</v>
      </c>
      <c r="C58" s="72">
        <v>1.7150000000000001</v>
      </c>
      <c r="D58" s="72">
        <v>1.2310000000000001</v>
      </c>
      <c r="E58" s="72">
        <v>0.48399999999999999</v>
      </c>
      <c r="F58" s="66">
        <v>4</v>
      </c>
    </row>
    <row r="59" spans="2:6" s="22" customFormat="1" ht="15" customHeight="1" x14ac:dyDescent="0.25">
      <c r="B59" s="66" t="s">
        <v>6</v>
      </c>
      <c r="C59" s="72">
        <v>2709.2999999999997</v>
      </c>
      <c r="D59" s="72">
        <v>2686.1790000000001</v>
      </c>
      <c r="E59" s="72">
        <v>23.120999999999999</v>
      </c>
      <c r="F59" s="66">
        <v>99</v>
      </c>
    </row>
    <row r="60" spans="2:6" s="22" customFormat="1" ht="15" customHeight="1" x14ac:dyDescent="0.25">
      <c r="B60" s="66"/>
      <c r="C60" s="66"/>
      <c r="D60" s="66"/>
      <c r="E60" s="66"/>
      <c r="F60" s="66"/>
    </row>
    <row r="61" spans="2:6" s="22" customFormat="1" ht="15" customHeight="1" x14ac:dyDescent="0.25">
      <c r="B61" s="66"/>
      <c r="C61" s="66"/>
      <c r="D61" s="66"/>
      <c r="E61" s="66"/>
      <c r="F61" s="66"/>
    </row>
    <row r="62" spans="2:6" s="22" customFormat="1" ht="15" customHeight="1" x14ac:dyDescent="0.25">
      <c r="B62" s="66"/>
      <c r="C62" s="66"/>
      <c r="D62" s="66"/>
      <c r="E62" s="66"/>
      <c r="F62" s="66"/>
    </row>
    <row r="63" spans="2:6" s="22" customFormat="1" ht="15" customHeight="1" x14ac:dyDescent="0.25">
      <c r="B63" s="66"/>
      <c r="C63" s="66"/>
      <c r="D63" s="66"/>
      <c r="E63" s="66"/>
      <c r="F63" s="66"/>
    </row>
    <row r="64" spans="2:6" s="22" customFormat="1" x14ac:dyDescent="0.25">
      <c r="B64" s="66"/>
      <c r="C64" s="66"/>
      <c r="D64" s="66"/>
      <c r="E64" s="66"/>
      <c r="F64" s="66"/>
    </row>
    <row r="65" spans="2:6" s="22" customFormat="1" x14ac:dyDescent="0.25">
      <c r="B65" s="66"/>
      <c r="C65" s="66"/>
      <c r="D65" s="66"/>
      <c r="E65" s="66"/>
      <c r="F65" s="66"/>
    </row>
    <row r="66" spans="2:6" s="22" customFormat="1" x14ac:dyDescent="0.25">
      <c r="B66" s="66"/>
      <c r="C66" s="66"/>
      <c r="D66" s="66"/>
      <c r="E66" s="66"/>
      <c r="F66" s="66"/>
    </row>
    <row r="67" spans="2:6" s="22" customFormat="1" x14ac:dyDescent="0.25">
      <c r="B67" s="66"/>
      <c r="C67" s="66"/>
      <c r="D67" s="66"/>
      <c r="E67" s="66"/>
      <c r="F67" s="66"/>
    </row>
    <row r="68" spans="2:6" s="22" customFormat="1" x14ac:dyDescent="0.25">
      <c r="B68" s="66"/>
      <c r="C68" s="66"/>
      <c r="D68" s="66"/>
      <c r="E68" s="66"/>
      <c r="F68" s="66"/>
    </row>
    <row r="69" spans="2:6" s="22" customFormat="1" x14ac:dyDescent="0.25">
      <c r="B69" s="66"/>
      <c r="C69" s="66"/>
      <c r="D69" s="66"/>
      <c r="E69" s="66"/>
      <c r="F69" s="66"/>
    </row>
    <row r="70" spans="2:6" s="22" customFormat="1" x14ac:dyDescent="0.25">
      <c r="B70" s="66"/>
      <c r="C70" s="66"/>
      <c r="D70" s="66"/>
      <c r="E70" s="66"/>
      <c r="F70" s="66"/>
    </row>
    <row r="71" spans="2:6" s="22" customFormat="1" x14ac:dyDescent="0.25">
      <c r="B71" s="66"/>
      <c r="C71" s="66"/>
      <c r="D71" s="66"/>
      <c r="E71" s="66"/>
      <c r="F71" s="66"/>
    </row>
    <row r="72" spans="2:6" s="22" customFormat="1" x14ac:dyDescent="0.25">
      <c r="B72" s="66"/>
      <c r="C72" s="66"/>
      <c r="D72" s="66"/>
      <c r="E72" s="66"/>
      <c r="F72" s="66"/>
    </row>
    <row r="73" spans="2:6" s="22" customFormat="1" x14ac:dyDescent="0.25">
      <c r="B73" s="66"/>
      <c r="C73" s="66"/>
      <c r="D73" s="66"/>
      <c r="E73" s="66"/>
      <c r="F73" s="66"/>
    </row>
    <row r="74" spans="2:6" s="22" customFormat="1" x14ac:dyDescent="0.25">
      <c r="B74" s="66"/>
      <c r="C74" s="66"/>
      <c r="D74" s="66"/>
      <c r="E74" s="66"/>
      <c r="F74" s="66"/>
    </row>
    <row r="75" spans="2:6" s="22" customFormat="1" x14ac:dyDescent="0.25">
      <c r="B75" s="66"/>
      <c r="C75" s="66"/>
      <c r="D75" s="66"/>
      <c r="E75" s="66"/>
      <c r="F75" s="66"/>
    </row>
    <row r="76" spans="2:6" s="22" customFormat="1" x14ac:dyDescent="0.25">
      <c r="B76" s="66"/>
      <c r="C76" s="66"/>
      <c r="D76" s="66"/>
      <c r="E76" s="66"/>
      <c r="F76" s="66"/>
    </row>
    <row r="77" spans="2:6" s="22" customFormat="1" x14ac:dyDescent="0.25">
      <c r="B77" s="66"/>
      <c r="C77" s="66"/>
      <c r="D77" s="66"/>
      <c r="E77" s="66"/>
      <c r="F77" s="66"/>
    </row>
    <row r="78" spans="2:6" s="22" customFormat="1" x14ac:dyDescent="0.25">
      <c r="B78" s="66"/>
      <c r="C78" s="66"/>
      <c r="D78" s="66"/>
      <c r="E78" s="66"/>
      <c r="F78" s="66"/>
    </row>
    <row r="79" spans="2:6" s="22" customFormat="1" x14ac:dyDescent="0.25">
      <c r="B79" s="66"/>
      <c r="C79" s="66"/>
      <c r="D79" s="66"/>
      <c r="E79" s="66"/>
      <c r="F79" s="66"/>
    </row>
    <row r="80" spans="2:6" s="22" customFormat="1" x14ac:dyDescent="0.25">
      <c r="B80" s="66"/>
      <c r="C80" s="66"/>
      <c r="D80" s="66"/>
      <c r="E80" s="66"/>
      <c r="F80" s="66"/>
    </row>
    <row r="81" spans="2:6" s="22" customFormat="1" x14ac:dyDescent="0.25">
      <c r="B81" s="66"/>
      <c r="C81" s="66"/>
      <c r="D81" s="66"/>
      <c r="E81" s="66"/>
      <c r="F81" s="66"/>
    </row>
    <row r="82" spans="2:6" s="22" customFormat="1" x14ac:dyDescent="0.25">
      <c r="B82" s="66"/>
      <c r="C82" s="66"/>
      <c r="D82" s="66"/>
      <c r="E82" s="66"/>
      <c r="F82" s="66"/>
    </row>
    <row r="83" spans="2:6" s="22" customFormat="1" x14ac:dyDescent="0.25">
      <c r="B83" s="66"/>
      <c r="C83" s="66"/>
      <c r="D83" s="66"/>
      <c r="E83" s="66"/>
      <c r="F83" s="66"/>
    </row>
    <row r="84" spans="2:6" s="22" customFormat="1" x14ac:dyDescent="0.25">
      <c r="B84" s="66"/>
      <c r="C84" s="66"/>
      <c r="D84" s="66"/>
      <c r="E84" s="66"/>
      <c r="F84" s="66"/>
    </row>
    <row r="85" spans="2:6" x14ac:dyDescent="0.25">
      <c r="B85"/>
      <c r="C85"/>
      <c r="D85"/>
      <c r="E85"/>
      <c r="F85"/>
    </row>
    <row r="86" spans="2:6" x14ac:dyDescent="0.25">
      <c r="B86"/>
      <c r="C86"/>
      <c r="D86"/>
      <c r="E86"/>
      <c r="F86"/>
    </row>
    <row r="87" spans="2:6" x14ac:dyDescent="0.25">
      <c r="B87"/>
      <c r="C87"/>
      <c r="D87"/>
      <c r="E87"/>
      <c r="F87"/>
    </row>
    <row r="88" spans="2:6" x14ac:dyDescent="0.25">
      <c r="B88"/>
      <c r="C88"/>
      <c r="D88"/>
      <c r="E88"/>
      <c r="F88"/>
    </row>
    <row r="89" spans="2:6" x14ac:dyDescent="0.25">
      <c r="B89"/>
      <c r="C89"/>
      <c r="D89"/>
      <c r="E89"/>
      <c r="F89"/>
    </row>
    <row r="90" spans="2:6" x14ac:dyDescent="0.25">
      <c r="B90"/>
      <c r="C90"/>
      <c r="D90"/>
      <c r="E90"/>
      <c r="F90"/>
    </row>
    <row r="91" spans="2:6" x14ac:dyDescent="0.25">
      <c r="B91"/>
      <c r="C91"/>
      <c r="D91"/>
      <c r="E91"/>
      <c r="F91"/>
    </row>
    <row r="92" spans="2:6" x14ac:dyDescent="0.25">
      <c r="B92"/>
      <c r="C92"/>
      <c r="D92"/>
      <c r="E92"/>
      <c r="F92"/>
    </row>
    <row r="93" spans="2:6" x14ac:dyDescent="0.25">
      <c r="B93"/>
      <c r="C93"/>
      <c r="D93"/>
      <c r="E93"/>
      <c r="F93"/>
    </row>
    <row r="94" spans="2:6" x14ac:dyDescent="0.25">
      <c r="B94"/>
      <c r="C94"/>
      <c r="D94"/>
      <c r="E94"/>
      <c r="F94"/>
    </row>
    <row r="95" spans="2:6" x14ac:dyDescent="0.25">
      <c r="B95"/>
      <c r="C95"/>
      <c r="D95"/>
      <c r="E95"/>
      <c r="F95"/>
    </row>
    <row r="96" spans="2:6" x14ac:dyDescent="0.25">
      <c r="B96"/>
      <c r="C96"/>
      <c r="D96"/>
      <c r="E96"/>
      <c r="F96"/>
    </row>
    <row r="97" spans="2:6" x14ac:dyDescent="0.25">
      <c r="B97"/>
      <c r="C97"/>
      <c r="D97"/>
      <c r="E97"/>
      <c r="F97"/>
    </row>
    <row r="98" spans="2:6" x14ac:dyDescent="0.25">
      <c r="B98"/>
      <c r="C98"/>
      <c r="D98"/>
      <c r="E98"/>
      <c r="F98"/>
    </row>
    <row r="99" spans="2:6" x14ac:dyDescent="0.25">
      <c r="B99"/>
      <c r="C99"/>
      <c r="D99"/>
      <c r="E99"/>
      <c r="F99"/>
    </row>
    <row r="100" spans="2:6" x14ac:dyDescent="0.25">
      <c r="B100"/>
      <c r="C100"/>
      <c r="D100"/>
      <c r="E100"/>
      <c r="F100"/>
    </row>
    <row r="101" spans="2:6" x14ac:dyDescent="0.25">
      <c r="B101"/>
      <c r="C101"/>
      <c r="D101"/>
      <c r="E101"/>
      <c r="F101"/>
    </row>
    <row r="102" spans="2:6" x14ac:dyDescent="0.25">
      <c r="B102"/>
      <c r="C102"/>
      <c r="D102"/>
      <c r="E102"/>
      <c r="F102"/>
    </row>
    <row r="103" spans="2:6" x14ac:dyDescent="0.25">
      <c r="B103"/>
      <c r="C103"/>
      <c r="D103"/>
      <c r="E103"/>
      <c r="F103"/>
    </row>
    <row r="104" spans="2:6" x14ac:dyDescent="0.25">
      <c r="B104"/>
      <c r="C104"/>
      <c r="D104"/>
      <c r="E104"/>
      <c r="F104"/>
    </row>
    <row r="105" spans="2:6" x14ac:dyDescent="0.25">
      <c r="B105"/>
      <c r="C105"/>
      <c r="D105"/>
      <c r="E105"/>
      <c r="F105"/>
    </row>
    <row r="106" spans="2:6" x14ac:dyDescent="0.25">
      <c r="B106"/>
      <c r="C106"/>
      <c r="D106"/>
      <c r="E106"/>
      <c r="F106"/>
    </row>
    <row r="107" spans="2:6" x14ac:dyDescent="0.25">
      <c r="B107"/>
      <c r="C107"/>
      <c r="D107"/>
      <c r="E107"/>
      <c r="F107"/>
    </row>
    <row r="108" spans="2:6" x14ac:dyDescent="0.25">
      <c r="B108"/>
      <c r="C108"/>
      <c r="D108"/>
      <c r="E108"/>
      <c r="F108"/>
    </row>
    <row r="109" spans="2:6" x14ac:dyDescent="0.25">
      <c r="B109"/>
      <c r="C109"/>
      <c r="D109"/>
      <c r="E109"/>
      <c r="F109"/>
    </row>
    <row r="110" spans="2:6" x14ac:dyDescent="0.25">
      <c r="B110"/>
      <c r="C110"/>
      <c r="D110"/>
      <c r="E110"/>
      <c r="F110"/>
    </row>
    <row r="111" spans="2:6" x14ac:dyDescent="0.25">
      <c r="B111"/>
      <c r="C111"/>
      <c r="D111"/>
      <c r="E111"/>
      <c r="F111"/>
    </row>
    <row r="112" spans="2:6" x14ac:dyDescent="0.25">
      <c r="B112"/>
      <c r="C112"/>
      <c r="D112"/>
      <c r="E112"/>
      <c r="F112"/>
    </row>
    <row r="113" spans="2:6" x14ac:dyDescent="0.25">
      <c r="B113"/>
      <c r="C113"/>
      <c r="D113"/>
      <c r="E113"/>
      <c r="F113"/>
    </row>
    <row r="114" spans="2:6" x14ac:dyDescent="0.25">
      <c r="B114"/>
      <c r="C114"/>
      <c r="D114"/>
      <c r="E114"/>
      <c r="F114"/>
    </row>
    <row r="115" spans="2:6" x14ac:dyDescent="0.25">
      <c r="B115"/>
      <c r="C115"/>
      <c r="D115"/>
      <c r="E115"/>
      <c r="F115"/>
    </row>
    <row r="116" spans="2:6" x14ac:dyDescent="0.25">
      <c r="B116"/>
      <c r="C116"/>
      <c r="D116"/>
      <c r="E116"/>
      <c r="F116"/>
    </row>
    <row r="117" spans="2:6" x14ac:dyDescent="0.25">
      <c r="B117"/>
      <c r="C117"/>
      <c r="D117"/>
      <c r="E117"/>
      <c r="F117"/>
    </row>
    <row r="118" spans="2:6" x14ac:dyDescent="0.25">
      <c r="B118"/>
      <c r="C118"/>
      <c r="D118"/>
      <c r="E118"/>
      <c r="F118"/>
    </row>
    <row r="119" spans="2:6" x14ac:dyDescent="0.25">
      <c r="B119"/>
      <c r="C119"/>
      <c r="D119"/>
      <c r="E119"/>
      <c r="F119"/>
    </row>
    <row r="120" spans="2:6" x14ac:dyDescent="0.25">
      <c r="B120"/>
      <c r="C120"/>
      <c r="D120"/>
      <c r="E120"/>
      <c r="F120"/>
    </row>
    <row r="121" spans="2:6" x14ac:dyDescent="0.25">
      <c r="B121"/>
      <c r="C121"/>
      <c r="D121"/>
      <c r="E121"/>
      <c r="F121"/>
    </row>
    <row r="122" spans="2:6" x14ac:dyDescent="0.25">
      <c r="B122"/>
      <c r="C122"/>
      <c r="D122"/>
      <c r="E122"/>
      <c r="F122"/>
    </row>
    <row r="123" spans="2:6" x14ac:dyDescent="0.25">
      <c r="B123"/>
      <c r="C123"/>
      <c r="D123"/>
      <c r="E123"/>
      <c r="F123"/>
    </row>
    <row r="124" spans="2:6" x14ac:dyDescent="0.25">
      <c r="B124"/>
      <c r="C124"/>
      <c r="D124"/>
      <c r="E124"/>
      <c r="F124"/>
    </row>
    <row r="125" spans="2:6" x14ac:dyDescent="0.25">
      <c r="B125"/>
      <c r="C125"/>
      <c r="D125"/>
      <c r="E125"/>
      <c r="F125"/>
    </row>
    <row r="126" spans="2:6" x14ac:dyDescent="0.25">
      <c r="B126"/>
      <c r="C126"/>
      <c r="D126"/>
      <c r="E126"/>
      <c r="F126"/>
    </row>
    <row r="127" spans="2:6" x14ac:dyDescent="0.25">
      <c r="B127"/>
      <c r="C127"/>
      <c r="D127"/>
      <c r="E127"/>
      <c r="F127"/>
    </row>
    <row r="128" spans="2:6" x14ac:dyDescent="0.25">
      <c r="B128"/>
      <c r="C128"/>
      <c r="D128"/>
      <c r="E128"/>
      <c r="F128"/>
    </row>
    <row r="129" spans="2:6" x14ac:dyDescent="0.25">
      <c r="B129"/>
      <c r="C129"/>
      <c r="D129"/>
      <c r="E129"/>
      <c r="F129"/>
    </row>
    <row r="130" spans="2:6" x14ac:dyDescent="0.25">
      <c r="B130"/>
      <c r="C130"/>
      <c r="D130"/>
      <c r="E130"/>
      <c r="F130"/>
    </row>
    <row r="131" spans="2:6" x14ac:dyDescent="0.25">
      <c r="B131"/>
      <c r="C131"/>
      <c r="D131"/>
      <c r="E131"/>
      <c r="F131"/>
    </row>
    <row r="132" spans="2:6" x14ac:dyDescent="0.25">
      <c r="B132"/>
      <c r="C132"/>
      <c r="D132"/>
      <c r="E132"/>
      <c r="F132"/>
    </row>
    <row r="133" spans="2:6" x14ac:dyDescent="0.25">
      <c r="B133"/>
      <c r="C133"/>
      <c r="D133"/>
      <c r="E133"/>
      <c r="F133"/>
    </row>
    <row r="134" spans="2:6" x14ac:dyDescent="0.25">
      <c r="B134"/>
      <c r="C134"/>
      <c r="D134"/>
      <c r="E134"/>
      <c r="F134"/>
    </row>
    <row r="135" spans="2:6" x14ac:dyDescent="0.25">
      <c r="B135"/>
      <c r="C135"/>
      <c r="D135"/>
      <c r="E135"/>
      <c r="F135"/>
    </row>
    <row r="136" spans="2:6" x14ac:dyDescent="0.25">
      <c r="B136"/>
      <c r="C136"/>
      <c r="D136"/>
      <c r="E136"/>
      <c r="F136"/>
    </row>
    <row r="137" spans="2:6" x14ac:dyDescent="0.25">
      <c r="B137"/>
      <c r="C137"/>
      <c r="D137"/>
      <c r="E137"/>
      <c r="F137"/>
    </row>
    <row r="138" spans="2:6" x14ac:dyDescent="0.25">
      <c r="B138"/>
      <c r="C138"/>
      <c r="D138"/>
      <c r="E138"/>
      <c r="F138"/>
    </row>
    <row r="139" spans="2:6" x14ac:dyDescent="0.25">
      <c r="B139"/>
      <c r="C139"/>
      <c r="D139"/>
      <c r="E139"/>
      <c r="F139"/>
    </row>
    <row r="140" spans="2:6" x14ac:dyDescent="0.25">
      <c r="B140"/>
      <c r="C140"/>
      <c r="D140"/>
      <c r="E140"/>
      <c r="F140"/>
    </row>
    <row r="141" spans="2:6" x14ac:dyDescent="0.25">
      <c r="B141"/>
      <c r="C141"/>
      <c r="D141"/>
      <c r="E141"/>
      <c r="F141"/>
    </row>
    <row r="142" spans="2:6" x14ac:dyDescent="0.25">
      <c r="B142"/>
      <c r="C142"/>
      <c r="D142"/>
      <c r="E142"/>
      <c r="F142"/>
    </row>
    <row r="143" spans="2:6" x14ac:dyDescent="0.25">
      <c r="B143"/>
      <c r="C143"/>
      <c r="D143"/>
      <c r="E143"/>
      <c r="F143"/>
    </row>
    <row r="144" spans="2:6" x14ac:dyDescent="0.25">
      <c r="B144"/>
      <c r="C144"/>
      <c r="D144"/>
      <c r="E144"/>
      <c r="F144"/>
    </row>
    <row r="145" spans="2:6" x14ac:dyDescent="0.25">
      <c r="B145"/>
      <c r="C145"/>
      <c r="D145"/>
      <c r="E145"/>
      <c r="F145"/>
    </row>
    <row r="146" spans="2:6" x14ac:dyDescent="0.25">
      <c r="B146"/>
      <c r="C146"/>
      <c r="D146"/>
      <c r="E146"/>
      <c r="F146"/>
    </row>
    <row r="147" spans="2:6" x14ac:dyDescent="0.25">
      <c r="B147"/>
      <c r="C147"/>
      <c r="D147"/>
      <c r="E147"/>
      <c r="F147"/>
    </row>
    <row r="148" spans="2:6" x14ac:dyDescent="0.25">
      <c r="B148"/>
      <c r="C148"/>
      <c r="D148"/>
      <c r="E148"/>
      <c r="F148"/>
    </row>
    <row r="149" spans="2:6" x14ac:dyDescent="0.25">
      <c r="B149"/>
      <c r="C149"/>
      <c r="D149"/>
      <c r="E149"/>
      <c r="F149"/>
    </row>
    <row r="150" spans="2:6" x14ac:dyDescent="0.25">
      <c r="B150"/>
      <c r="C150"/>
      <c r="D150"/>
      <c r="E150"/>
      <c r="F150"/>
    </row>
    <row r="151" spans="2:6" x14ac:dyDescent="0.25">
      <c r="B151"/>
      <c r="C151"/>
      <c r="D151"/>
      <c r="E151"/>
      <c r="F151"/>
    </row>
    <row r="152" spans="2:6" x14ac:dyDescent="0.25">
      <c r="B152"/>
      <c r="C152"/>
      <c r="D152"/>
      <c r="E152"/>
      <c r="F152"/>
    </row>
    <row r="153" spans="2:6" x14ac:dyDescent="0.25">
      <c r="B153"/>
      <c r="C153"/>
      <c r="D153"/>
      <c r="E153"/>
      <c r="F153"/>
    </row>
    <row r="154" spans="2:6" x14ac:dyDescent="0.25">
      <c r="B154"/>
      <c r="C154"/>
      <c r="D154"/>
      <c r="E154"/>
      <c r="F154"/>
    </row>
    <row r="155" spans="2:6" x14ac:dyDescent="0.25">
      <c r="B155"/>
      <c r="C155"/>
      <c r="D155"/>
      <c r="E155"/>
      <c r="F155"/>
    </row>
    <row r="156" spans="2:6" x14ac:dyDescent="0.25">
      <c r="B156"/>
      <c r="C156"/>
      <c r="D156"/>
      <c r="E156"/>
      <c r="F156"/>
    </row>
    <row r="157" spans="2:6" x14ac:dyDescent="0.25">
      <c r="B157"/>
      <c r="C157"/>
      <c r="D157"/>
      <c r="E157"/>
      <c r="F157"/>
    </row>
    <row r="158" spans="2:6" x14ac:dyDescent="0.25">
      <c r="B158"/>
      <c r="C158"/>
      <c r="D158"/>
      <c r="E158"/>
      <c r="F158"/>
    </row>
    <row r="159" spans="2:6" x14ac:dyDescent="0.25">
      <c r="B159"/>
      <c r="C159"/>
      <c r="D159"/>
      <c r="E159"/>
      <c r="F159"/>
    </row>
    <row r="160" spans="2:6" x14ac:dyDescent="0.25">
      <c r="B160"/>
      <c r="C160"/>
      <c r="D160"/>
      <c r="E160"/>
      <c r="F160"/>
    </row>
    <row r="161" spans="2:6" x14ac:dyDescent="0.25">
      <c r="B161"/>
      <c r="C161"/>
      <c r="D161"/>
      <c r="E161"/>
      <c r="F161"/>
    </row>
    <row r="162" spans="2:6" x14ac:dyDescent="0.25">
      <c r="B162"/>
      <c r="C162"/>
      <c r="D162"/>
      <c r="E162"/>
      <c r="F162"/>
    </row>
    <row r="163" spans="2:6" x14ac:dyDescent="0.25">
      <c r="B163"/>
      <c r="C163"/>
      <c r="D163"/>
      <c r="E163"/>
      <c r="F163"/>
    </row>
    <row r="164" spans="2:6" x14ac:dyDescent="0.25">
      <c r="B164"/>
      <c r="C164"/>
      <c r="D164"/>
      <c r="E164"/>
      <c r="F164"/>
    </row>
    <row r="165" spans="2:6" x14ac:dyDescent="0.25">
      <c r="B165"/>
      <c r="C165"/>
      <c r="D165"/>
      <c r="E165"/>
      <c r="F165"/>
    </row>
    <row r="166" spans="2:6" x14ac:dyDescent="0.25">
      <c r="B166"/>
      <c r="C166"/>
      <c r="D166"/>
      <c r="E166"/>
      <c r="F166"/>
    </row>
    <row r="167" spans="2:6" x14ac:dyDescent="0.25">
      <c r="B167"/>
      <c r="C167"/>
      <c r="D167"/>
      <c r="E167"/>
      <c r="F167"/>
    </row>
    <row r="168" spans="2:6" x14ac:dyDescent="0.25">
      <c r="B168"/>
      <c r="C168"/>
      <c r="D168"/>
      <c r="E168"/>
      <c r="F168"/>
    </row>
    <row r="169" spans="2:6" x14ac:dyDescent="0.25">
      <c r="B169"/>
      <c r="C169"/>
      <c r="D169"/>
      <c r="E169"/>
      <c r="F169"/>
    </row>
    <row r="170" spans="2:6" x14ac:dyDescent="0.25">
      <c r="B170"/>
      <c r="C170"/>
      <c r="D170"/>
      <c r="E170"/>
      <c r="F170"/>
    </row>
    <row r="171" spans="2:6" x14ac:dyDescent="0.25">
      <c r="B171"/>
      <c r="C171"/>
      <c r="D171"/>
      <c r="E171"/>
      <c r="F171"/>
    </row>
    <row r="172" spans="2:6" x14ac:dyDescent="0.25">
      <c r="B172"/>
      <c r="C172"/>
      <c r="D172"/>
      <c r="E172"/>
      <c r="F172"/>
    </row>
    <row r="173" spans="2:6" x14ac:dyDescent="0.25">
      <c r="B173"/>
      <c r="C173"/>
      <c r="D173"/>
      <c r="E173"/>
      <c r="F173"/>
    </row>
    <row r="174" spans="2:6" x14ac:dyDescent="0.25">
      <c r="B174"/>
      <c r="C174"/>
      <c r="D174"/>
      <c r="E174"/>
      <c r="F174"/>
    </row>
    <row r="175" spans="2:6" x14ac:dyDescent="0.25">
      <c r="B175"/>
      <c r="C175"/>
      <c r="D175"/>
      <c r="E175"/>
      <c r="F175"/>
    </row>
    <row r="176" spans="2:6" x14ac:dyDescent="0.25">
      <c r="B176"/>
      <c r="C176"/>
      <c r="D176"/>
      <c r="E176"/>
      <c r="F176"/>
    </row>
    <row r="177" spans="2:6" x14ac:dyDescent="0.25">
      <c r="B177"/>
      <c r="C177"/>
      <c r="D177"/>
      <c r="E177"/>
      <c r="F177"/>
    </row>
    <row r="178" spans="2:6" x14ac:dyDescent="0.25">
      <c r="B178"/>
      <c r="C178"/>
      <c r="D178"/>
      <c r="E178"/>
      <c r="F178"/>
    </row>
    <row r="179" spans="2:6" x14ac:dyDescent="0.25">
      <c r="B179"/>
      <c r="C179"/>
      <c r="D179"/>
      <c r="E179"/>
      <c r="F179"/>
    </row>
    <row r="180" spans="2:6" x14ac:dyDescent="0.25">
      <c r="B180"/>
      <c r="C180"/>
      <c r="D180"/>
      <c r="E180"/>
      <c r="F180"/>
    </row>
    <row r="181" spans="2:6" x14ac:dyDescent="0.25">
      <c r="B181"/>
      <c r="C181"/>
      <c r="D181"/>
      <c r="E181"/>
      <c r="F181"/>
    </row>
    <row r="182" spans="2:6" x14ac:dyDescent="0.25">
      <c r="B182"/>
      <c r="C182"/>
      <c r="D182"/>
      <c r="E182"/>
      <c r="F182"/>
    </row>
    <row r="183" spans="2:6" x14ac:dyDescent="0.25">
      <c r="B183"/>
      <c r="C183"/>
      <c r="D183"/>
      <c r="E183"/>
      <c r="F183"/>
    </row>
    <row r="184" spans="2:6" x14ac:dyDescent="0.25">
      <c r="B184"/>
      <c r="C184"/>
      <c r="D184"/>
      <c r="E184"/>
      <c r="F184"/>
    </row>
    <row r="185" spans="2:6" x14ac:dyDescent="0.25">
      <c r="B185"/>
      <c r="C185"/>
      <c r="D185"/>
      <c r="E185"/>
      <c r="F185"/>
    </row>
    <row r="186" spans="2:6" x14ac:dyDescent="0.25">
      <c r="B186"/>
      <c r="C186"/>
      <c r="D186"/>
      <c r="E186"/>
      <c r="F186"/>
    </row>
    <row r="187" spans="2:6" x14ac:dyDescent="0.25">
      <c r="B187"/>
      <c r="C187"/>
      <c r="D187"/>
      <c r="E187"/>
      <c r="F187"/>
    </row>
    <row r="188" spans="2:6" x14ac:dyDescent="0.25">
      <c r="B188"/>
      <c r="C188"/>
      <c r="D188"/>
      <c r="E188"/>
      <c r="F188"/>
    </row>
    <row r="189" spans="2:6" x14ac:dyDescent="0.25">
      <c r="B189"/>
      <c r="C189"/>
      <c r="D189"/>
      <c r="E189"/>
      <c r="F189"/>
    </row>
    <row r="190" spans="2:6" x14ac:dyDescent="0.25">
      <c r="B190"/>
      <c r="C190"/>
      <c r="D190"/>
      <c r="E190"/>
      <c r="F190"/>
    </row>
    <row r="191" spans="2:6" x14ac:dyDescent="0.25">
      <c r="B191"/>
      <c r="C191"/>
      <c r="D191"/>
      <c r="E191"/>
      <c r="F191"/>
    </row>
    <row r="192" spans="2:6" x14ac:dyDescent="0.25">
      <c r="B192"/>
      <c r="C192"/>
      <c r="D192"/>
      <c r="E192"/>
      <c r="F192"/>
    </row>
    <row r="193" spans="2:6" x14ac:dyDescent="0.25">
      <c r="B193"/>
      <c r="C193"/>
      <c r="D193"/>
      <c r="E193"/>
      <c r="F193"/>
    </row>
    <row r="194" spans="2:6" x14ac:dyDescent="0.25">
      <c r="B194"/>
      <c r="C194"/>
      <c r="D194"/>
      <c r="E194"/>
      <c r="F194"/>
    </row>
    <row r="195" spans="2:6" x14ac:dyDescent="0.25">
      <c r="B195"/>
      <c r="C195"/>
      <c r="D195"/>
      <c r="E195"/>
      <c r="F195"/>
    </row>
    <row r="196" spans="2:6" x14ac:dyDescent="0.25">
      <c r="B196"/>
      <c r="C196"/>
      <c r="D196"/>
      <c r="E196"/>
      <c r="F196"/>
    </row>
    <row r="197" spans="2:6" x14ac:dyDescent="0.25">
      <c r="B197"/>
      <c r="C197"/>
      <c r="D197"/>
      <c r="E197"/>
      <c r="F197"/>
    </row>
    <row r="198" spans="2:6" x14ac:dyDescent="0.25">
      <c r="B198"/>
      <c r="C198"/>
      <c r="D198"/>
      <c r="E198"/>
      <c r="F198"/>
    </row>
    <row r="199" spans="2:6" x14ac:dyDescent="0.25">
      <c r="B199"/>
      <c r="C199"/>
      <c r="D199"/>
      <c r="E199"/>
      <c r="F199"/>
    </row>
    <row r="200" spans="2:6" x14ac:dyDescent="0.25">
      <c r="B200"/>
      <c r="C200"/>
      <c r="D200"/>
      <c r="E200"/>
      <c r="F200"/>
    </row>
    <row r="201" spans="2:6" x14ac:dyDescent="0.25">
      <c r="B201"/>
      <c r="C201"/>
      <c r="D201"/>
      <c r="E201"/>
      <c r="F201"/>
    </row>
    <row r="202" spans="2:6" x14ac:dyDescent="0.25">
      <c r="B202"/>
      <c r="C202"/>
      <c r="D202"/>
      <c r="E202"/>
      <c r="F202"/>
    </row>
    <row r="203" spans="2:6" x14ac:dyDescent="0.25">
      <c r="B203"/>
      <c r="C203"/>
      <c r="D203"/>
      <c r="E203"/>
      <c r="F203"/>
    </row>
    <row r="204" spans="2:6" x14ac:dyDescent="0.25">
      <c r="B204"/>
      <c r="C204"/>
      <c r="D204"/>
      <c r="E204"/>
      <c r="F204"/>
    </row>
    <row r="205" spans="2:6" x14ac:dyDescent="0.25">
      <c r="B205"/>
      <c r="C205"/>
      <c r="D205"/>
      <c r="E205"/>
      <c r="F205"/>
    </row>
    <row r="206" spans="2:6" x14ac:dyDescent="0.25">
      <c r="B206"/>
      <c r="C206"/>
      <c r="D206"/>
      <c r="E206"/>
      <c r="F206"/>
    </row>
    <row r="207" spans="2:6" x14ac:dyDescent="0.25">
      <c r="B207"/>
      <c r="C207"/>
      <c r="D207"/>
      <c r="E207"/>
      <c r="F207"/>
    </row>
    <row r="208" spans="2:6" x14ac:dyDescent="0.25">
      <c r="B208"/>
      <c r="C208"/>
      <c r="D208"/>
      <c r="E208"/>
      <c r="F208"/>
    </row>
    <row r="209" spans="2:6" x14ac:dyDescent="0.25">
      <c r="B209"/>
      <c r="C209"/>
      <c r="D209"/>
      <c r="E209"/>
      <c r="F209"/>
    </row>
    <row r="210" spans="2:6" x14ac:dyDescent="0.25">
      <c r="B210"/>
      <c r="C210"/>
      <c r="D210"/>
      <c r="E210"/>
      <c r="F210"/>
    </row>
    <row r="211" spans="2:6" x14ac:dyDescent="0.25">
      <c r="B211"/>
      <c r="C211"/>
      <c r="D211"/>
      <c r="E211"/>
      <c r="F211"/>
    </row>
    <row r="212" spans="2:6" x14ac:dyDescent="0.25">
      <c r="B212"/>
      <c r="C212"/>
      <c r="D212"/>
      <c r="E212"/>
      <c r="F212"/>
    </row>
    <row r="213" spans="2:6" x14ac:dyDescent="0.25">
      <c r="B213"/>
      <c r="C213"/>
      <c r="D213"/>
      <c r="E213"/>
      <c r="F213"/>
    </row>
    <row r="214" spans="2:6" x14ac:dyDescent="0.25">
      <c r="B214"/>
      <c r="C214"/>
      <c r="D214"/>
      <c r="E214"/>
      <c r="F214"/>
    </row>
    <row r="215" spans="2:6" x14ac:dyDescent="0.25">
      <c r="B215"/>
      <c r="C215"/>
      <c r="D215"/>
      <c r="E215"/>
      <c r="F215"/>
    </row>
    <row r="216" spans="2:6" x14ac:dyDescent="0.25">
      <c r="B216"/>
      <c r="C216"/>
      <c r="D216"/>
      <c r="E216"/>
      <c r="F216"/>
    </row>
    <row r="217" spans="2:6" x14ac:dyDescent="0.25">
      <c r="B217"/>
      <c r="C217"/>
      <c r="D217"/>
      <c r="E217"/>
      <c r="F217"/>
    </row>
    <row r="218" spans="2:6" x14ac:dyDescent="0.25">
      <c r="B218"/>
      <c r="C218"/>
      <c r="D218"/>
      <c r="E218"/>
      <c r="F218"/>
    </row>
    <row r="219" spans="2:6" x14ac:dyDescent="0.25">
      <c r="B219"/>
      <c r="C219"/>
      <c r="D219"/>
      <c r="E219"/>
      <c r="F219"/>
    </row>
    <row r="220" spans="2:6" x14ac:dyDescent="0.25">
      <c r="B220"/>
      <c r="C220"/>
      <c r="D220"/>
      <c r="E220"/>
      <c r="F220"/>
    </row>
    <row r="221" spans="2:6" x14ac:dyDescent="0.25">
      <c r="B221"/>
      <c r="C221"/>
      <c r="D221"/>
      <c r="E221"/>
      <c r="F221"/>
    </row>
    <row r="222" spans="2:6" x14ac:dyDescent="0.25">
      <c r="B222"/>
      <c r="C222"/>
      <c r="D222"/>
      <c r="E222"/>
      <c r="F222"/>
    </row>
    <row r="223" spans="2:6" x14ac:dyDescent="0.25">
      <c r="B223"/>
      <c r="C223"/>
      <c r="D223"/>
      <c r="E223"/>
      <c r="F223"/>
    </row>
    <row r="224" spans="2:6" x14ac:dyDescent="0.25">
      <c r="B224"/>
      <c r="C224"/>
      <c r="D224"/>
      <c r="E224"/>
      <c r="F224"/>
    </row>
    <row r="225" spans="2:6" x14ac:dyDescent="0.25">
      <c r="B225"/>
      <c r="C225"/>
      <c r="D225"/>
      <c r="E225"/>
      <c r="F225"/>
    </row>
    <row r="226" spans="2:6" x14ac:dyDescent="0.25">
      <c r="B226"/>
      <c r="C226"/>
      <c r="D226"/>
      <c r="E226"/>
      <c r="F226"/>
    </row>
    <row r="227" spans="2:6" x14ac:dyDescent="0.25">
      <c r="B227"/>
      <c r="C227"/>
      <c r="D227"/>
      <c r="E227"/>
      <c r="F227"/>
    </row>
    <row r="228" spans="2:6" x14ac:dyDescent="0.25">
      <c r="B228"/>
      <c r="C228"/>
      <c r="D228"/>
      <c r="E228"/>
      <c r="F228"/>
    </row>
    <row r="229" spans="2:6" x14ac:dyDescent="0.25">
      <c r="B229"/>
      <c r="C229"/>
      <c r="D229"/>
      <c r="E229"/>
      <c r="F229"/>
    </row>
    <row r="230" spans="2:6" x14ac:dyDescent="0.25">
      <c r="B230"/>
      <c r="C230"/>
      <c r="D230"/>
      <c r="E230"/>
      <c r="F230"/>
    </row>
    <row r="231" spans="2:6" x14ac:dyDescent="0.25">
      <c r="B231"/>
      <c r="C231"/>
      <c r="D231"/>
      <c r="E231"/>
      <c r="F231"/>
    </row>
    <row r="232" spans="2:6" x14ac:dyDescent="0.25">
      <c r="B232"/>
      <c r="C232"/>
      <c r="D232"/>
      <c r="E232"/>
      <c r="F232"/>
    </row>
    <row r="233" spans="2:6" x14ac:dyDescent="0.25">
      <c r="B233"/>
      <c r="C233"/>
      <c r="D233"/>
      <c r="E233"/>
      <c r="F233"/>
    </row>
    <row r="234" spans="2:6" x14ac:dyDescent="0.25">
      <c r="B234"/>
      <c r="C234"/>
      <c r="D234"/>
      <c r="E234"/>
      <c r="F234"/>
    </row>
    <row r="235" spans="2:6" x14ac:dyDescent="0.25">
      <c r="B235"/>
      <c r="C235"/>
      <c r="D235"/>
      <c r="E235"/>
      <c r="F235"/>
    </row>
    <row r="236" spans="2:6" x14ac:dyDescent="0.25">
      <c r="B236"/>
      <c r="C236"/>
      <c r="D236"/>
      <c r="E236"/>
      <c r="F236"/>
    </row>
    <row r="237" spans="2:6" x14ac:dyDescent="0.25">
      <c r="B237"/>
      <c r="C237"/>
      <c r="D237"/>
      <c r="E237"/>
      <c r="F237"/>
    </row>
    <row r="238" spans="2:6" x14ac:dyDescent="0.25">
      <c r="B238"/>
      <c r="C238"/>
      <c r="D238"/>
      <c r="E238"/>
      <c r="F238"/>
    </row>
    <row r="239" spans="2:6" x14ac:dyDescent="0.25">
      <c r="B239"/>
      <c r="C239"/>
      <c r="D239"/>
      <c r="E239"/>
      <c r="F239"/>
    </row>
    <row r="240" spans="2:6" x14ac:dyDescent="0.25">
      <c r="B240"/>
      <c r="C240"/>
      <c r="D240"/>
      <c r="E240"/>
      <c r="F240"/>
    </row>
    <row r="241" spans="2:6" x14ac:dyDescent="0.25">
      <c r="B241"/>
      <c r="C241"/>
      <c r="D241"/>
      <c r="E241"/>
      <c r="F241"/>
    </row>
    <row r="242" spans="2:6" x14ac:dyDescent="0.25">
      <c r="B242"/>
      <c r="C242"/>
      <c r="D242"/>
      <c r="E242"/>
      <c r="F242"/>
    </row>
    <row r="243" spans="2:6" x14ac:dyDescent="0.25">
      <c r="B243"/>
      <c r="C243"/>
      <c r="D243"/>
      <c r="E243"/>
      <c r="F243"/>
    </row>
    <row r="244" spans="2:6" x14ac:dyDescent="0.25">
      <c r="B244"/>
      <c r="C244"/>
      <c r="D244"/>
      <c r="E244"/>
      <c r="F244"/>
    </row>
    <row r="245" spans="2:6" x14ac:dyDescent="0.25">
      <c r="B245"/>
      <c r="C245"/>
      <c r="D245"/>
      <c r="E245"/>
      <c r="F245"/>
    </row>
    <row r="246" spans="2:6" x14ac:dyDescent="0.25">
      <c r="B246"/>
      <c r="C246"/>
      <c r="D246"/>
      <c r="E246"/>
      <c r="F246"/>
    </row>
    <row r="247" spans="2:6" x14ac:dyDescent="0.25">
      <c r="B247"/>
      <c r="C247"/>
      <c r="D247"/>
      <c r="E247"/>
      <c r="F247"/>
    </row>
    <row r="248" spans="2:6" x14ac:dyDescent="0.25">
      <c r="B248"/>
      <c r="C248"/>
      <c r="D248"/>
      <c r="E248"/>
      <c r="F248"/>
    </row>
    <row r="249" spans="2:6" x14ac:dyDescent="0.25">
      <c r="B249"/>
      <c r="C249"/>
      <c r="D249"/>
      <c r="E249"/>
      <c r="F249"/>
    </row>
    <row r="250" spans="2:6" x14ac:dyDescent="0.25">
      <c r="B250"/>
      <c r="C250"/>
      <c r="D250"/>
      <c r="E250"/>
      <c r="F250"/>
    </row>
    <row r="251" spans="2:6" x14ac:dyDescent="0.25">
      <c r="B251"/>
      <c r="C251"/>
      <c r="D251"/>
      <c r="E251"/>
      <c r="F251"/>
    </row>
    <row r="252" spans="2:6" x14ac:dyDescent="0.25">
      <c r="B252"/>
      <c r="C252"/>
      <c r="D252"/>
      <c r="E252"/>
      <c r="F252"/>
    </row>
    <row r="253" spans="2:6" x14ac:dyDescent="0.25">
      <c r="B253"/>
      <c r="C253"/>
      <c r="D253"/>
      <c r="E253"/>
      <c r="F253"/>
    </row>
    <row r="254" spans="2:6" x14ac:dyDescent="0.25">
      <c r="B254"/>
      <c r="C254"/>
      <c r="D254"/>
      <c r="E254"/>
      <c r="F254"/>
    </row>
    <row r="255" spans="2:6" x14ac:dyDescent="0.25">
      <c r="B255"/>
      <c r="C255"/>
      <c r="D255"/>
      <c r="E255"/>
      <c r="F255"/>
    </row>
    <row r="256" spans="2:6" x14ac:dyDescent="0.25">
      <c r="B256"/>
      <c r="C256"/>
      <c r="D256"/>
      <c r="E256"/>
      <c r="F256"/>
    </row>
    <row r="257" spans="2:6" x14ac:dyDescent="0.25">
      <c r="B257"/>
      <c r="C257"/>
      <c r="D257"/>
      <c r="E257"/>
      <c r="F257"/>
    </row>
    <row r="258" spans="2:6" x14ac:dyDescent="0.25">
      <c r="B258"/>
      <c r="C258"/>
      <c r="D258"/>
      <c r="E258"/>
      <c r="F258"/>
    </row>
    <row r="259" spans="2:6" x14ac:dyDescent="0.25">
      <c r="B259"/>
      <c r="C259"/>
      <c r="D259"/>
      <c r="E259"/>
      <c r="F259"/>
    </row>
    <row r="260" spans="2:6" x14ac:dyDescent="0.25">
      <c r="B260"/>
      <c r="C260"/>
      <c r="D260"/>
      <c r="E260"/>
      <c r="F260"/>
    </row>
    <row r="261" spans="2:6" x14ac:dyDescent="0.25">
      <c r="B261"/>
      <c r="C261"/>
      <c r="D261"/>
      <c r="E261"/>
      <c r="F261"/>
    </row>
    <row r="262" spans="2:6" x14ac:dyDescent="0.25">
      <c r="B262"/>
      <c r="C262"/>
      <c r="D262"/>
      <c r="E262"/>
      <c r="F262"/>
    </row>
    <row r="263" spans="2:6" x14ac:dyDescent="0.25">
      <c r="B263"/>
      <c r="C263"/>
      <c r="D263"/>
      <c r="E263"/>
      <c r="F263"/>
    </row>
    <row r="264" spans="2:6" x14ac:dyDescent="0.25">
      <c r="B264"/>
      <c r="C264"/>
      <c r="D264"/>
      <c r="E264"/>
      <c r="F264"/>
    </row>
    <row r="265" spans="2:6" x14ac:dyDescent="0.25">
      <c r="B265"/>
      <c r="C265"/>
      <c r="D265"/>
      <c r="E265"/>
      <c r="F265"/>
    </row>
    <row r="266" spans="2:6" x14ac:dyDescent="0.25">
      <c r="B266"/>
      <c r="C266"/>
      <c r="D266"/>
      <c r="E266"/>
      <c r="F266"/>
    </row>
    <row r="267" spans="2:6" x14ac:dyDescent="0.25">
      <c r="B267"/>
      <c r="C267"/>
      <c r="D267"/>
      <c r="E267"/>
      <c r="F267"/>
    </row>
    <row r="268" spans="2:6" x14ac:dyDescent="0.25">
      <c r="B268"/>
      <c r="C268"/>
      <c r="D268"/>
      <c r="E268"/>
      <c r="F268"/>
    </row>
    <row r="269" spans="2:6" x14ac:dyDescent="0.25">
      <c r="B269"/>
      <c r="C269"/>
      <c r="D269"/>
      <c r="E269"/>
      <c r="F269"/>
    </row>
    <row r="270" spans="2:6" x14ac:dyDescent="0.25">
      <c r="B270"/>
      <c r="C270"/>
      <c r="D270"/>
      <c r="E270"/>
      <c r="F270"/>
    </row>
    <row r="271" spans="2:6" x14ac:dyDescent="0.25">
      <c r="B271"/>
      <c r="C271"/>
      <c r="D271"/>
      <c r="E271"/>
      <c r="F271"/>
    </row>
    <row r="272" spans="2:6" x14ac:dyDescent="0.25">
      <c r="B272"/>
      <c r="C272"/>
      <c r="D272"/>
      <c r="E272"/>
      <c r="F272"/>
    </row>
    <row r="273" spans="2:6" x14ac:dyDescent="0.25">
      <c r="B273"/>
      <c r="C273"/>
      <c r="D273"/>
      <c r="E273"/>
      <c r="F273"/>
    </row>
    <row r="274" spans="2:6" x14ac:dyDescent="0.25">
      <c r="B274"/>
      <c r="C274"/>
      <c r="D274"/>
      <c r="E274"/>
      <c r="F274"/>
    </row>
    <row r="275" spans="2:6" x14ac:dyDescent="0.25">
      <c r="B275"/>
      <c r="C275"/>
      <c r="D275"/>
      <c r="E275"/>
      <c r="F275"/>
    </row>
    <row r="276" spans="2:6" x14ac:dyDescent="0.25">
      <c r="B276"/>
      <c r="C276"/>
      <c r="D276"/>
      <c r="E276"/>
      <c r="F276"/>
    </row>
    <row r="277" spans="2:6" x14ac:dyDescent="0.25">
      <c r="B277"/>
      <c r="C277"/>
      <c r="D277"/>
      <c r="E277"/>
      <c r="F277"/>
    </row>
    <row r="278" spans="2:6" x14ac:dyDescent="0.25">
      <c r="B278"/>
      <c r="C278"/>
      <c r="D278"/>
      <c r="E278"/>
      <c r="F278"/>
    </row>
    <row r="279" spans="2:6" x14ac:dyDescent="0.25">
      <c r="B279"/>
      <c r="C279"/>
      <c r="D279"/>
      <c r="E279"/>
      <c r="F279"/>
    </row>
    <row r="280" spans="2:6" x14ac:dyDescent="0.25">
      <c r="B280"/>
      <c r="C280"/>
      <c r="D280"/>
      <c r="E280"/>
      <c r="F280"/>
    </row>
    <row r="281" spans="2:6" x14ac:dyDescent="0.25">
      <c r="B281"/>
      <c r="C281"/>
      <c r="D281"/>
      <c r="E281"/>
      <c r="F281"/>
    </row>
    <row r="282" spans="2:6" x14ac:dyDescent="0.25">
      <c r="B282"/>
      <c r="C282"/>
      <c r="D282"/>
      <c r="E282"/>
      <c r="F282"/>
    </row>
    <row r="283" spans="2:6" x14ac:dyDescent="0.25">
      <c r="B283"/>
      <c r="C283"/>
      <c r="D283"/>
      <c r="E283"/>
      <c r="F283"/>
    </row>
    <row r="284" spans="2:6" x14ac:dyDescent="0.25">
      <c r="B284"/>
      <c r="C284"/>
      <c r="D284"/>
      <c r="E284"/>
      <c r="F284"/>
    </row>
    <row r="285" spans="2:6" x14ac:dyDescent="0.25">
      <c r="B285"/>
      <c r="C285"/>
      <c r="D285"/>
      <c r="E285"/>
      <c r="F285"/>
    </row>
    <row r="286" spans="2:6" x14ac:dyDescent="0.25">
      <c r="B286"/>
      <c r="C286"/>
      <c r="D286"/>
      <c r="E286"/>
      <c r="F286"/>
    </row>
    <row r="287" spans="2:6" x14ac:dyDescent="0.25">
      <c r="B287"/>
      <c r="C287"/>
      <c r="D287"/>
      <c r="E287"/>
      <c r="F287"/>
    </row>
    <row r="288" spans="2:6" x14ac:dyDescent="0.25">
      <c r="B288"/>
      <c r="C288"/>
      <c r="D288"/>
      <c r="E288"/>
      <c r="F288"/>
    </row>
    <row r="289" spans="2:6" x14ac:dyDescent="0.25">
      <c r="B289"/>
      <c r="C289"/>
      <c r="D289"/>
      <c r="E289"/>
      <c r="F289"/>
    </row>
    <row r="290" spans="2:6" x14ac:dyDescent="0.25">
      <c r="B290"/>
      <c r="C290"/>
      <c r="D290"/>
      <c r="E290"/>
      <c r="F290"/>
    </row>
    <row r="291" spans="2:6" x14ac:dyDescent="0.25">
      <c r="B291"/>
      <c r="C291"/>
      <c r="D291"/>
      <c r="E291"/>
      <c r="F291"/>
    </row>
    <row r="292" spans="2:6" x14ac:dyDescent="0.25">
      <c r="B292"/>
      <c r="C292"/>
      <c r="D292"/>
      <c r="E292"/>
      <c r="F292"/>
    </row>
    <row r="293" spans="2:6" x14ac:dyDescent="0.25">
      <c r="B293"/>
      <c r="C293"/>
      <c r="D293"/>
      <c r="E293"/>
      <c r="F293"/>
    </row>
    <row r="294" spans="2:6" x14ac:dyDescent="0.25">
      <c r="B294"/>
      <c r="C294"/>
      <c r="D294"/>
      <c r="E294"/>
      <c r="F294"/>
    </row>
    <row r="295" spans="2:6" x14ac:dyDescent="0.25">
      <c r="B295"/>
      <c r="C295"/>
      <c r="D295"/>
      <c r="E295"/>
      <c r="F295"/>
    </row>
    <row r="296" spans="2:6" x14ac:dyDescent="0.25">
      <c r="B296"/>
      <c r="C296"/>
      <c r="D296"/>
      <c r="E296"/>
      <c r="F296"/>
    </row>
    <row r="297" spans="2:6" x14ac:dyDescent="0.25">
      <c r="B297"/>
      <c r="C297"/>
      <c r="D297"/>
      <c r="E297"/>
      <c r="F297"/>
    </row>
    <row r="298" spans="2:6" x14ac:dyDescent="0.25">
      <c r="B298"/>
      <c r="C298"/>
      <c r="D298"/>
      <c r="E298"/>
      <c r="F298"/>
    </row>
    <row r="299" spans="2:6" x14ac:dyDescent="0.25">
      <c r="B299"/>
      <c r="C299"/>
      <c r="D299"/>
      <c r="E299"/>
      <c r="F299"/>
    </row>
    <row r="300" spans="2:6" x14ac:dyDescent="0.25">
      <c r="B300"/>
      <c r="C300"/>
      <c r="D300"/>
      <c r="E300"/>
      <c r="F300"/>
    </row>
    <row r="301" spans="2:6" x14ac:dyDescent="0.25">
      <c r="B301"/>
      <c r="C301"/>
      <c r="D301"/>
      <c r="E301"/>
      <c r="F301"/>
    </row>
    <row r="302" spans="2:6" x14ac:dyDescent="0.25">
      <c r="B302"/>
      <c r="C302"/>
      <c r="D302"/>
      <c r="E302"/>
      <c r="F302"/>
    </row>
    <row r="303" spans="2:6" x14ac:dyDescent="0.25">
      <c r="B303"/>
      <c r="C303"/>
      <c r="D303"/>
      <c r="E303"/>
      <c r="F303"/>
    </row>
    <row r="304" spans="2:6" x14ac:dyDescent="0.25">
      <c r="B304"/>
      <c r="C304"/>
      <c r="D304"/>
      <c r="E304"/>
      <c r="F304"/>
    </row>
    <row r="305" spans="2:6" x14ac:dyDescent="0.25">
      <c r="B305"/>
      <c r="C305"/>
      <c r="D305"/>
      <c r="E305"/>
      <c r="F305"/>
    </row>
    <row r="306" spans="2:6" x14ac:dyDescent="0.25">
      <c r="B306"/>
      <c r="C306"/>
      <c r="D306"/>
      <c r="E306"/>
      <c r="F306"/>
    </row>
    <row r="307" spans="2:6" x14ac:dyDescent="0.25">
      <c r="B307"/>
      <c r="C307"/>
      <c r="D307"/>
      <c r="E307"/>
      <c r="F307"/>
    </row>
    <row r="308" spans="2:6" x14ac:dyDescent="0.25">
      <c r="B308"/>
      <c r="C308"/>
      <c r="D308"/>
      <c r="E308"/>
      <c r="F308"/>
    </row>
    <row r="309" spans="2:6" x14ac:dyDescent="0.25">
      <c r="B309"/>
      <c r="C309"/>
      <c r="D309"/>
      <c r="E309"/>
      <c r="F309"/>
    </row>
    <row r="310" spans="2:6" x14ac:dyDescent="0.25">
      <c r="B310"/>
      <c r="C310"/>
      <c r="D310"/>
      <c r="E310"/>
      <c r="F310"/>
    </row>
    <row r="311" spans="2:6" x14ac:dyDescent="0.25">
      <c r="B311"/>
      <c r="C311"/>
      <c r="D311"/>
      <c r="E311"/>
      <c r="F311"/>
    </row>
    <row r="312" spans="2:6" x14ac:dyDescent="0.25">
      <c r="B312"/>
      <c r="C312"/>
      <c r="D312"/>
      <c r="E312"/>
      <c r="F312"/>
    </row>
    <row r="313" spans="2:6" x14ac:dyDescent="0.25">
      <c r="B313"/>
      <c r="C313"/>
      <c r="D313"/>
      <c r="E313"/>
      <c r="F313"/>
    </row>
    <row r="314" spans="2:6" x14ac:dyDescent="0.25">
      <c r="B314"/>
      <c r="C314"/>
      <c r="D314"/>
      <c r="E314"/>
      <c r="F314"/>
    </row>
    <row r="315" spans="2:6" x14ac:dyDescent="0.25">
      <c r="B315"/>
      <c r="C315"/>
      <c r="D315"/>
      <c r="E315"/>
      <c r="F315"/>
    </row>
    <row r="316" spans="2:6" x14ac:dyDescent="0.25">
      <c r="B316"/>
      <c r="C316"/>
      <c r="D316"/>
      <c r="E316"/>
      <c r="F316"/>
    </row>
    <row r="317" spans="2:6" x14ac:dyDescent="0.25">
      <c r="B317"/>
      <c r="C317"/>
      <c r="D317"/>
      <c r="E317"/>
      <c r="F317"/>
    </row>
    <row r="318" spans="2:6" x14ac:dyDescent="0.25">
      <c r="B318"/>
      <c r="C318"/>
      <c r="D318"/>
      <c r="E318"/>
      <c r="F318"/>
    </row>
    <row r="319" spans="2:6" x14ac:dyDescent="0.25">
      <c r="B319"/>
      <c r="C319"/>
      <c r="D319"/>
      <c r="E319"/>
      <c r="F319"/>
    </row>
    <row r="320" spans="2:6" x14ac:dyDescent="0.25">
      <c r="B320"/>
      <c r="C320"/>
      <c r="D320"/>
      <c r="E320"/>
      <c r="F320"/>
    </row>
    <row r="321" spans="2:6" x14ac:dyDescent="0.25">
      <c r="B321"/>
      <c r="C321"/>
      <c r="D321"/>
      <c r="E321"/>
      <c r="F321"/>
    </row>
    <row r="322" spans="2:6" x14ac:dyDescent="0.25">
      <c r="B322"/>
      <c r="C322"/>
      <c r="D322"/>
      <c r="E322"/>
      <c r="F322"/>
    </row>
    <row r="323" spans="2:6" x14ac:dyDescent="0.25">
      <c r="B323"/>
      <c r="C323"/>
      <c r="D323"/>
      <c r="E323"/>
      <c r="F323"/>
    </row>
    <row r="324" spans="2:6" x14ac:dyDescent="0.25">
      <c r="B324"/>
      <c r="C324"/>
      <c r="D324"/>
      <c r="E324"/>
      <c r="F324"/>
    </row>
    <row r="325" spans="2:6" x14ac:dyDescent="0.25">
      <c r="B325"/>
      <c r="C325"/>
      <c r="D325"/>
      <c r="E325"/>
      <c r="F325"/>
    </row>
    <row r="326" spans="2:6" x14ac:dyDescent="0.25">
      <c r="B326"/>
      <c r="C326"/>
      <c r="D326"/>
      <c r="E326"/>
      <c r="F326"/>
    </row>
    <row r="327" spans="2:6" x14ac:dyDescent="0.25">
      <c r="B327"/>
      <c r="C327"/>
      <c r="D327"/>
      <c r="E327"/>
      <c r="F327"/>
    </row>
    <row r="328" spans="2:6" x14ac:dyDescent="0.25">
      <c r="B328"/>
      <c r="C328"/>
      <c r="D328"/>
      <c r="E328"/>
      <c r="F328"/>
    </row>
    <row r="329" spans="2:6" x14ac:dyDescent="0.25">
      <c r="B329"/>
      <c r="C329"/>
      <c r="D329"/>
      <c r="E329"/>
      <c r="F329"/>
    </row>
    <row r="330" spans="2:6" x14ac:dyDescent="0.25">
      <c r="B330"/>
      <c r="C330"/>
      <c r="D330"/>
      <c r="E330"/>
      <c r="F330"/>
    </row>
    <row r="331" spans="2:6" x14ac:dyDescent="0.25">
      <c r="B331"/>
      <c r="C331"/>
      <c r="D331"/>
      <c r="E331"/>
      <c r="F331"/>
    </row>
    <row r="332" spans="2:6" x14ac:dyDescent="0.25">
      <c r="B332"/>
      <c r="C332"/>
      <c r="D332"/>
      <c r="E332"/>
      <c r="F332"/>
    </row>
    <row r="333" spans="2:6" x14ac:dyDescent="0.25">
      <c r="B333"/>
      <c r="C333"/>
      <c r="D333"/>
      <c r="E333"/>
      <c r="F333"/>
    </row>
    <row r="334" spans="2:6" x14ac:dyDescent="0.25">
      <c r="B334"/>
      <c r="C334"/>
      <c r="D334"/>
      <c r="E334"/>
      <c r="F334"/>
    </row>
    <row r="335" spans="2:6" x14ac:dyDescent="0.25">
      <c r="B335"/>
      <c r="C335"/>
      <c r="D335"/>
      <c r="E335"/>
      <c r="F335"/>
    </row>
    <row r="336" spans="2:6" x14ac:dyDescent="0.25">
      <c r="B336"/>
      <c r="C336"/>
      <c r="D336"/>
      <c r="E336"/>
      <c r="F336"/>
    </row>
    <row r="337" spans="2:6" x14ac:dyDescent="0.25">
      <c r="B337"/>
      <c r="C337"/>
      <c r="D337"/>
      <c r="E337"/>
      <c r="F337"/>
    </row>
    <row r="338" spans="2:6" x14ac:dyDescent="0.25">
      <c r="B338"/>
      <c r="C338"/>
      <c r="D338"/>
      <c r="E338"/>
      <c r="F338"/>
    </row>
    <row r="339" spans="2:6" x14ac:dyDescent="0.25">
      <c r="B339"/>
      <c r="C339"/>
      <c r="D339"/>
      <c r="E339"/>
      <c r="F339"/>
    </row>
    <row r="340" spans="2:6" x14ac:dyDescent="0.25">
      <c r="B340"/>
      <c r="C340"/>
      <c r="D340"/>
      <c r="E340"/>
      <c r="F340"/>
    </row>
    <row r="341" spans="2:6" x14ac:dyDescent="0.25">
      <c r="B341"/>
      <c r="C341"/>
      <c r="D341"/>
      <c r="E341"/>
      <c r="F341"/>
    </row>
    <row r="342" spans="2:6" x14ac:dyDescent="0.25">
      <c r="B342"/>
      <c r="C342"/>
      <c r="D342"/>
      <c r="E342"/>
      <c r="F342"/>
    </row>
    <row r="343" spans="2:6" x14ac:dyDescent="0.25">
      <c r="B343"/>
      <c r="C343"/>
      <c r="D343"/>
      <c r="E343"/>
      <c r="F343"/>
    </row>
    <row r="344" spans="2:6" x14ac:dyDescent="0.25">
      <c r="B344"/>
      <c r="C344"/>
      <c r="D344"/>
      <c r="E344"/>
      <c r="F344"/>
    </row>
    <row r="345" spans="2:6" x14ac:dyDescent="0.25">
      <c r="B345"/>
      <c r="C345"/>
      <c r="D345"/>
      <c r="E345"/>
      <c r="F345"/>
    </row>
    <row r="346" spans="2:6" x14ac:dyDescent="0.25">
      <c r="B346"/>
      <c r="C346"/>
      <c r="D346"/>
      <c r="E346"/>
      <c r="F346"/>
    </row>
    <row r="347" spans="2:6" x14ac:dyDescent="0.25">
      <c r="B347"/>
      <c r="C347"/>
      <c r="D347"/>
      <c r="E347"/>
      <c r="F347"/>
    </row>
    <row r="348" spans="2:6" x14ac:dyDescent="0.25">
      <c r="B348"/>
      <c r="C348"/>
      <c r="D348"/>
      <c r="E348"/>
      <c r="F348"/>
    </row>
    <row r="349" spans="2:6" x14ac:dyDescent="0.25">
      <c r="B349"/>
      <c r="C349"/>
      <c r="D349"/>
      <c r="E349"/>
      <c r="F349"/>
    </row>
    <row r="350" spans="2:6" x14ac:dyDescent="0.25">
      <c r="B350"/>
      <c r="C350"/>
      <c r="D350"/>
      <c r="E350"/>
      <c r="F350"/>
    </row>
    <row r="351" spans="2:6" x14ac:dyDescent="0.25">
      <c r="B351"/>
      <c r="C351"/>
      <c r="D351"/>
      <c r="E351"/>
      <c r="F351"/>
    </row>
    <row r="352" spans="2:6" x14ac:dyDescent="0.25">
      <c r="B352"/>
      <c r="C352"/>
      <c r="D352"/>
      <c r="E352"/>
      <c r="F352"/>
    </row>
    <row r="353" spans="2:6" x14ac:dyDescent="0.25">
      <c r="B353"/>
      <c r="C353"/>
      <c r="D353"/>
      <c r="E353"/>
      <c r="F353"/>
    </row>
    <row r="354" spans="2:6" x14ac:dyDescent="0.25">
      <c r="B354"/>
      <c r="C354"/>
      <c r="D354"/>
      <c r="E354"/>
      <c r="F354"/>
    </row>
    <row r="355" spans="2:6" x14ac:dyDescent="0.25">
      <c r="B355"/>
      <c r="C355"/>
      <c r="D355"/>
      <c r="E355"/>
      <c r="F355"/>
    </row>
    <row r="356" spans="2:6" x14ac:dyDescent="0.25">
      <c r="B356"/>
      <c r="C356"/>
      <c r="D356"/>
      <c r="E356"/>
      <c r="F356"/>
    </row>
    <row r="357" spans="2:6" x14ac:dyDescent="0.25">
      <c r="B357"/>
      <c r="C357"/>
      <c r="D357"/>
      <c r="E357"/>
      <c r="F357"/>
    </row>
    <row r="358" spans="2:6" x14ac:dyDescent="0.25">
      <c r="B358"/>
      <c r="C358"/>
      <c r="D358"/>
      <c r="E358"/>
      <c r="F358"/>
    </row>
    <row r="359" spans="2:6" x14ac:dyDescent="0.25">
      <c r="B359"/>
      <c r="C359"/>
      <c r="D359"/>
      <c r="E359"/>
      <c r="F359"/>
    </row>
    <row r="360" spans="2:6" x14ac:dyDescent="0.25">
      <c r="B360"/>
      <c r="C360"/>
      <c r="D360"/>
      <c r="E360"/>
      <c r="F360"/>
    </row>
    <row r="361" spans="2:6" x14ac:dyDescent="0.25">
      <c r="B361"/>
      <c r="C361"/>
      <c r="D361"/>
      <c r="E361"/>
      <c r="F361"/>
    </row>
    <row r="362" spans="2:6" x14ac:dyDescent="0.25">
      <c r="B362"/>
      <c r="C362"/>
      <c r="D362"/>
      <c r="E362"/>
      <c r="F362"/>
    </row>
    <row r="363" spans="2:6" x14ac:dyDescent="0.25">
      <c r="B363"/>
      <c r="C363"/>
      <c r="D363"/>
      <c r="E363"/>
      <c r="F363"/>
    </row>
    <row r="364" spans="2:6" x14ac:dyDescent="0.25">
      <c r="B364"/>
      <c r="C364"/>
      <c r="D364"/>
      <c r="E364"/>
      <c r="F364"/>
    </row>
    <row r="365" spans="2:6" x14ac:dyDescent="0.25">
      <c r="B365"/>
      <c r="C365"/>
      <c r="D365"/>
      <c r="E365"/>
      <c r="F365"/>
    </row>
    <row r="366" spans="2:6" x14ac:dyDescent="0.25">
      <c r="B366"/>
      <c r="C366"/>
      <c r="D366"/>
      <c r="E366"/>
      <c r="F366"/>
    </row>
    <row r="367" spans="2:6" x14ac:dyDescent="0.25">
      <c r="B367"/>
      <c r="C367"/>
      <c r="D367"/>
      <c r="E367"/>
      <c r="F367"/>
    </row>
    <row r="368" spans="2:6" x14ac:dyDescent="0.25">
      <c r="B368"/>
      <c r="C368"/>
      <c r="D368"/>
      <c r="E368"/>
      <c r="F368"/>
    </row>
    <row r="369" spans="2:6" x14ac:dyDescent="0.25">
      <c r="B369"/>
      <c r="C369"/>
      <c r="D369"/>
      <c r="E369"/>
      <c r="F369"/>
    </row>
    <row r="370" spans="2:6" x14ac:dyDescent="0.25">
      <c r="B370"/>
      <c r="C370"/>
      <c r="D370"/>
      <c r="E370"/>
      <c r="F370"/>
    </row>
    <row r="371" spans="2:6" x14ac:dyDescent="0.25">
      <c r="B371"/>
      <c r="C371"/>
      <c r="D371"/>
      <c r="E371"/>
      <c r="F371"/>
    </row>
    <row r="372" spans="2:6" x14ac:dyDescent="0.25">
      <c r="B372"/>
      <c r="C372"/>
      <c r="D372"/>
      <c r="E372"/>
      <c r="F372"/>
    </row>
    <row r="373" spans="2:6" x14ac:dyDescent="0.25">
      <c r="B373"/>
      <c r="C373"/>
      <c r="D373"/>
      <c r="E373"/>
      <c r="F373"/>
    </row>
    <row r="374" spans="2:6" x14ac:dyDescent="0.25">
      <c r="B374"/>
      <c r="C374"/>
      <c r="D374"/>
      <c r="E374"/>
      <c r="F374"/>
    </row>
    <row r="375" spans="2:6" x14ac:dyDescent="0.25">
      <c r="B375"/>
      <c r="C375"/>
      <c r="D375"/>
      <c r="E375"/>
      <c r="F375"/>
    </row>
    <row r="376" spans="2:6" x14ac:dyDescent="0.25">
      <c r="B376"/>
      <c r="C376"/>
      <c r="D376"/>
      <c r="E376"/>
      <c r="F376"/>
    </row>
    <row r="377" spans="2:6" x14ac:dyDescent="0.25">
      <c r="B377"/>
      <c r="C377"/>
      <c r="D377"/>
      <c r="E377"/>
      <c r="F377"/>
    </row>
    <row r="378" spans="2:6" x14ac:dyDescent="0.25">
      <c r="B378"/>
      <c r="C378"/>
      <c r="D378"/>
      <c r="E378"/>
      <c r="F378"/>
    </row>
    <row r="379" spans="2:6" x14ac:dyDescent="0.25">
      <c r="B379"/>
      <c r="C379"/>
      <c r="D379"/>
      <c r="E379"/>
      <c r="F379"/>
    </row>
    <row r="380" spans="2:6" x14ac:dyDescent="0.25">
      <c r="B380"/>
      <c r="C380"/>
      <c r="D380"/>
      <c r="E380"/>
      <c r="F380"/>
    </row>
    <row r="381" spans="2:6" x14ac:dyDescent="0.25">
      <c r="B381"/>
      <c r="C381"/>
      <c r="D381"/>
      <c r="E381"/>
      <c r="F381"/>
    </row>
    <row r="382" spans="2:6" x14ac:dyDescent="0.25">
      <c r="B382"/>
      <c r="C382"/>
      <c r="D382"/>
      <c r="E382"/>
      <c r="F382"/>
    </row>
    <row r="383" spans="2:6" x14ac:dyDescent="0.25">
      <c r="B383"/>
      <c r="C383"/>
      <c r="D383"/>
      <c r="E383"/>
      <c r="F383"/>
    </row>
    <row r="384" spans="2:6" x14ac:dyDescent="0.25">
      <c r="B384"/>
      <c r="C384"/>
      <c r="D384"/>
      <c r="E384"/>
      <c r="F384"/>
    </row>
    <row r="385" spans="2:6" x14ac:dyDescent="0.25">
      <c r="B385"/>
      <c r="C385"/>
      <c r="D385"/>
      <c r="E385"/>
      <c r="F385"/>
    </row>
    <row r="386" spans="2:6" x14ac:dyDescent="0.25">
      <c r="B386"/>
      <c r="C386"/>
      <c r="D386"/>
      <c r="E386"/>
      <c r="F386"/>
    </row>
    <row r="387" spans="2:6" x14ac:dyDescent="0.25">
      <c r="B387"/>
      <c r="C387"/>
      <c r="D387"/>
      <c r="E387"/>
      <c r="F387"/>
    </row>
    <row r="388" spans="2:6" x14ac:dyDescent="0.25">
      <c r="B388"/>
      <c r="C388"/>
      <c r="D388"/>
      <c r="E388"/>
      <c r="F388"/>
    </row>
    <row r="389" spans="2:6" x14ac:dyDescent="0.25">
      <c r="B389"/>
      <c r="C389"/>
      <c r="D389"/>
      <c r="E389"/>
      <c r="F389"/>
    </row>
    <row r="390" spans="2:6" x14ac:dyDescent="0.25">
      <c r="B390"/>
      <c r="C390"/>
      <c r="D390"/>
      <c r="E390"/>
      <c r="F390"/>
    </row>
    <row r="391" spans="2:6" x14ac:dyDescent="0.25">
      <c r="B391"/>
      <c r="C391"/>
      <c r="D391"/>
      <c r="E391"/>
      <c r="F391"/>
    </row>
    <row r="392" spans="2:6" x14ac:dyDescent="0.25">
      <c r="B392"/>
      <c r="C392"/>
      <c r="D392"/>
      <c r="E392"/>
      <c r="F392"/>
    </row>
    <row r="393" spans="2:6" x14ac:dyDescent="0.25">
      <c r="B393"/>
      <c r="C393"/>
      <c r="D393"/>
      <c r="E393"/>
      <c r="F393"/>
    </row>
    <row r="394" spans="2:6" x14ac:dyDescent="0.25">
      <c r="B394"/>
      <c r="C394"/>
      <c r="D394"/>
      <c r="E394"/>
      <c r="F394"/>
    </row>
    <row r="395" spans="2:6" x14ac:dyDescent="0.25">
      <c r="B395"/>
      <c r="C395"/>
      <c r="D395"/>
      <c r="E395"/>
      <c r="F395"/>
    </row>
    <row r="396" spans="2:6" x14ac:dyDescent="0.25">
      <c r="B396"/>
      <c r="C396"/>
      <c r="D396"/>
      <c r="E396"/>
      <c r="F396"/>
    </row>
    <row r="397" spans="2:6" x14ac:dyDescent="0.25">
      <c r="B397"/>
      <c r="C397"/>
      <c r="D397"/>
      <c r="E397"/>
      <c r="F397"/>
    </row>
    <row r="398" spans="2:6" x14ac:dyDescent="0.25">
      <c r="B398"/>
      <c r="C398"/>
      <c r="D398"/>
      <c r="E398"/>
      <c r="F398"/>
    </row>
    <row r="399" spans="2:6" x14ac:dyDescent="0.25">
      <c r="B399"/>
      <c r="C399"/>
      <c r="D399"/>
      <c r="E399"/>
      <c r="F399"/>
    </row>
    <row r="400" spans="2:6" x14ac:dyDescent="0.25">
      <c r="B400"/>
      <c r="C400"/>
      <c r="D400"/>
      <c r="E400"/>
      <c r="F400"/>
    </row>
    <row r="401" spans="2:6" x14ac:dyDescent="0.25">
      <c r="B401"/>
      <c r="C401"/>
      <c r="D401"/>
      <c r="E401"/>
      <c r="F401"/>
    </row>
    <row r="402" spans="2:6" x14ac:dyDescent="0.25">
      <c r="B402"/>
      <c r="C402"/>
      <c r="D402"/>
      <c r="E402"/>
      <c r="F402"/>
    </row>
    <row r="403" spans="2:6" x14ac:dyDescent="0.25">
      <c r="B403"/>
      <c r="C403"/>
      <c r="D403"/>
      <c r="E403"/>
      <c r="F403"/>
    </row>
    <row r="404" spans="2:6" x14ac:dyDescent="0.25">
      <c r="B404"/>
      <c r="C404"/>
      <c r="D404"/>
      <c r="E404"/>
      <c r="F404"/>
    </row>
    <row r="405" spans="2:6" x14ac:dyDescent="0.25">
      <c r="B405"/>
      <c r="C405"/>
      <c r="D405"/>
      <c r="E405"/>
      <c r="F405"/>
    </row>
    <row r="406" spans="2:6" x14ac:dyDescent="0.25">
      <c r="B406"/>
      <c r="C406"/>
      <c r="D406"/>
      <c r="E406"/>
      <c r="F406"/>
    </row>
    <row r="407" spans="2:6" x14ac:dyDescent="0.25">
      <c r="B407"/>
      <c r="C407"/>
      <c r="D407"/>
      <c r="E407"/>
      <c r="F407"/>
    </row>
    <row r="408" spans="2:6" x14ac:dyDescent="0.25">
      <c r="B408"/>
      <c r="C408"/>
      <c r="D408"/>
      <c r="E408"/>
      <c r="F408"/>
    </row>
    <row r="409" spans="2:6" x14ac:dyDescent="0.25">
      <c r="B409"/>
      <c r="C409"/>
      <c r="D409"/>
      <c r="E409"/>
      <c r="F409"/>
    </row>
    <row r="410" spans="2:6" x14ac:dyDescent="0.25">
      <c r="B410"/>
      <c r="C410"/>
      <c r="D410"/>
      <c r="E410"/>
      <c r="F410"/>
    </row>
    <row r="411" spans="2:6" x14ac:dyDescent="0.25">
      <c r="B411"/>
      <c r="C411"/>
      <c r="D411"/>
      <c r="E411"/>
      <c r="F411"/>
    </row>
    <row r="412" spans="2:6" x14ac:dyDescent="0.25">
      <c r="B412"/>
      <c r="C412"/>
      <c r="D412"/>
      <c r="E412"/>
      <c r="F412"/>
    </row>
    <row r="413" spans="2:6" x14ac:dyDescent="0.25">
      <c r="B413"/>
      <c r="C413"/>
      <c r="D413"/>
      <c r="E413"/>
      <c r="F413"/>
    </row>
    <row r="414" spans="2:6" x14ac:dyDescent="0.25">
      <c r="B414"/>
      <c r="C414"/>
      <c r="D414"/>
      <c r="E414"/>
      <c r="F414"/>
    </row>
    <row r="415" spans="2:6" x14ac:dyDescent="0.25">
      <c r="B415"/>
      <c r="C415"/>
      <c r="D415"/>
      <c r="E415"/>
      <c r="F415"/>
    </row>
    <row r="416" spans="2:6" x14ac:dyDescent="0.25">
      <c r="B416"/>
      <c r="C416"/>
      <c r="D416"/>
      <c r="E416"/>
      <c r="F416"/>
    </row>
    <row r="417" spans="2:6" x14ac:dyDescent="0.25">
      <c r="B417"/>
      <c r="C417"/>
      <c r="D417"/>
      <c r="E417"/>
      <c r="F417"/>
    </row>
    <row r="418" spans="2:6" x14ac:dyDescent="0.25">
      <c r="B418"/>
      <c r="C418"/>
      <c r="D418"/>
      <c r="E418"/>
      <c r="F418"/>
    </row>
    <row r="419" spans="2:6" x14ac:dyDescent="0.25">
      <c r="B419"/>
      <c r="C419"/>
      <c r="D419"/>
      <c r="E419"/>
      <c r="F419"/>
    </row>
    <row r="420" spans="2:6" x14ac:dyDescent="0.25">
      <c r="B420"/>
      <c r="C420"/>
      <c r="D420"/>
      <c r="E420"/>
      <c r="F420"/>
    </row>
    <row r="421" spans="2:6" x14ac:dyDescent="0.25">
      <c r="B421"/>
      <c r="C421"/>
      <c r="D421"/>
      <c r="E421"/>
      <c r="F421"/>
    </row>
    <row r="422" spans="2:6" x14ac:dyDescent="0.25">
      <c r="B422"/>
      <c r="C422"/>
      <c r="D422"/>
      <c r="E422"/>
      <c r="F422"/>
    </row>
    <row r="423" spans="2:6" x14ac:dyDescent="0.25">
      <c r="B423"/>
      <c r="C423"/>
      <c r="D423"/>
      <c r="E423"/>
      <c r="F423"/>
    </row>
    <row r="424" spans="2:6" x14ac:dyDescent="0.25">
      <c r="B424"/>
      <c r="C424"/>
      <c r="D424"/>
      <c r="E424"/>
      <c r="F424"/>
    </row>
    <row r="425" spans="2:6" x14ac:dyDescent="0.25">
      <c r="B425"/>
      <c r="C425"/>
      <c r="D425"/>
      <c r="E425"/>
      <c r="F425"/>
    </row>
    <row r="426" spans="2:6" x14ac:dyDescent="0.25">
      <c r="B426"/>
      <c r="C426"/>
      <c r="D426"/>
      <c r="E426"/>
      <c r="F426"/>
    </row>
    <row r="427" spans="2:6" x14ac:dyDescent="0.25">
      <c r="B427"/>
      <c r="C427"/>
      <c r="D427"/>
      <c r="E427"/>
      <c r="F427"/>
    </row>
    <row r="428" spans="2:6" x14ac:dyDescent="0.25">
      <c r="B428"/>
      <c r="C428"/>
      <c r="D428"/>
      <c r="E428"/>
      <c r="F428"/>
    </row>
    <row r="429" spans="2:6" x14ac:dyDescent="0.25">
      <c r="B429"/>
      <c r="C429"/>
      <c r="D429"/>
      <c r="E429"/>
      <c r="F429"/>
    </row>
    <row r="430" spans="2:6" x14ac:dyDescent="0.25">
      <c r="B430"/>
      <c r="C430"/>
      <c r="D430"/>
      <c r="E430"/>
      <c r="F430"/>
    </row>
    <row r="431" spans="2:6" x14ac:dyDescent="0.25">
      <c r="B431"/>
      <c r="C431"/>
      <c r="D431"/>
      <c r="E431"/>
      <c r="F431"/>
    </row>
    <row r="432" spans="2:6" x14ac:dyDescent="0.25">
      <c r="B432"/>
      <c r="C432"/>
      <c r="D432"/>
      <c r="E432"/>
      <c r="F432"/>
    </row>
    <row r="433" spans="2:6" x14ac:dyDescent="0.25">
      <c r="B433"/>
      <c r="C433"/>
      <c r="D433"/>
      <c r="E433"/>
      <c r="F433"/>
    </row>
    <row r="434" spans="2:6" x14ac:dyDescent="0.25">
      <c r="B434"/>
      <c r="C434"/>
      <c r="D434"/>
      <c r="E434"/>
      <c r="F434"/>
    </row>
    <row r="435" spans="2:6" x14ac:dyDescent="0.25">
      <c r="B435"/>
      <c r="C435"/>
      <c r="D435"/>
      <c r="E435"/>
      <c r="F435"/>
    </row>
    <row r="436" spans="2:6" x14ac:dyDescent="0.25">
      <c r="B436"/>
      <c r="C436"/>
      <c r="D436"/>
      <c r="E436"/>
      <c r="F436"/>
    </row>
    <row r="437" spans="2:6" x14ac:dyDescent="0.25">
      <c r="B437"/>
      <c r="C437"/>
      <c r="D437"/>
      <c r="E437"/>
      <c r="F437"/>
    </row>
    <row r="438" spans="2:6" x14ac:dyDescent="0.25">
      <c r="B438"/>
      <c r="C438"/>
      <c r="D438"/>
      <c r="E438"/>
      <c r="F438"/>
    </row>
    <row r="439" spans="2:6" x14ac:dyDescent="0.25">
      <c r="B439"/>
      <c r="C439"/>
      <c r="D439"/>
      <c r="E439"/>
      <c r="F439"/>
    </row>
    <row r="440" spans="2:6" x14ac:dyDescent="0.25">
      <c r="B440"/>
      <c r="C440"/>
      <c r="D440"/>
      <c r="E440"/>
      <c r="F440"/>
    </row>
    <row r="441" spans="2:6" x14ac:dyDescent="0.25">
      <c r="B441"/>
      <c r="C441"/>
      <c r="D441"/>
      <c r="E441"/>
      <c r="F441"/>
    </row>
    <row r="442" spans="2:6" x14ac:dyDescent="0.25">
      <c r="B442"/>
      <c r="C442"/>
      <c r="D442"/>
      <c r="E442"/>
      <c r="F442"/>
    </row>
    <row r="443" spans="2:6" x14ac:dyDescent="0.25">
      <c r="B443"/>
      <c r="C443"/>
      <c r="D443"/>
      <c r="E443"/>
      <c r="F443"/>
    </row>
    <row r="444" spans="2:6" x14ac:dyDescent="0.25">
      <c r="B444"/>
      <c r="C444"/>
      <c r="D444"/>
      <c r="E444"/>
      <c r="F444"/>
    </row>
    <row r="445" spans="2:6" x14ac:dyDescent="0.25">
      <c r="B445"/>
      <c r="C445"/>
      <c r="D445"/>
      <c r="E445"/>
      <c r="F445"/>
    </row>
    <row r="446" spans="2:6" x14ac:dyDescent="0.25">
      <c r="B446"/>
      <c r="C446"/>
      <c r="D446"/>
      <c r="E446"/>
      <c r="F446"/>
    </row>
    <row r="447" spans="2:6" x14ac:dyDescent="0.25">
      <c r="B447"/>
      <c r="C447"/>
      <c r="D447"/>
      <c r="E447"/>
      <c r="F447"/>
    </row>
    <row r="448" spans="2:6" x14ac:dyDescent="0.25">
      <c r="B448"/>
      <c r="C448"/>
      <c r="D448"/>
      <c r="E448"/>
      <c r="F448"/>
    </row>
    <row r="449" spans="2:6" x14ac:dyDescent="0.25">
      <c r="B449"/>
      <c r="C449"/>
      <c r="D449"/>
      <c r="E449"/>
      <c r="F449"/>
    </row>
    <row r="450" spans="2:6" x14ac:dyDescent="0.25">
      <c r="B450"/>
      <c r="C450"/>
      <c r="D450"/>
      <c r="E450"/>
      <c r="F450"/>
    </row>
    <row r="451" spans="2:6" x14ac:dyDescent="0.25">
      <c r="B451"/>
      <c r="C451"/>
      <c r="D451"/>
      <c r="E451"/>
      <c r="F451"/>
    </row>
    <row r="452" spans="2:6" x14ac:dyDescent="0.25">
      <c r="B452"/>
      <c r="C452"/>
      <c r="D452"/>
      <c r="E452"/>
      <c r="F452"/>
    </row>
    <row r="453" spans="2:6" x14ac:dyDescent="0.25">
      <c r="B453"/>
      <c r="C453"/>
      <c r="D453"/>
      <c r="E453"/>
      <c r="F453"/>
    </row>
    <row r="454" spans="2:6" x14ac:dyDescent="0.25">
      <c r="B454"/>
      <c r="C454"/>
      <c r="D454"/>
      <c r="E454"/>
      <c r="F454"/>
    </row>
    <row r="455" spans="2:6" x14ac:dyDescent="0.25">
      <c r="B455"/>
      <c r="C455"/>
      <c r="D455"/>
      <c r="E455"/>
      <c r="F455"/>
    </row>
    <row r="456" spans="2:6" x14ac:dyDescent="0.25">
      <c r="B456"/>
      <c r="C456"/>
      <c r="D456"/>
      <c r="E456"/>
      <c r="F456"/>
    </row>
    <row r="457" spans="2:6" x14ac:dyDescent="0.25">
      <c r="B457"/>
      <c r="C457"/>
      <c r="D457"/>
      <c r="E457"/>
      <c r="F457"/>
    </row>
    <row r="458" spans="2:6" x14ac:dyDescent="0.25">
      <c r="B458"/>
      <c r="C458"/>
      <c r="D458"/>
      <c r="E458"/>
      <c r="F458"/>
    </row>
    <row r="459" spans="2:6" x14ac:dyDescent="0.25">
      <c r="B459"/>
      <c r="C459"/>
      <c r="D459"/>
      <c r="E459"/>
      <c r="F459"/>
    </row>
    <row r="460" spans="2:6" x14ac:dyDescent="0.25">
      <c r="B460"/>
      <c r="C460"/>
      <c r="D460"/>
      <c r="E460"/>
      <c r="F460"/>
    </row>
    <row r="461" spans="2:6" x14ac:dyDescent="0.25">
      <c r="B461"/>
      <c r="C461"/>
      <c r="D461"/>
      <c r="E461"/>
      <c r="F461"/>
    </row>
    <row r="462" spans="2:6" x14ac:dyDescent="0.25">
      <c r="B462"/>
      <c r="C462"/>
      <c r="D462"/>
      <c r="E462"/>
      <c r="F462"/>
    </row>
    <row r="463" spans="2:6" x14ac:dyDescent="0.25">
      <c r="B463"/>
      <c r="C463"/>
      <c r="D463"/>
      <c r="E463"/>
      <c r="F463"/>
    </row>
    <row r="464" spans="2:6" x14ac:dyDescent="0.25">
      <c r="B464"/>
      <c r="C464"/>
      <c r="D464"/>
      <c r="E464"/>
      <c r="F464"/>
    </row>
    <row r="465" spans="2:6" x14ac:dyDescent="0.25">
      <c r="B465"/>
      <c r="C465"/>
      <c r="D465"/>
      <c r="E465"/>
      <c r="F465"/>
    </row>
    <row r="466" spans="2:6" x14ac:dyDescent="0.25">
      <c r="B466"/>
      <c r="C466"/>
      <c r="D466"/>
      <c r="E466"/>
      <c r="F466"/>
    </row>
    <row r="467" spans="2:6" x14ac:dyDescent="0.25">
      <c r="B467"/>
      <c r="C467"/>
      <c r="D467"/>
      <c r="E467"/>
      <c r="F467"/>
    </row>
    <row r="468" spans="2:6" x14ac:dyDescent="0.25">
      <c r="B468"/>
      <c r="C468"/>
      <c r="D468"/>
      <c r="E468"/>
      <c r="F468"/>
    </row>
    <row r="469" spans="2:6" x14ac:dyDescent="0.25">
      <c r="B469"/>
      <c r="C469"/>
      <c r="D469"/>
      <c r="E469"/>
      <c r="F469"/>
    </row>
    <row r="470" spans="2:6" x14ac:dyDescent="0.25">
      <c r="B470"/>
      <c r="C470"/>
      <c r="D470"/>
      <c r="E470"/>
      <c r="F470"/>
    </row>
    <row r="471" spans="2:6" x14ac:dyDescent="0.25">
      <c r="B471"/>
      <c r="C471"/>
      <c r="D471"/>
      <c r="E471"/>
      <c r="F471"/>
    </row>
    <row r="472" spans="2:6" x14ac:dyDescent="0.25">
      <c r="B472"/>
      <c r="C472"/>
      <c r="D472"/>
      <c r="E472"/>
      <c r="F472"/>
    </row>
    <row r="473" spans="2:6" x14ac:dyDescent="0.25">
      <c r="B473"/>
      <c r="C473"/>
      <c r="D473"/>
      <c r="E473"/>
      <c r="F473"/>
    </row>
    <row r="474" spans="2:6" x14ac:dyDescent="0.25">
      <c r="B474"/>
      <c r="C474"/>
      <c r="D474"/>
      <c r="E474"/>
      <c r="F474"/>
    </row>
    <row r="475" spans="2:6" x14ac:dyDescent="0.25">
      <c r="B475"/>
      <c r="C475"/>
      <c r="D475"/>
      <c r="E475"/>
      <c r="F475"/>
    </row>
    <row r="476" spans="2:6" x14ac:dyDescent="0.25">
      <c r="B476"/>
      <c r="C476"/>
      <c r="D476"/>
      <c r="E476"/>
      <c r="F476"/>
    </row>
    <row r="477" spans="2:6" x14ac:dyDescent="0.25">
      <c r="B477"/>
      <c r="C477"/>
      <c r="D477"/>
      <c r="E477"/>
      <c r="F477"/>
    </row>
    <row r="478" spans="2:6" x14ac:dyDescent="0.25">
      <c r="B478"/>
      <c r="C478"/>
      <c r="D478"/>
      <c r="E478"/>
      <c r="F478"/>
    </row>
    <row r="479" spans="2:6" x14ac:dyDescent="0.25">
      <c r="B479"/>
      <c r="C479"/>
      <c r="D479"/>
      <c r="E479"/>
      <c r="F479"/>
    </row>
    <row r="480" spans="2:6" x14ac:dyDescent="0.25">
      <c r="B480"/>
      <c r="C480"/>
      <c r="D480"/>
      <c r="E480"/>
      <c r="F480"/>
    </row>
    <row r="481" spans="2:6" x14ac:dyDescent="0.25">
      <c r="B481"/>
      <c r="C481"/>
      <c r="D481"/>
      <c r="E481"/>
      <c r="F481"/>
    </row>
    <row r="482" spans="2:6" x14ac:dyDescent="0.25">
      <c r="B482"/>
      <c r="C482"/>
      <c r="D482"/>
      <c r="E482"/>
      <c r="F482"/>
    </row>
    <row r="483" spans="2:6" x14ac:dyDescent="0.25">
      <c r="B483"/>
      <c r="C483"/>
      <c r="D483"/>
      <c r="E483"/>
      <c r="F483"/>
    </row>
    <row r="484" spans="2:6" x14ac:dyDescent="0.25">
      <c r="B484"/>
      <c r="C484"/>
      <c r="D484"/>
      <c r="E484"/>
      <c r="F484"/>
    </row>
    <row r="485" spans="2:6" x14ac:dyDescent="0.25">
      <c r="B485"/>
      <c r="C485"/>
      <c r="D485"/>
      <c r="E485"/>
      <c r="F485"/>
    </row>
    <row r="486" spans="2:6" x14ac:dyDescent="0.25">
      <c r="B486"/>
      <c r="C486"/>
      <c r="D486"/>
      <c r="E486"/>
      <c r="F486"/>
    </row>
    <row r="487" spans="2:6" x14ac:dyDescent="0.25">
      <c r="B487"/>
      <c r="C487"/>
      <c r="D487"/>
      <c r="E487"/>
      <c r="F487"/>
    </row>
    <row r="488" spans="2:6" x14ac:dyDescent="0.25">
      <c r="B488"/>
      <c r="C488"/>
      <c r="D488"/>
      <c r="E488"/>
      <c r="F488"/>
    </row>
    <row r="489" spans="2:6" x14ac:dyDescent="0.25">
      <c r="B489"/>
      <c r="C489"/>
      <c r="D489"/>
      <c r="E489"/>
      <c r="F489"/>
    </row>
    <row r="490" spans="2:6" x14ac:dyDescent="0.25">
      <c r="B490"/>
      <c r="C490"/>
      <c r="D490"/>
      <c r="E490"/>
      <c r="F490"/>
    </row>
    <row r="491" spans="2:6" x14ac:dyDescent="0.25">
      <c r="B491"/>
      <c r="C491"/>
      <c r="D491"/>
      <c r="E491"/>
      <c r="F491"/>
    </row>
    <row r="492" spans="2:6" x14ac:dyDescent="0.25">
      <c r="B492"/>
      <c r="C492"/>
      <c r="D492"/>
      <c r="E492"/>
      <c r="F492"/>
    </row>
    <row r="493" spans="2:6" x14ac:dyDescent="0.25">
      <c r="B493"/>
      <c r="C493"/>
      <c r="D493"/>
      <c r="E493"/>
      <c r="F493"/>
    </row>
    <row r="494" spans="2:6" x14ac:dyDescent="0.25">
      <c r="B494"/>
      <c r="C494"/>
      <c r="D494"/>
      <c r="E494"/>
      <c r="F494"/>
    </row>
    <row r="495" spans="2:6" x14ac:dyDescent="0.25">
      <c r="B495"/>
      <c r="C495"/>
      <c r="D495"/>
      <c r="E495"/>
      <c r="F495"/>
    </row>
    <row r="496" spans="2:6" x14ac:dyDescent="0.25">
      <c r="B496"/>
      <c r="C496"/>
      <c r="D496"/>
      <c r="E496"/>
      <c r="F496"/>
    </row>
    <row r="497" spans="2:6" x14ac:dyDescent="0.25">
      <c r="B497"/>
      <c r="C497"/>
      <c r="D497"/>
      <c r="E497"/>
      <c r="F497"/>
    </row>
    <row r="498" spans="2:6" x14ac:dyDescent="0.25">
      <c r="B498"/>
      <c r="C498"/>
      <c r="D498"/>
      <c r="E498"/>
      <c r="F498"/>
    </row>
    <row r="499" spans="2:6" x14ac:dyDescent="0.25">
      <c r="B499"/>
      <c r="C499"/>
      <c r="D499"/>
      <c r="E499"/>
      <c r="F499"/>
    </row>
    <row r="500" spans="2:6" x14ac:dyDescent="0.25">
      <c r="B500"/>
      <c r="C500"/>
      <c r="D500"/>
      <c r="E500"/>
      <c r="F500"/>
    </row>
    <row r="501" spans="2:6" x14ac:dyDescent="0.25">
      <c r="B501"/>
      <c r="C501"/>
      <c r="D501"/>
      <c r="E501"/>
      <c r="F501"/>
    </row>
    <row r="502" spans="2:6" x14ac:dyDescent="0.25">
      <c r="B502"/>
      <c r="C502"/>
      <c r="D502"/>
      <c r="E502"/>
      <c r="F502"/>
    </row>
    <row r="503" spans="2:6" x14ac:dyDescent="0.25">
      <c r="B503"/>
      <c r="C503"/>
      <c r="D503"/>
      <c r="E503"/>
      <c r="F503"/>
    </row>
    <row r="504" spans="2:6" x14ac:dyDescent="0.25">
      <c r="B504"/>
      <c r="C504"/>
      <c r="D504"/>
      <c r="E504"/>
      <c r="F504"/>
    </row>
    <row r="505" spans="2:6" x14ac:dyDescent="0.25">
      <c r="B505"/>
      <c r="C505"/>
      <c r="D505"/>
      <c r="E505"/>
      <c r="F505"/>
    </row>
    <row r="506" spans="2:6" x14ac:dyDescent="0.25">
      <c r="B506"/>
      <c r="C506"/>
      <c r="D506"/>
      <c r="E506"/>
      <c r="F506"/>
    </row>
    <row r="507" spans="2:6" x14ac:dyDescent="0.25">
      <c r="B507"/>
      <c r="C507"/>
      <c r="D507"/>
      <c r="E507"/>
      <c r="F507"/>
    </row>
    <row r="508" spans="2:6" x14ac:dyDescent="0.25">
      <c r="B508"/>
      <c r="C508"/>
      <c r="D508"/>
      <c r="E508"/>
      <c r="F508"/>
    </row>
    <row r="509" spans="2:6" x14ac:dyDescent="0.25">
      <c r="B509"/>
      <c r="C509"/>
      <c r="D509"/>
      <c r="E509"/>
      <c r="F509"/>
    </row>
    <row r="510" spans="2:6" x14ac:dyDescent="0.25">
      <c r="B510"/>
      <c r="C510"/>
      <c r="D510"/>
      <c r="E510"/>
      <c r="F510"/>
    </row>
    <row r="511" spans="2:6" x14ac:dyDescent="0.25">
      <c r="B511"/>
      <c r="C511"/>
      <c r="D511"/>
      <c r="E511"/>
      <c r="F511"/>
    </row>
    <row r="512" spans="2:6" x14ac:dyDescent="0.25">
      <c r="B512"/>
      <c r="C512"/>
      <c r="D512"/>
      <c r="E512"/>
      <c r="F512"/>
    </row>
    <row r="513" spans="2:6" x14ac:dyDescent="0.25">
      <c r="B513"/>
      <c r="C513"/>
      <c r="D513"/>
      <c r="E513"/>
      <c r="F513"/>
    </row>
    <row r="514" spans="2:6" x14ac:dyDescent="0.25">
      <c r="B514"/>
      <c r="C514"/>
      <c r="D514"/>
      <c r="E514"/>
      <c r="F514"/>
    </row>
    <row r="515" spans="2:6" x14ac:dyDescent="0.25">
      <c r="B515"/>
      <c r="C515"/>
      <c r="D515"/>
      <c r="E515"/>
      <c r="F515"/>
    </row>
    <row r="516" spans="2:6" x14ac:dyDescent="0.25">
      <c r="B516"/>
      <c r="C516"/>
      <c r="D516"/>
      <c r="E516"/>
      <c r="F516"/>
    </row>
    <row r="517" spans="2:6" x14ac:dyDescent="0.25">
      <c r="B517"/>
      <c r="C517"/>
      <c r="D517"/>
      <c r="E517"/>
      <c r="F517"/>
    </row>
    <row r="518" spans="2:6" x14ac:dyDescent="0.25">
      <c r="B518"/>
      <c r="C518"/>
      <c r="D518"/>
      <c r="E518"/>
      <c r="F518"/>
    </row>
    <row r="519" spans="2:6" x14ac:dyDescent="0.25">
      <c r="B519"/>
      <c r="C519"/>
      <c r="D519"/>
      <c r="E519"/>
      <c r="F519"/>
    </row>
    <row r="520" spans="2:6" x14ac:dyDescent="0.25">
      <c r="B520"/>
      <c r="C520"/>
      <c r="D520"/>
      <c r="E520"/>
      <c r="F520"/>
    </row>
    <row r="521" spans="2:6" x14ac:dyDescent="0.25">
      <c r="B521"/>
      <c r="C521"/>
      <c r="D521"/>
      <c r="E521"/>
      <c r="F521"/>
    </row>
    <row r="522" spans="2:6" x14ac:dyDescent="0.25">
      <c r="B522"/>
      <c r="C522"/>
      <c r="D522"/>
      <c r="E522"/>
      <c r="F522"/>
    </row>
    <row r="523" spans="2:6" x14ac:dyDescent="0.25">
      <c r="B523"/>
      <c r="C523"/>
      <c r="D523"/>
      <c r="E523"/>
      <c r="F523"/>
    </row>
    <row r="524" spans="2:6" x14ac:dyDescent="0.25">
      <c r="B524"/>
      <c r="C524"/>
      <c r="D524"/>
      <c r="E524"/>
      <c r="F524"/>
    </row>
    <row r="525" spans="2:6" x14ac:dyDescent="0.25">
      <c r="B525"/>
      <c r="C525"/>
      <c r="D525"/>
      <c r="E525"/>
      <c r="F525"/>
    </row>
    <row r="526" spans="2:6" x14ac:dyDescent="0.25">
      <c r="B526"/>
      <c r="C526"/>
      <c r="D526"/>
      <c r="E526"/>
      <c r="F526"/>
    </row>
    <row r="527" spans="2:6" x14ac:dyDescent="0.25">
      <c r="B527"/>
      <c r="C527"/>
      <c r="D527"/>
      <c r="E527"/>
      <c r="F527"/>
    </row>
    <row r="528" spans="2:6" x14ac:dyDescent="0.25">
      <c r="B528"/>
      <c r="C528"/>
      <c r="D528"/>
      <c r="E528"/>
      <c r="F528"/>
    </row>
    <row r="529" spans="2:6" x14ac:dyDescent="0.25">
      <c r="B529"/>
      <c r="C529"/>
      <c r="D529"/>
      <c r="E529"/>
      <c r="F529"/>
    </row>
    <row r="530" spans="2:6" x14ac:dyDescent="0.25">
      <c r="B530"/>
      <c r="C530"/>
      <c r="D530"/>
      <c r="E530"/>
      <c r="F530"/>
    </row>
    <row r="531" spans="2:6" x14ac:dyDescent="0.25">
      <c r="B531"/>
      <c r="C531"/>
      <c r="D531"/>
      <c r="E531"/>
      <c r="F531"/>
    </row>
    <row r="532" spans="2:6" x14ac:dyDescent="0.25">
      <c r="B532"/>
      <c r="C532"/>
      <c r="D532"/>
      <c r="E532"/>
      <c r="F532"/>
    </row>
    <row r="533" spans="2:6" x14ac:dyDescent="0.25">
      <c r="B533"/>
      <c r="C533"/>
      <c r="D533"/>
      <c r="E533"/>
      <c r="F533"/>
    </row>
    <row r="534" spans="2:6" x14ac:dyDescent="0.25">
      <c r="B534"/>
      <c r="C534"/>
      <c r="D534"/>
      <c r="E534"/>
      <c r="F534"/>
    </row>
    <row r="535" spans="2:6" x14ac:dyDescent="0.25">
      <c r="B535"/>
      <c r="C535"/>
      <c r="D535"/>
      <c r="E535"/>
      <c r="F535"/>
    </row>
    <row r="536" spans="2:6" x14ac:dyDescent="0.25">
      <c r="B536"/>
      <c r="C536"/>
      <c r="D536"/>
      <c r="E536"/>
      <c r="F536"/>
    </row>
    <row r="537" spans="2:6" x14ac:dyDescent="0.25">
      <c r="B537"/>
      <c r="C537"/>
      <c r="D537"/>
      <c r="E537"/>
      <c r="F537"/>
    </row>
    <row r="538" spans="2:6" x14ac:dyDescent="0.25">
      <c r="B538"/>
      <c r="C538"/>
      <c r="D538"/>
      <c r="E538"/>
      <c r="F538"/>
    </row>
    <row r="539" spans="2:6" x14ac:dyDescent="0.25">
      <c r="B539"/>
      <c r="C539"/>
      <c r="D539"/>
      <c r="E539"/>
      <c r="F539"/>
    </row>
    <row r="540" spans="2:6" x14ac:dyDescent="0.25">
      <c r="B540"/>
      <c r="C540"/>
      <c r="D540"/>
      <c r="E540"/>
      <c r="F540"/>
    </row>
    <row r="541" spans="2:6" x14ac:dyDescent="0.25">
      <c r="B541"/>
      <c r="C541"/>
      <c r="D541"/>
      <c r="E541"/>
      <c r="F541"/>
    </row>
    <row r="542" spans="2:6" x14ac:dyDescent="0.25">
      <c r="B542"/>
      <c r="C542"/>
      <c r="D542"/>
      <c r="E542"/>
      <c r="F542"/>
    </row>
    <row r="543" spans="2:6" x14ac:dyDescent="0.25">
      <c r="B543"/>
      <c r="C543"/>
      <c r="D543"/>
      <c r="E543"/>
      <c r="F543"/>
    </row>
    <row r="544" spans="2:6" x14ac:dyDescent="0.25">
      <c r="B544"/>
      <c r="C544"/>
      <c r="D544"/>
      <c r="E544"/>
      <c r="F544"/>
    </row>
    <row r="545" spans="2:6" x14ac:dyDescent="0.25">
      <c r="B545"/>
      <c r="C545"/>
      <c r="D545"/>
      <c r="E545"/>
      <c r="F545"/>
    </row>
    <row r="546" spans="2:6" x14ac:dyDescent="0.25">
      <c r="B546"/>
      <c r="C546"/>
      <c r="D546"/>
      <c r="E546"/>
      <c r="F546"/>
    </row>
    <row r="547" spans="2:6" x14ac:dyDescent="0.25">
      <c r="B547"/>
      <c r="C547"/>
      <c r="D547"/>
      <c r="E547"/>
      <c r="F547"/>
    </row>
    <row r="548" spans="2:6" x14ac:dyDescent="0.25">
      <c r="B548"/>
      <c r="C548"/>
      <c r="D548"/>
      <c r="E548"/>
      <c r="F548"/>
    </row>
    <row r="549" spans="2:6" x14ac:dyDescent="0.25">
      <c r="B549"/>
      <c r="C549"/>
      <c r="D549"/>
      <c r="E549"/>
      <c r="F549"/>
    </row>
    <row r="550" spans="2:6" x14ac:dyDescent="0.25">
      <c r="B550"/>
      <c r="C550"/>
      <c r="D550"/>
      <c r="E550"/>
      <c r="F550"/>
    </row>
    <row r="551" spans="2:6" x14ac:dyDescent="0.25">
      <c r="B551"/>
      <c r="C551"/>
      <c r="D551"/>
      <c r="E551"/>
      <c r="F551"/>
    </row>
    <row r="552" spans="2:6" x14ac:dyDescent="0.25">
      <c r="B552"/>
      <c r="C552"/>
      <c r="D552"/>
      <c r="E552"/>
      <c r="F552"/>
    </row>
    <row r="553" spans="2:6" x14ac:dyDescent="0.25">
      <c r="B553"/>
      <c r="C553"/>
      <c r="D553"/>
      <c r="E553"/>
      <c r="F553"/>
    </row>
    <row r="554" spans="2:6" x14ac:dyDescent="0.25">
      <c r="B554"/>
      <c r="C554"/>
      <c r="D554"/>
      <c r="E554"/>
      <c r="F554"/>
    </row>
    <row r="555" spans="2:6" x14ac:dyDescent="0.25">
      <c r="B555"/>
      <c r="C555"/>
      <c r="D555"/>
      <c r="E555"/>
      <c r="F555"/>
    </row>
    <row r="556" spans="2:6" x14ac:dyDescent="0.25">
      <c r="B556"/>
      <c r="C556"/>
      <c r="D556"/>
      <c r="E556"/>
      <c r="F556"/>
    </row>
    <row r="557" spans="2:6" x14ac:dyDescent="0.25">
      <c r="B557"/>
      <c r="C557"/>
      <c r="D557"/>
      <c r="E557"/>
      <c r="F557"/>
    </row>
    <row r="558" spans="2:6" x14ac:dyDescent="0.25">
      <c r="B558"/>
      <c r="C558"/>
      <c r="D558"/>
      <c r="E558"/>
      <c r="F558"/>
    </row>
    <row r="559" spans="2:6" x14ac:dyDescent="0.25">
      <c r="B559"/>
      <c r="C559"/>
      <c r="D559"/>
      <c r="E559"/>
      <c r="F559"/>
    </row>
    <row r="560" spans="2:6" x14ac:dyDescent="0.25">
      <c r="B560"/>
      <c r="C560"/>
      <c r="D560"/>
      <c r="E560"/>
      <c r="F560"/>
    </row>
    <row r="561" spans="2:6" x14ac:dyDescent="0.25">
      <c r="B561"/>
      <c r="C561"/>
      <c r="D561"/>
      <c r="E561"/>
      <c r="F561"/>
    </row>
    <row r="562" spans="2:6" x14ac:dyDescent="0.25">
      <c r="B562"/>
      <c r="C562"/>
      <c r="D562"/>
      <c r="E562"/>
      <c r="F562"/>
    </row>
    <row r="563" spans="2:6" x14ac:dyDescent="0.25">
      <c r="B563"/>
      <c r="C563"/>
      <c r="D563"/>
      <c r="E563"/>
      <c r="F563"/>
    </row>
    <row r="564" spans="2:6" x14ac:dyDescent="0.25">
      <c r="B564"/>
      <c r="C564"/>
      <c r="D564"/>
      <c r="E564"/>
      <c r="F564"/>
    </row>
    <row r="565" spans="2:6" x14ac:dyDescent="0.25">
      <c r="B565"/>
      <c r="C565"/>
      <c r="D565"/>
      <c r="E565"/>
      <c r="F565"/>
    </row>
    <row r="566" spans="2:6" x14ac:dyDescent="0.25">
      <c r="B566"/>
      <c r="C566"/>
      <c r="D566"/>
      <c r="E566"/>
      <c r="F566"/>
    </row>
    <row r="567" spans="2:6" x14ac:dyDescent="0.25">
      <c r="B567"/>
      <c r="C567"/>
      <c r="D567"/>
      <c r="E567"/>
      <c r="F567"/>
    </row>
    <row r="568" spans="2:6" x14ac:dyDescent="0.25">
      <c r="B568"/>
      <c r="C568"/>
      <c r="D568"/>
      <c r="E568"/>
      <c r="F568"/>
    </row>
    <row r="569" spans="2:6" x14ac:dyDescent="0.25">
      <c r="B569"/>
      <c r="C569"/>
      <c r="D569"/>
      <c r="E569"/>
      <c r="F569"/>
    </row>
    <row r="570" spans="2:6" x14ac:dyDescent="0.25">
      <c r="B570"/>
      <c r="C570"/>
      <c r="D570"/>
      <c r="E570"/>
      <c r="F570"/>
    </row>
    <row r="571" spans="2:6" x14ac:dyDescent="0.25">
      <c r="B571"/>
      <c r="C571"/>
      <c r="D571"/>
      <c r="E571"/>
      <c r="F571"/>
    </row>
    <row r="572" spans="2:6" x14ac:dyDescent="0.25">
      <c r="B572"/>
      <c r="C572"/>
      <c r="D572"/>
      <c r="E572"/>
      <c r="F572"/>
    </row>
    <row r="573" spans="2:6" x14ac:dyDescent="0.25">
      <c r="B573"/>
      <c r="C573"/>
      <c r="D573"/>
      <c r="E573"/>
      <c r="F573"/>
    </row>
    <row r="574" spans="2:6" x14ac:dyDescent="0.25">
      <c r="B574"/>
      <c r="C574"/>
      <c r="D574"/>
      <c r="E574"/>
      <c r="F574"/>
    </row>
    <row r="575" spans="2:6" x14ac:dyDescent="0.25">
      <c r="B575"/>
      <c r="C575"/>
      <c r="D575"/>
      <c r="E575"/>
      <c r="F575"/>
    </row>
    <row r="576" spans="2:6" x14ac:dyDescent="0.25">
      <c r="B576"/>
      <c r="C576"/>
      <c r="D576"/>
      <c r="E576"/>
      <c r="F576"/>
    </row>
    <row r="577" spans="2:6" x14ac:dyDescent="0.25">
      <c r="B577"/>
      <c r="C577"/>
      <c r="D577"/>
      <c r="E577"/>
      <c r="F577"/>
    </row>
    <row r="578" spans="2:6" x14ac:dyDescent="0.25">
      <c r="B578"/>
      <c r="C578"/>
      <c r="D578"/>
      <c r="E578"/>
      <c r="F578"/>
    </row>
    <row r="579" spans="2:6" x14ac:dyDescent="0.25">
      <c r="B579"/>
      <c r="C579"/>
      <c r="D579"/>
      <c r="E579"/>
      <c r="F579"/>
    </row>
    <row r="580" spans="2:6" x14ac:dyDescent="0.25">
      <c r="B580"/>
      <c r="C580"/>
      <c r="D580"/>
      <c r="E580"/>
      <c r="F580"/>
    </row>
    <row r="581" spans="2:6" x14ac:dyDescent="0.25">
      <c r="B581"/>
      <c r="C581"/>
      <c r="D581"/>
      <c r="E581"/>
      <c r="F581"/>
    </row>
    <row r="582" spans="2:6" x14ac:dyDescent="0.25">
      <c r="B582"/>
      <c r="C582"/>
      <c r="D582"/>
      <c r="E582"/>
      <c r="F582"/>
    </row>
    <row r="583" spans="2:6" x14ac:dyDescent="0.25">
      <c r="B583"/>
      <c r="C583"/>
      <c r="D583"/>
      <c r="E583"/>
      <c r="F583"/>
    </row>
    <row r="584" spans="2:6" x14ac:dyDescent="0.25">
      <c r="B584"/>
      <c r="C584"/>
      <c r="D584"/>
      <c r="E584"/>
      <c r="F584"/>
    </row>
    <row r="585" spans="2:6" x14ac:dyDescent="0.25">
      <c r="B585"/>
      <c r="C585"/>
      <c r="D585"/>
      <c r="E585"/>
      <c r="F585"/>
    </row>
    <row r="586" spans="2:6" x14ac:dyDescent="0.25">
      <c r="B586"/>
      <c r="C586"/>
      <c r="D586"/>
      <c r="E586"/>
      <c r="F586"/>
    </row>
    <row r="587" spans="2:6" x14ac:dyDescent="0.25">
      <c r="B587"/>
      <c r="C587"/>
      <c r="D587"/>
      <c r="E587"/>
      <c r="F587"/>
    </row>
    <row r="588" spans="2:6" x14ac:dyDescent="0.25">
      <c r="B588"/>
      <c r="C588"/>
      <c r="D588"/>
      <c r="E588"/>
      <c r="F588"/>
    </row>
    <row r="589" spans="2:6" x14ac:dyDescent="0.25">
      <c r="B589"/>
      <c r="C589"/>
      <c r="D589"/>
      <c r="E589"/>
      <c r="F589"/>
    </row>
    <row r="590" spans="2:6" x14ac:dyDescent="0.25">
      <c r="B590"/>
      <c r="C590"/>
      <c r="D590"/>
      <c r="E590"/>
      <c r="F590"/>
    </row>
    <row r="591" spans="2:6" x14ac:dyDescent="0.25">
      <c r="B591"/>
      <c r="C591"/>
      <c r="D591"/>
      <c r="E591"/>
      <c r="F591"/>
    </row>
    <row r="592" spans="2:6" x14ac:dyDescent="0.25">
      <c r="B592"/>
      <c r="C592"/>
      <c r="D592"/>
      <c r="E592"/>
      <c r="F592"/>
    </row>
    <row r="593" spans="2:6" x14ac:dyDescent="0.25">
      <c r="B593"/>
      <c r="C593"/>
      <c r="D593"/>
      <c r="E593"/>
      <c r="F593"/>
    </row>
    <row r="594" spans="2:6" x14ac:dyDescent="0.25">
      <c r="B594"/>
      <c r="C594"/>
      <c r="D594"/>
      <c r="E594"/>
      <c r="F594"/>
    </row>
    <row r="595" spans="2:6" x14ac:dyDescent="0.25">
      <c r="B595"/>
      <c r="C595"/>
      <c r="D595"/>
      <c r="E595"/>
      <c r="F595"/>
    </row>
    <row r="596" spans="2:6" x14ac:dyDescent="0.25">
      <c r="B596"/>
      <c r="C596"/>
      <c r="D596"/>
      <c r="E596"/>
      <c r="F596"/>
    </row>
    <row r="597" spans="2:6" x14ac:dyDescent="0.25">
      <c r="B597"/>
      <c r="C597"/>
      <c r="D597"/>
      <c r="E597"/>
      <c r="F597"/>
    </row>
    <row r="598" spans="2:6" x14ac:dyDescent="0.25">
      <c r="B598"/>
      <c r="C598"/>
      <c r="D598"/>
      <c r="E598"/>
      <c r="F598"/>
    </row>
    <row r="599" spans="2:6" x14ac:dyDescent="0.25">
      <c r="B599"/>
      <c r="C599"/>
      <c r="D599"/>
      <c r="E599"/>
      <c r="F599"/>
    </row>
    <row r="600" spans="2:6" x14ac:dyDescent="0.25">
      <c r="B600"/>
      <c r="C600"/>
      <c r="D600"/>
      <c r="E600"/>
      <c r="F600"/>
    </row>
    <row r="601" spans="2:6" x14ac:dyDescent="0.25">
      <c r="B601"/>
      <c r="C601"/>
      <c r="D601"/>
      <c r="E601"/>
      <c r="F601"/>
    </row>
    <row r="602" spans="2:6" x14ac:dyDescent="0.25">
      <c r="B602"/>
      <c r="C602"/>
      <c r="D602"/>
      <c r="E602"/>
      <c r="F602"/>
    </row>
    <row r="603" spans="2:6" x14ac:dyDescent="0.25">
      <c r="B603"/>
      <c r="C603"/>
      <c r="D603"/>
      <c r="E603"/>
      <c r="F603"/>
    </row>
    <row r="604" spans="2:6" x14ac:dyDescent="0.25">
      <c r="B604"/>
      <c r="C604"/>
      <c r="D604"/>
      <c r="E604"/>
      <c r="F604"/>
    </row>
    <row r="605" spans="2:6" x14ac:dyDescent="0.25">
      <c r="B605"/>
      <c r="C605"/>
      <c r="D605"/>
      <c r="E605"/>
      <c r="F605"/>
    </row>
    <row r="606" spans="2:6" x14ac:dyDescent="0.25">
      <c r="B606"/>
      <c r="C606"/>
      <c r="D606"/>
      <c r="E606"/>
      <c r="F606"/>
    </row>
    <row r="607" spans="2:6" x14ac:dyDescent="0.25">
      <c r="B607"/>
      <c r="C607"/>
      <c r="D607"/>
      <c r="E607"/>
      <c r="F607"/>
    </row>
    <row r="608" spans="2:6" x14ac:dyDescent="0.25">
      <c r="B608"/>
      <c r="C608"/>
      <c r="D608"/>
      <c r="E608"/>
      <c r="F608"/>
    </row>
    <row r="609" spans="2:6" x14ac:dyDescent="0.25">
      <c r="B609"/>
      <c r="C609"/>
      <c r="D609"/>
      <c r="E609"/>
      <c r="F609"/>
    </row>
    <row r="610" spans="2:6" x14ac:dyDescent="0.25">
      <c r="B610"/>
      <c r="C610"/>
      <c r="D610"/>
      <c r="E610"/>
      <c r="F610"/>
    </row>
    <row r="611" spans="2:6" x14ac:dyDescent="0.25">
      <c r="B611"/>
      <c r="C611"/>
      <c r="D611"/>
      <c r="E611"/>
      <c r="F611"/>
    </row>
    <row r="612" spans="2:6" x14ac:dyDescent="0.25">
      <c r="B612"/>
      <c r="C612"/>
      <c r="D612"/>
      <c r="E612"/>
      <c r="F612"/>
    </row>
    <row r="613" spans="2:6" x14ac:dyDescent="0.25">
      <c r="B613"/>
      <c r="C613"/>
      <c r="D613"/>
      <c r="E613"/>
      <c r="F613"/>
    </row>
    <row r="614" spans="2:6" x14ac:dyDescent="0.25">
      <c r="B614"/>
      <c r="C614"/>
      <c r="D614"/>
      <c r="E614"/>
      <c r="F614"/>
    </row>
    <row r="615" spans="2:6" x14ac:dyDescent="0.25">
      <c r="B615"/>
      <c r="C615"/>
      <c r="D615"/>
      <c r="E615"/>
      <c r="F615"/>
    </row>
    <row r="616" spans="2:6" x14ac:dyDescent="0.25">
      <c r="B616"/>
      <c r="C616"/>
      <c r="D616"/>
      <c r="E616"/>
      <c r="F616"/>
    </row>
    <row r="617" spans="2:6" x14ac:dyDescent="0.25">
      <c r="B617"/>
      <c r="C617"/>
      <c r="D617"/>
      <c r="E617"/>
      <c r="F617"/>
    </row>
    <row r="618" spans="2:6" x14ac:dyDescent="0.25">
      <c r="B618"/>
      <c r="C618"/>
      <c r="D618"/>
      <c r="E618"/>
      <c r="F618"/>
    </row>
    <row r="619" spans="2:6" x14ac:dyDescent="0.25">
      <c r="B619"/>
      <c r="C619"/>
      <c r="D619"/>
      <c r="E619"/>
      <c r="F619"/>
    </row>
    <row r="620" spans="2:6" x14ac:dyDescent="0.25">
      <c r="B620"/>
      <c r="C620"/>
      <c r="D620"/>
      <c r="E620"/>
      <c r="F620"/>
    </row>
    <row r="621" spans="2:6" x14ac:dyDescent="0.25">
      <c r="B621"/>
      <c r="C621"/>
      <c r="D621"/>
      <c r="E621"/>
      <c r="F621"/>
    </row>
    <row r="622" spans="2:6" x14ac:dyDescent="0.25">
      <c r="B622"/>
      <c r="C622"/>
      <c r="D622"/>
      <c r="E622"/>
      <c r="F622"/>
    </row>
    <row r="623" spans="2:6" x14ac:dyDescent="0.25">
      <c r="B623"/>
      <c r="C623"/>
      <c r="D623"/>
      <c r="E623"/>
      <c r="F623"/>
    </row>
    <row r="624" spans="2:6" x14ac:dyDescent="0.25">
      <c r="B624"/>
      <c r="C624"/>
      <c r="D624"/>
      <c r="E624"/>
      <c r="F624"/>
    </row>
    <row r="625" spans="2:6" x14ac:dyDescent="0.25">
      <c r="B625"/>
      <c r="C625"/>
      <c r="D625"/>
      <c r="E625"/>
      <c r="F625"/>
    </row>
    <row r="626" spans="2:6" x14ac:dyDescent="0.25">
      <c r="B626"/>
      <c r="C626"/>
      <c r="D626"/>
      <c r="E626"/>
      <c r="F626"/>
    </row>
    <row r="627" spans="2:6" x14ac:dyDescent="0.25">
      <c r="B627"/>
      <c r="C627"/>
      <c r="D627"/>
      <c r="E627"/>
      <c r="F627"/>
    </row>
    <row r="628" spans="2:6" x14ac:dyDescent="0.25">
      <c r="B628"/>
      <c r="C628"/>
      <c r="D628"/>
      <c r="E628"/>
      <c r="F628"/>
    </row>
    <row r="629" spans="2:6" x14ac:dyDescent="0.25">
      <c r="B629"/>
      <c r="C629"/>
      <c r="D629"/>
      <c r="E629"/>
      <c r="F629"/>
    </row>
    <row r="630" spans="2:6" x14ac:dyDescent="0.25">
      <c r="B630"/>
      <c r="C630"/>
      <c r="D630"/>
      <c r="E630"/>
      <c r="F630"/>
    </row>
    <row r="631" spans="2:6" x14ac:dyDescent="0.25">
      <c r="B631"/>
      <c r="C631"/>
      <c r="D631"/>
      <c r="E631"/>
      <c r="F631"/>
    </row>
    <row r="632" spans="2:6" x14ac:dyDescent="0.25">
      <c r="B632"/>
      <c r="C632"/>
      <c r="D632"/>
      <c r="E632"/>
      <c r="F632"/>
    </row>
    <row r="633" spans="2:6" x14ac:dyDescent="0.25">
      <c r="B633"/>
      <c r="C633"/>
      <c r="D633"/>
      <c r="E633"/>
      <c r="F633"/>
    </row>
    <row r="634" spans="2:6" x14ac:dyDescent="0.25">
      <c r="B634"/>
      <c r="C634"/>
      <c r="D634"/>
      <c r="E634"/>
      <c r="F634"/>
    </row>
    <row r="635" spans="2:6" x14ac:dyDescent="0.25">
      <c r="B635"/>
      <c r="C635"/>
      <c r="D635"/>
      <c r="E635"/>
      <c r="F635"/>
    </row>
    <row r="636" spans="2:6" x14ac:dyDescent="0.25">
      <c r="B636"/>
      <c r="C636"/>
      <c r="D636"/>
      <c r="E636"/>
      <c r="F636"/>
    </row>
    <row r="637" spans="2:6" x14ac:dyDescent="0.25">
      <c r="B637"/>
      <c r="C637"/>
      <c r="D637"/>
      <c r="E637"/>
      <c r="F637"/>
    </row>
    <row r="638" spans="2:6" x14ac:dyDescent="0.25">
      <c r="B638"/>
      <c r="C638"/>
      <c r="D638"/>
      <c r="E638"/>
      <c r="F638"/>
    </row>
    <row r="639" spans="2:6" x14ac:dyDescent="0.25">
      <c r="B639"/>
      <c r="C639"/>
      <c r="D639"/>
      <c r="E639"/>
      <c r="F639"/>
    </row>
    <row r="640" spans="2:6" x14ac:dyDescent="0.25">
      <c r="B640"/>
      <c r="C640"/>
      <c r="D640"/>
      <c r="E640"/>
      <c r="F640"/>
    </row>
    <row r="641" spans="2:6" x14ac:dyDescent="0.25">
      <c r="B641"/>
      <c r="C641"/>
      <c r="D641"/>
      <c r="E641"/>
      <c r="F641"/>
    </row>
    <row r="642" spans="2:6" x14ac:dyDescent="0.25">
      <c r="B642"/>
      <c r="C642"/>
      <c r="D642"/>
      <c r="E642"/>
      <c r="F642"/>
    </row>
    <row r="643" spans="2:6" x14ac:dyDescent="0.25">
      <c r="B643"/>
      <c r="C643"/>
      <c r="D643"/>
      <c r="E643"/>
      <c r="F643"/>
    </row>
    <row r="644" spans="2:6" x14ac:dyDescent="0.25">
      <c r="B644"/>
      <c r="C644"/>
      <c r="D644"/>
      <c r="E644"/>
      <c r="F644"/>
    </row>
    <row r="645" spans="2:6" x14ac:dyDescent="0.25">
      <c r="B645"/>
      <c r="C645"/>
      <c r="D645"/>
      <c r="E645"/>
      <c r="F645"/>
    </row>
    <row r="646" spans="2:6" x14ac:dyDescent="0.25">
      <c r="B646"/>
      <c r="C646"/>
      <c r="D646"/>
      <c r="E646"/>
      <c r="F646"/>
    </row>
    <row r="647" spans="2:6" x14ac:dyDescent="0.25">
      <c r="B647"/>
      <c r="C647"/>
      <c r="D647"/>
      <c r="E647"/>
      <c r="F647"/>
    </row>
    <row r="648" spans="2:6" x14ac:dyDescent="0.25">
      <c r="B648"/>
      <c r="C648"/>
      <c r="D648"/>
      <c r="E648"/>
      <c r="F648"/>
    </row>
    <row r="649" spans="2:6" x14ac:dyDescent="0.25">
      <c r="B649"/>
      <c r="C649"/>
      <c r="D649"/>
      <c r="E649"/>
      <c r="F649"/>
    </row>
    <row r="650" spans="2:6" x14ac:dyDescent="0.25">
      <c r="B650"/>
      <c r="C650"/>
      <c r="D650"/>
      <c r="E650"/>
      <c r="F650"/>
    </row>
    <row r="651" spans="2:6" x14ac:dyDescent="0.25">
      <c r="B651"/>
      <c r="C651"/>
      <c r="D651"/>
      <c r="E651"/>
      <c r="F651"/>
    </row>
    <row r="652" spans="2:6" x14ac:dyDescent="0.25">
      <c r="B652"/>
      <c r="C652"/>
      <c r="D652"/>
      <c r="E652"/>
      <c r="F652"/>
    </row>
    <row r="653" spans="2:6" x14ac:dyDescent="0.25">
      <c r="B653"/>
      <c r="C653"/>
      <c r="D653"/>
      <c r="E653"/>
      <c r="F653"/>
    </row>
    <row r="654" spans="2:6" x14ac:dyDescent="0.25">
      <c r="B654"/>
      <c r="C654"/>
      <c r="D654"/>
      <c r="E654"/>
      <c r="F654"/>
    </row>
    <row r="655" spans="2:6" x14ac:dyDescent="0.25">
      <c r="B655"/>
      <c r="C655"/>
      <c r="D655"/>
      <c r="E655"/>
      <c r="F655"/>
    </row>
    <row r="656" spans="2:6" x14ac:dyDescent="0.25">
      <c r="B656"/>
      <c r="C656"/>
      <c r="D656"/>
      <c r="E656"/>
      <c r="F656"/>
    </row>
    <row r="657" spans="2:6" x14ac:dyDescent="0.25">
      <c r="B657"/>
      <c r="C657"/>
      <c r="D657"/>
      <c r="E657"/>
      <c r="F657"/>
    </row>
    <row r="658" spans="2:6" x14ac:dyDescent="0.25">
      <c r="B658"/>
      <c r="C658"/>
      <c r="D658"/>
      <c r="E658"/>
      <c r="F658"/>
    </row>
    <row r="659" spans="2:6" x14ac:dyDescent="0.25">
      <c r="B659"/>
      <c r="C659"/>
      <c r="D659"/>
      <c r="E659"/>
      <c r="F659"/>
    </row>
    <row r="660" spans="2:6" x14ac:dyDescent="0.25">
      <c r="B660"/>
      <c r="C660"/>
      <c r="D660"/>
      <c r="E660"/>
      <c r="F660"/>
    </row>
    <row r="661" spans="2:6" x14ac:dyDescent="0.25">
      <c r="B661"/>
      <c r="C661"/>
      <c r="D661"/>
      <c r="E661"/>
      <c r="F661"/>
    </row>
    <row r="662" spans="2:6" x14ac:dyDescent="0.25">
      <c r="B662"/>
      <c r="C662"/>
      <c r="D662"/>
      <c r="E662"/>
      <c r="F662"/>
    </row>
    <row r="663" spans="2:6" x14ac:dyDescent="0.25">
      <c r="B663"/>
      <c r="C663"/>
      <c r="D663"/>
      <c r="E663"/>
      <c r="F663"/>
    </row>
    <row r="664" spans="2:6" x14ac:dyDescent="0.25">
      <c r="B664"/>
      <c r="C664"/>
      <c r="D664"/>
      <c r="E664"/>
      <c r="F664"/>
    </row>
    <row r="665" spans="2:6" x14ac:dyDescent="0.25">
      <c r="B665"/>
      <c r="C665"/>
      <c r="D665"/>
      <c r="E665"/>
      <c r="F665"/>
    </row>
    <row r="666" spans="2:6" x14ac:dyDescent="0.25">
      <c r="B666"/>
      <c r="C666"/>
      <c r="D666"/>
      <c r="E666"/>
      <c r="F666"/>
    </row>
    <row r="667" spans="2:6" x14ac:dyDescent="0.25">
      <c r="B667"/>
      <c r="C667"/>
      <c r="D667"/>
      <c r="E667"/>
      <c r="F667"/>
    </row>
    <row r="668" spans="2:6" x14ac:dyDescent="0.25">
      <c r="B668"/>
      <c r="C668"/>
      <c r="D668"/>
      <c r="E668"/>
      <c r="F668"/>
    </row>
    <row r="669" spans="2:6" x14ac:dyDescent="0.25">
      <c r="B669"/>
      <c r="C669"/>
      <c r="D669"/>
      <c r="E669"/>
      <c r="F669"/>
    </row>
    <row r="670" spans="2:6" x14ac:dyDescent="0.25">
      <c r="B670"/>
      <c r="C670"/>
      <c r="D670"/>
      <c r="E670"/>
      <c r="F670"/>
    </row>
    <row r="671" spans="2:6" x14ac:dyDescent="0.25">
      <c r="B671"/>
      <c r="C671"/>
      <c r="D671"/>
      <c r="E671"/>
      <c r="F671"/>
    </row>
    <row r="672" spans="2:6" x14ac:dyDescent="0.25">
      <c r="B672"/>
      <c r="C672"/>
      <c r="D672"/>
      <c r="E672"/>
      <c r="F672"/>
    </row>
    <row r="673" spans="2:6" x14ac:dyDescent="0.25">
      <c r="B673"/>
      <c r="C673"/>
      <c r="D673"/>
      <c r="E673"/>
      <c r="F673"/>
    </row>
    <row r="674" spans="2:6" x14ac:dyDescent="0.25">
      <c r="B674"/>
      <c r="C674"/>
      <c r="D674"/>
      <c r="E674"/>
      <c r="F674"/>
    </row>
    <row r="675" spans="2:6" x14ac:dyDescent="0.25">
      <c r="B675"/>
      <c r="C675"/>
      <c r="D675"/>
      <c r="E675"/>
      <c r="F675"/>
    </row>
    <row r="676" spans="2:6" x14ac:dyDescent="0.25">
      <c r="B676"/>
      <c r="C676"/>
      <c r="D676"/>
      <c r="E676"/>
      <c r="F676"/>
    </row>
    <row r="677" spans="2:6" x14ac:dyDescent="0.25">
      <c r="B677"/>
      <c r="C677"/>
      <c r="D677"/>
      <c r="E677"/>
      <c r="F677"/>
    </row>
    <row r="678" spans="2:6" x14ac:dyDescent="0.25">
      <c r="B678"/>
      <c r="C678"/>
      <c r="D678"/>
      <c r="E678"/>
      <c r="F678"/>
    </row>
    <row r="679" spans="2:6" x14ac:dyDescent="0.25">
      <c r="B679"/>
      <c r="C679"/>
      <c r="D679"/>
      <c r="E679"/>
      <c r="F679"/>
    </row>
    <row r="680" spans="2:6" x14ac:dyDescent="0.25">
      <c r="B680"/>
      <c r="C680"/>
      <c r="D680"/>
      <c r="E680"/>
      <c r="F680"/>
    </row>
    <row r="681" spans="2:6" x14ac:dyDescent="0.25">
      <c r="B681"/>
      <c r="C681"/>
      <c r="D681"/>
      <c r="E681"/>
      <c r="F681"/>
    </row>
    <row r="682" spans="2:6" x14ac:dyDescent="0.25">
      <c r="B682"/>
      <c r="C682"/>
      <c r="D682"/>
      <c r="E682"/>
      <c r="F682"/>
    </row>
    <row r="683" spans="2:6" x14ac:dyDescent="0.25">
      <c r="B683"/>
      <c r="C683"/>
      <c r="D683"/>
      <c r="E683"/>
      <c r="F683"/>
    </row>
    <row r="684" spans="2:6" x14ac:dyDescent="0.25">
      <c r="B684"/>
      <c r="C684"/>
      <c r="D684"/>
      <c r="E684"/>
      <c r="F684"/>
    </row>
    <row r="685" spans="2:6" x14ac:dyDescent="0.25">
      <c r="B685"/>
      <c r="C685"/>
      <c r="D685"/>
      <c r="E685"/>
      <c r="F685"/>
    </row>
    <row r="686" spans="2:6" x14ac:dyDescent="0.25">
      <c r="B686"/>
      <c r="C686"/>
      <c r="D686"/>
      <c r="E686"/>
      <c r="F686"/>
    </row>
    <row r="687" spans="2:6" x14ac:dyDescent="0.25">
      <c r="B687"/>
      <c r="C687"/>
      <c r="D687"/>
      <c r="E687"/>
      <c r="F687"/>
    </row>
    <row r="688" spans="2:6" x14ac:dyDescent="0.25">
      <c r="B688"/>
      <c r="C688"/>
      <c r="D688"/>
      <c r="E688"/>
      <c r="F688"/>
    </row>
    <row r="689" spans="2:6" x14ac:dyDescent="0.25">
      <c r="B689"/>
      <c r="C689"/>
      <c r="D689"/>
      <c r="E689"/>
      <c r="F689"/>
    </row>
    <row r="690" spans="2:6" x14ac:dyDescent="0.25">
      <c r="B690"/>
      <c r="C690"/>
      <c r="D690"/>
      <c r="E690"/>
      <c r="F690"/>
    </row>
    <row r="691" spans="2:6" x14ac:dyDescent="0.25">
      <c r="B691"/>
      <c r="C691"/>
      <c r="D691"/>
      <c r="E691"/>
      <c r="F691"/>
    </row>
    <row r="692" spans="2:6" x14ac:dyDescent="0.25">
      <c r="B692"/>
      <c r="C692"/>
      <c r="D692"/>
      <c r="E692"/>
      <c r="F692"/>
    </row>
    <row r="693" spans="2:6" x14ac:dyDescent="0.25">
      <c r="B693"/>
      <c r="C693"/>
      <c r="D693"/>
      <c r="E693"/>
      <c r="F693"/>
    </row>
    <row r="694" spans="2:6" x14ac:dyDescent="0.25">
      <c r="B694"/>
      <c r="C694"/>
      <c r="D694"/>
      <c r="E694"/>
      <c r="F694"/>
    </row>
    <row r="695" spans="2:6" x14ac:dyDescent="0.25">
      <c r="B695"/>
      <c r="C695"/>
      <c r="D695"/>
      <c r="E695"/>
      <c r="F695"/>
    </row>
    <row r="696" spans="2:6" x14ac:dyDescent="0.25">
      <c r="B696"/>
      <c r="C696"/>
      <c r="D696"/>
      <c r="E696"/>
      <c r="F696"/>
    </row>
    <row r="697" spans="2:6" x14ac:dyDescent="0.25">
      <c r="B697"/>
      <c r="C697"/>
      <c r="D697"/>
      <c r="E697"/>
      <c r="F697"/>
    </row>
    <row r="698" spans="2:6" x14ac:dyDescent="0.25">
      <c r="B698"/>
      <c r="C698"/>
      <c r="D698"/>
      <c r="E698"/>
      <c r="F698"/>
    </row>
    <row r="699" spans="2:6" x14ac:dyDescent="0.25">
      <c r="B699"/>
      <c r="C699"/>
      <c r="D699"/>
      <c r="E699"/>
      <c r="F699"/>
    </row>
    <row r="700" spans="2:6" x14ac:dyDescent="0.25">
      <c r="B700"/>
      <c r="C700"/>
      <c r="D700"/>
      <c r="E700"/>
      <c r="F700"/>
    </row>
    <row r="701" spans="2:6" x14ac:dyDescent="0.25">
      <c r="B701"/>
      <c r="C701"/>
      <c r="D701"/>
      <c r="E701"/>
      <c r="F701"/>
    </row>
    <row r="702" spans="2:6" x14ac:dyDescent="0.25">
      <c r="B702"/>
      <c r="C702"/>
      <c r="D702"/>
      <c r="E702"/>
      <c r="F702"/>
    </row>
    <row r="703" spans="2:6" x14ac:dyDescent="0.25">
      <c r="B703"/>
      <c r="C703"/>
      <c r="D703"/>
      <c r="E703"/>
      <c r="F703"/>
    </row>
    <row r="704" spans="2:6" x14ac:dyDescent="0.25">
      <c r="B704"/>
      <c r="C704"/>
      <c r="D704"/>
      <c r="E704"/>
      <c r="F704"/>
    </row>
    <row r="705" spans="2:6" x14ac:dyDescent="0.25">
      <c r="B705"/>
      <c r="C705"/>
      <c r="D705"/>
      <c r="E705"/>
      <c r="F705"/>
    </row>
    <row r="706" spans="2:6" x14ac:dyDescent="0.25">
      <c r="B706"/>
      <c r="C706"/>
      <c r="D706"/>
      <c r="E706"/>
      <c r="F706"/>
    </row>
    <row r="707" spans="2:6" x14ac:dyDescent="0.25">
      <c r="B707"/>
      <c r="C707"/>
      <c r="D707"/>
      <c r="E707"/>
      <c r="F707"/>
    </row>
    <row r="708" spans="2:6" x14ac:dyDescent="0.25">
      <c r="B708"/>
      <c r="C708"/>
      <c r="D708"/>
      <c r="E708"/>
      <c r="F708"/>
    </row>
    <row r="709" spans="2:6" x14ac:dyDescent="0.25">
      <c r="B709"/>
      <c r="C709"/>
      <c r="D709"/>
      <c r="E709"/>
      <c r="F709"/>
    </row>
    <row r="710" spans="2:6" x14ac:dyDescent="0.25">
      <c r="B710"/>
      <c r="C710"/>
      <c r="D710"/>
      <c r="E710"/>
      <c r="F710"/>
    </row>
    <row r="711" spans="2:6" x14ac:dyDescent="0.25">
      <c r="B711"/>
      <c r="C711"/>
      <c r="D711"/>
      <c r="E711"/>
      <c r="F711"/>
    </row>
    <row r="712" spans="2:6" x14ac:dyDescent="0.25">
      <c r="B712"/>
      <c r="C712"/>
      <c r="D712"/>
      <c r="E712"/>
      <c r="F712"/>
    </row>
    <row r="713" spans="2:6" x14ac:dyDescent="0.25">
      <c r="B713"/>
      <c r="C713"/>
      <c r="D713"/>
      <c r="E713"/>
      <c r="F713"/>
    </row>
    <row r="714" spans="2:6" x14ac:dyDescent="0.25">
      <c r="B714"/>
      <c r="C714"/>
      <c r="D714"/>
      <c r="E714"/>
      <c r="F714"/>
    </row>
    <row r="715" spans="2:6" x14ac:dyDescent="0.25">
      <c r="B715"/>
      <c r="C715"/>
      <c r="D715"/>
      <c r="E715"/>
      <c r="F715"/>
    </row>
    <row r="716" spans="2:6" x14ac:dyDescent="0.25">
      <c r="B716"/>
      <c r="C716"/>
      <c r="D716"/>
      <c r="E716"/>
      <c r="F716"/>
    </row>
    <row r="717" spans="2:6" x14ac:dyDescent="0.25">
      <c r="B717"/>
      <c r="C717"/>
      <c r="D717"/>
      <c r="E717"/>
      <c r="F717"/>
    </row>
    <row r="718" spans="2:6" x14ac:dyDescent="0.25">
      <c r="B718"/>
      <c r="C718"/>
      <c r="D718"/>
      <c r="E718"/>
      <c r="F718"/>
    </row>
    <row r="719" spans="2:6" x14ac:dyDescent="0.25">
      <c r="B719"/>
      <c r="C719"/>
      <c r="D719"/>
      <c r="E719"/>
      <c r="F719"/>
    </row>
    <row r="720" spans="2:6" x14ac:dyDescent="0.25">
      <c r="B720"/>
      <c r="C720"/>
      <c r="D720"/>
      <c r="E720"/>
      <c r="F720"/>
    </row>
    <row r="721" spans="2:6" x14ac:dyDescent="0.25">
      <c r="B721"/>
      <c r="C721"/>
      <c r="D721"/>
      <c r="E721"/>
      <c r="F721"/>
    </row>
    <row r="722" spans="2:6" x14ac:dyDescent="0.25">
      <c r="B722"/>
      <c r="C722"/>
      <c r="D722"/>
      <c r="E722"/>
      <c r="F722"/>
    </row>
    <row r="723" spans="2:6" x14ac:dyDescent="0.25">
      <c r="B723"/>
      <c r="C723"/>
      <c r="D723"/>
      <c r="E723"/>
      <c r="F723"/>
    </row>
    <row r="724" spans="2:6" x14ac:dyDescent="0.25">
      <c r="B724"/>
      <c r="C724"/>
      <c r="D724"/>
      <c r="E724"/>
      <c r="F724"/>
    </row>
    <row r="725" spans="2:6" x14ac:dyDescent="0.25">
      <c r="B725"/>
      <c r="C725"/>
      <c r="D725"/>
      <c r="E725"/>
      <c r="F725"/>
    </row>
    <row r="726" spans="2:6" x14ac:dyDescent="0.25">
      <c r="B726"/>
      <c r="C726"/>
      <c r="D726"/>
      <c r="E726"/>
      <c r="F726"/>
    </row>
    <row r="727" spans="2:6" x14ac:dyDescent="0.25">
      <c r="B727"/>
      <c r="C727"/>
      <c r="D727"/>
      <c r="E727"/>
      <c r="F727"/>
    </row>
    <row r="728" spans="2:6" x14ac:dyDescent="0.25">
      <c r="B728"/>
      <c r="C728"/>
      <c r="D728"/>
      <c r="E728"/>
      <c r="F728"/>
    </row>
    <row r="729" spans="2:6" x14ac:dyDescent="0.25">
      <c r="B729"/>
      <c r="C729"/>
      <c r="D729"/>
      <c r="E729"/>
      <c r="F729"/>
    </row>
    <row r="730" spans="2:6" x14ac:dyDescent="0.25">
      <c r="B730"/>
      <c r="C730"/>
      <c r="D730"/>
      <c r="E730"/>
      <c r="F730"/>
    </row>
    <row r="731" spans="2:6" x14ac:dyDescent="0.25">
      <c r="B731"/>
      <c r="C731"/>
      <c r="D731"/>
      <c r="E731"/>
      <c r="F731"/>
    </row>
    <row r="732" spans="2:6" x14ac:dyDescent="0.25">
      <c r="B732"/>
      <c r="C732"/>
      <c r="D732"/>
      <c r="E732"/>
      <c r="F732"/>
    </row>
    <row r="733" spans="2:6" x14ac:dyDescent="0.25">
      <c r="B733"/>
      <c r="C733"/>
      <c r="D733"/>
      <c r="E733"/>
      <c r="F733"/>
    </row>
    <row r="734" spans="2:6" x14ac:dyDescent="0.25">
      <c r="B734"/>
      <c r="C734"/>
      <c r="D734"/>
      <c r="E734"/>
      <c r="F734"/>
    </row>
    <row r="735" spans="2:6" x14ac:dyDescent="0.25">
      <c r="B735"/>
      <c r="C735"/>
      <c r="D735"/>
      <c r="E735"/>
      <c r="F735"/>
    </row>
    <row r="736" spans="2:6" x14ac:dyDescent="0.25">
      <c r="B736"/>
      <c r="C736"/>
      <c r="D736"/>
      <c r="E736"/>
      <c r="F736"/>
    </row>
    <row r="737" spans="2:6" x14ac:dyDescent="0.25">
      <c r="B737"/>
      <c r="C737"/>
      <c r="D737"/>
      <c r="E737"/>
      <c r="F737"/>
    </row>
    <row r="738" spans="2:6" x14ac:dyDescent="0.25">
      <c r="B738"/>
      <c r="C738"/>
      <c r="D738"/>
      <c r="E738"/>
      <c r="F738"/>
    </row>
    <row r="739" spans="2:6" x14ac:dyDescent="0.25">
      <c r="B739"/>
      <c r="C739"/>
      <c r="D739"/>
      <c r="E739"/>
      <c r="F739"/>
    </row>
    <row r="740" spans="2:6" x14ac:dyDescent="0.25">
      <c r="B740"/>
      <c r="C740"/>
      <c r="D740"/>
      <c r="E740"/>
      <c r="F740"/>
    </row>
    <row r="741" spans="2:6" x14ac:dyDescent="0.25">
      <c r="B741"/>
      <c r="C741"/>
      <c r="D741"/>
      <c r="E741"/>
      <c r="F741"/>
    </row>
    <row r="742" spans="2:6" x14ac:dyDescent="0.25">
      <c r="B742"/>
      <c r="C742"/>
      <c r="D742"/>
      <c r="E742"/>
      <c r="F742"/>
    </row>
    <row r="743" spans="2:6" x14ac:dyDescent="0.25">
      <c r="B743"/>
      <c r="C743"/>
      <c r="D743"/>
      <c r="E743"/>
      <c r="F743"/>
    </row>
    <row r="744" spans="2:6" x14ac:dyDescent="0.25">
      <c r="B744"/>
      <c r="C744"/>
      <c r="D744"/>
      <c r="E744"/>
      <c r="F744"/>
    </row>
    <row r="745" spans="2:6" x14ac:dyDescent="0.25">
      <c r="B745"/>
      <c r="C745"/>
      <c r="D745"/>
      <c r="E745"/>
      <c r="F745"/>
    </row>
    <row r="746" spans="2:6" x14ac:dyDescent="0.25">
      <c r="B746"/>
      <c r="C746"/>
      <c r="D746"/>
      <c r="E746"/>
      <c r="F746"/>
    </row>
    <row r="747" spans="2:6" x14ac:dyDescent="0.25">
      <c r="B747"/>
      <c r="C747"/>
      <c r="D747"/>
      <c r="E747"/>
      <c r="F747"/>
    </row>
    <row r="748" spans="2:6" x14ac:dyDescent="0.25">
      <c r="B748"/>
      <c r="C748"/>
      <c r="D748"/>
      <c r="E748"/>
      <c r="F748"/>
    </row>
    <row r="749" spans="2:6" x14ac:dyDescent="0.25">
      <c r="B749"/>
      <c r="C749"/>
      <c r="D749"/>
      <c r="E749"/>
      <c r="F749"/>
    </row>
    <row r="750" spans="2:6" x14ac:dyDescent="0.25">
      <c r="B750"/>
      <c r="C750"/>
      <c r="D750"/>
      <c r="E750"/>
      <c r="F750"/>
    </row>
    <row r="751" spans="2:6" x14ac:dyDescent="0.25">
      <c r="B751"/>
      <c r="C751"/>
      <c r="D751"/>
      <c r="E751"/>
      <c r="F751"/>
    </row>
    <row r="752" spans="2:6" x14ac:dyDescent="0.25">
      <c r="B752"/>
      <c r="C752"/>
      <c r="D752"/>
      <c r="E752"/>
      <c r="F752"/>
    </row>
    <row r="753" spans="2:6" x14ac:dyDescent="0.25">
      <c r="B753"/>
      <c r="C753"/>
      <c r="D753"/>
      <c r="E753"/>
      <c r="F753"/>
    </row>
    <row r="754" spans="2:6" x14ac:dyDescent="0.25">
      <c r="B754"/>
      <c r="C754"/>
      <c r="D754"/>
      <c r="E754"/>
      <c r="F754"/>
    </row>
    <row r="755" spans="2:6" x14ac:dyDescent="0.25">
      <c r="B755"/>
      <c r="C755"/>
      <c r="D755"/>
      <c r="E755"/>
      <c r="F755"/>
    </row>
    <row r="756" spans="2:6" x14ac:dyDescent="0.25">
      <c r="B756"/>
      <c r="C756"/>
      <c r="D756"/>
      <c r="E756"/>
      <c r="F756"/>
    </row>
    <row r="757" spans="2:6" x14ac:dyDescent="0.25">
      <c r="B757"/>
      <c r="C757"/>
      <c r="D757"/>
      <c r="E757"/>
      <c r="F757"/>
    </row>
    <row r="758" spans="2:6" x14ac:dyDescent="0.25">
      <c r="B758"/>
      <c r="C758"/>
      <c r="D758"/>
      <c r="E758"/>
      <c r="F758"/>
    </row>
    <row r="759" spans="2:6" x14ac:dyDescent="0.25">
      <c r="B759"/>
      <c r="C759"/>
      <c r="D759"/>
      <c r="E759"/>
      <c r="F759"/>
    </row>
    <row r="760" spans="2:6" x14ac:dyDescent="0.25">
      <c r="B760"/>
      <c r="C760"/>
      <c r="D760"/>
      <c r="E760"/>
      <c r="F760"/>
    </row>
    <row r="761" spans="2:6" x14ac:dyDescent="0.25">
      <c r="B761"/>
      <c r="C761"/>
      <c r="D761"/>
      <c r="E761"/>
      <c r="F761"/>
    </row>
    <row r="762" spans="2:6" x14ac:dyDescent="0.25">
      <c r="B762"/>
      <c r="C762"/>
      <c r="D762"/>
      <c r="E762"/>
      <c r="F762"/>
    </row>
    <row r="763" spans="2:6" x14ac:dyDescent="0.25">
      <c r="B763"/>
      <c r="C763"/>
      <c r="D763"/>
      <c r="E763"/>
      <c r="F763"/>
    </row>
    <row r="764" spans="2:6" x14ac:dyDescent="0.25">
      <c r="B764"/>
      <c r="C764"/>
      <c r="D764"/>
      <c r="E764"/>
      <c r="F764"/>
    </row>
    <row r="765" spans="2:6" x14ac:dyDescent="0.25">
      <c r="B765"/>
      <c r="C765"/>
      <c r="D765"/>
      <c r="E765"/>
      <c r="F765"/>
    </row>
    <row r="766" spans="2:6" x14ac:dyDescent="0.25">
      <c r="B766"/>
      <c r="C766"/>
      <c r="D766"/>
      <c r="E766"/>
      <c r="F766"/>
    </row>
    <row r="767" spans="2:6" x14ac:dyDescent="0.25">
      <c r="B767"/>
      <c r="C767"/>
      <c r="D767"/>
      <c r="E767"/>
      <c r="F767"/>
    </row>
    <row r="768" spans="2:6" x14ac:dyDescent="0.25">
      <c r="B768"/>
      <c r="C768"/>
      <c r="D768"/>
      <c r="E768"/>
      <c r="F768"/>
    </row>
    <row r="769" spans="2:6" x14ac:dyDescent="0.25">
      <c r="B769"/>
      <c r="C769"/>
      <c r="D769"/>
      <c r="E769"/>
      <c r="F769"/>
    </row>
    <row r="770" spans="2:6" x14ac:dyDescent="0.25">
      <c r="B770"/>
      <c r="C770"/>
      <c r="D770"/>
      <c r="E770"/>
      <c r="F770"/>
    </row>
    <row r="771" spans="2:6" x14ac:dyDescent="0.25">
      <c r="B771"/>
      <c r="C771"/>
      <c r="D771"/>
      <c r="E771"/>
      <c r="F771"/>
    </row>
    <row r="772" spans="2:6" x14ac:dyDescent="0.25">
      <c r="B772"/>
      <c r="C772"/>
      <c r="D772"/>
      <c r="E772"/>
      <c r="F772"/>
    </row>
    <row r="773" spans="2:6" x14ac:dyDescent="0.25">
      <c r="B773"/>
      <c r="C773"/>
      <c r="D773"/>
      <c r="E773"/>
      <c r="F773"/>
    </row>
    <row r="774" spans="2:6" x14ac:dyDescent="0.25">
      <c r="B774"/>
      <c r="C774"/>
      <c r="D774"/>
      <c r="E774"/>
      <c r="F774"/>
    </row>
    <row r="775" spans="2:6" x14ac:dyDescent="0.25">
      <c r="B775"/>
      <c r="C775"/>
      <c r="D775"/>
      <c r="E775"/>
      <c r="F775"/>
    </row>
    <row r="776" spans="2:6" x14ac:dyDescent="0.25">
      <c r="B776"/>
      <c r="C776"/>
      <c r="D776"/>
      <c r="E776"/>
      <c r="F776"/>
    </row>
    <row r="777" spans="2:6" x14ac:dyDescent="0.25">
      <c r="B777"/>
      <c r="C777"/>
      <c r="D777"/>
      <c r="E777"/>
      <c r="F777"/>
    </row>
    <row r="778" spans="2:6" x14ac:dyDescent="0.25">
      <c r="B778"/>
      <c r="C778"/>
      <c r="D778"/>
      <c r="E778"/>
      <c r="F778"/>
    </row>
    <row r="779" spans="2:6" x14ac:dyDescent="0.25">
      <c r="B779"/>
      <c r="C779"/>
      <c r="D779"/>
      <c r="E779"/>
      <c r="F779"/>
    </row>
    <row r="780" spans="2:6" x14ac:dyDescent="0.25">
      <c r="B780"/>
      <c r="C780"/>
      <c r="D780"/>
      <c r="E780"/>
      <c r="F780"/>
    </row>
    <row r="781" spans="2:6" x14ac:dyDescent="0.25">
      <c r="B781"/>
      <c r="C781"/>
      <c r="D781"/>
      <c r="E781"/>
      <c r="F781"/>
    </row>
    <row r="782" spans="2:6" x14ac:dyDescent="0.25">
      <c r="B782"/>
      <c r="C782"/>
      <c r="D782"/>
      <c r="E782"/>
      <c r="F782"/>
    </row>
    <row r="783" spans="2:6" x14ac:dyDescent="0.25">
      <c r="B783"/>
      <c r="C783"/>
      <c r="D783"/>
      <c r="E783"/>
      <c r="F783"/>
    </row>
    <row r="784" spans="2:6" x14ac:dyDescent="0.25">
      <c r="B784"/>
      <c r="C784"/>
      <c r="D784"/>
      <c r="E784"/>
      <c r="F784"/>
    </row>
    <row r="785" spans="2:6" x14ac:dyDescent="0.25">
      <c r="B785"/>
      <c r="C785"/>
      <c r="D785"/>
      <c r="E785"/>
      <c r="F785"/>
    </row>
    <row r="786" spans="2:6" x14ac:dyDescent="0.25">
      <c r="B786"/>
      <c r="C786"/>
      <c r="D786"/>
      <c r="E786"/>
      <c r="F786"/>
    </row>
    <row r="787" spans="2:6" x14ac:dyDescent="0.25">
      <c r="B787"/>
      <c r="C787"/>
      <c r="D787"/>
      <c r="E787"/>
      <c r="F787"/>
    </row>
    <row r="788" spans="2:6" x14ac:dyDescent="0.25">
      <c r="B788"/>
      <c r="C788"/>
      <c r="D788"/>
      <c r="E788"/>
      <c r="F788"/>
    </row>
    <row r="789" spans="2:6" x14ac:dyDescent="0.25">
      <c r="B789"/>
      <c r="C789"/>
      <c r="D789"/>
      <c r="E789"/>
      <c r="F789"/>
    </row>
    <row r="790" spans="2:6" x14ac:dyDescent="0.25">
      <c r="B790"/>
      <c r="C790"/>
      <c r="D790"/>
      <c r="E790"/>
      <c r="F790"/>
    </row>
    <row r="791" spans="2:6" x14ac:dyDescent="0.25">
      <c r="B791"/>
      <c r="C791"/>
      <c r="D791"/>
      <c r="E791"/>
      <c r="F791"/>
    </row>
    <row r="792" spans="2:6" x14ac:dyDescent="0.25">
      <c r="B792"/>
      <c r="C792"/>
      <c r="D792"/>
      <c r="E792"/>
      <c r="F792"/>
    </row>
    <row r="793" spans="2:6" x14ac:dyDescent="0.25">
      <c r="B793"/>
      <c r="C793"/>
      <c r="D793"/>
      <c r="E793"/>
      <c r="F793"/>
    </row>
    <row r="794" spans="2:6" x14ac:dyDescent="0.25">
      <c r="B794"/>
      <c r="C794"/>
      <c r="D794"/>
      <c r="E794"/>
      <c r="F794"/>
    </row>
    <row r="795" spans="2:6" x14ac:dyDescent="0.25">
      <c r="B795"/>
      <c r="C795"/>
      <c r="D795"/>
      <c r="E795"/>
      <c r="F795"/>
    </row>
    <row r="796" spans="2:6" x14ac:dyDescent="0.25">
      <c r="B796"/>
      <c r="C796"/>
      <c r="D796"/>
      <c r="E796"/>
      <c r="F796"/>
    </row>
    <row r="797" spans="2:6" x14ac:dyDescent="0.25">
      <c r="B797"/>
      <c r="C797"/>
      <c r="D797"/>
      <c r="E797"/>
      <c r="F797"/>
    </row>
    <row r="798" spans="2:6" x14ac:dyDescent="0.25">
      <c r="B798"/>
      <c r="C798"/>
      <c r="D798"/>
      <c r="E798"/>
      <c r="F798"/>
    </row>
    <row r="799" spans="2:6" x14ac:dyDescent="0.25">
      <c r="B799"/>
      <c r="C799"/>
      <c r="D799"/>
      <c r="E799"/>
      <c r="F799"/>
    </row>
    <row r="800" spans="2:6" x14ac:dyDescent="0.25">
      <c r="B800"/>
      <c r="C800"/>
      <c r="D800"/>
      <c r="E800"/>
      <c r="F800"/>
    </row>
    <row r="801" spans="2:6" x14ac:dyDescent="0.25">
      <c r="B801"/>
      <c r="C801"/>
      <c r="D801"/>
      <c r="E801"/>
      <c r="F801"/>
    </row>
    <row r="802" spans="2:6" x14ac:dyDescent="0.25">
      <c r="B802"/>
      <c r="C802"/>
      <c r="D802"/>
      <c r="E802"/>
      <c r="F802"/>
    </row>
    <row r="803" spans="2:6" x14ac:dyDescent="0.25">
      <c r="B803"/>
      <c r="C803"/>
      <c r="D803"/>
      <c r="E803"/>
    </row>
    <row r="804" spans="2:6" x14ac:dyDescent="0.25">
      <c r="B804"/>
      <c r="C804"/>
      <c r="D804"/>
      <c r="E804"/>
    </row>
    <row r="805" spans="2:6" x14ac:dyDescent="0.25">
      <c r="B805"/>
      <c r="C805"/>
      <c r="D805"/>
      <c r="E805"/>
    </row>
    <row r="806" spans="2:6" x14ac:dyDescent="0.25">
      <c r="B806"/>
      <c r="C806"/>
      <c r="D806"/>
      <c r="E806"/>
    </row>
    <row r="807" spans="2:6" x14ac:dyDescent="0.25">
      <c r="B807"/>
      <c r="C807"/>
      <c r="D807"/>
      <c r="E807"/>
    </row>
    <row r="808" spans="2:6" x14ac:dyDescent="0.25">
      <c r="B808"/>
      <c r="C808"/>
      <c r="D808"/>
      <c r="E808"/>
    </row>
    <row r="809" spans="2:6" x14ac:dyDescent="0.25">
      <c r="B809"/>
      <c r="C809"/>
      <c r="D809"/>
      <c r="E809"/>
    </row>
    <row r="810" spans="2:6" x14ac:dyDescent="0.25">
      <c r="B810"/>
      <c r="C810"/>
      <c r="D810"/>
      <c r="E810"/>
    </row>
    <row r="811" spans="2:6" x14ac:dyDescent="0.25">
      <c r="B811"/>
      <c r="C811"/>
      <c r="D811"/>
      <c r="E811"/>
    </row>
    <row r="812" spans="2:6" x14ac:dyDescent="0.25">
      <c r="B812"/>
      <c r="C812"/>
      <c r="D812"/>
      <c r="E812"/>
    </row>
    <row r="813" spans="2:6" x14ac:dyDescent="0.25">
      <c r="B813"/>
      <c r="C813"/>
      <c r="D813"/>
      <c r="E813"/>
    </row>
    <row r="814" spans="2:6" x14ac:dyDescent="0.25">
      <c r="B814"/>
      <c r="C814"/>
      <c r="D814"/>
      <c r="E814"/>
    </row>
    <row r="815" spans="2:6" x14ac:dyDescent="0.25">
      <c r="B815"/>
      <c r="C815"/>
      <c r="D815"/>
      <c r="E815"/>
    </row>
    <row r="816" spans="2:6" x14ac:dyDescent="0.25">
      <c r="B816"/>
      <c r="C816"/>
      <c r="D816"/>
      <c r="E816"/>
    </row>
    <row r="817" spans="2:5" x14ac:dyDescent="0.25">
      <c r="B817"/>
      <c r="C817"/>
      <c r="D817"/>
      <c r="E817"/>
    </row>
    <row r="818" spans="2:5" x14ac:dyDescent="0.25">
      <c r="B818"/>
      <c r="C818"/>
      <c r="D818"/>
      <c r="E818"/>
    </row>
    <row r="819" spans="2:5" x14ac:dyDescent="0.25">
      <c r="B819"/>
      <c r="C819"/>
      <c r="D819"/>
      <c r="E819"/>
    </row>
    <row r="820" spans="2:5" x14ac:dyDescent="0.25">
      <c r="B820"/>
      <c r="C820"/>
      <c r="D820"/>
      <c r="E820"/>
    </row>
    <row r="821" spans="2:5" x14ac:dyDescent="0.25">
      <c r="B821"/>
      <c r="C821"/>
      <c r="D821"/>
      <c r="E821"/>
    </row>
    <row r="822" spans="2:5" x14ac:dyDescent="0.25">
      <c r="B822"/>
      <c r="C822"/>
      <c r="D822"/>
      <c r="E822"/>
    </row>
    <row r="823" spans="2:5" x14ac:dyDescent="0.25">
      <c r="B823"/>
      <c r="C823"/>
      <c r="D823"/>
      <c r="E823"/>
    </row>
    <row r="824" spans="2:5" x14ac:dyDescent="0.25">
      <c r="B824"/>
      <c r="C824"/>
      <c r="D824"/>
      <c r="E824"/>
    </row>
    <row r="825" spans="2:5" x14ac:dyDescent="0.25">
      <c r="B825"/>
      <c r="C825"/>
      <c r="D825"/>
      <c r="E825"/>
    </row>
    <row r="826" spans="2:5" x14ac:dyDescent="0.25">
      <c r="B826"/>
      <c r="C826"/>
      <c r="D826"/>
      <c r="E826"/>
    </row>
    <row r="827" spans="2:5" x14ac:dyDescent="0.25">
      <c r="B827"/>
      <c r="C827"/>
      <c r="D827"/>
      <c r="E827"/>
    </row>
    <row r="828" spans="2:5" x14ac:dyDescent="0.25">
      <c r="B828"/>
      <c r="C828"/>
      <c r="D828"/>
      <c r="E828"/>
    </row>
    <row r="829" spans="2:5" x14ac:dyDescent="0.25">
      <c r="B829"/>
      <c r="C829"/>
      <c r="D829"/>
      <c r="E829"/>
    </row>
    <row r="830" spans="2:5" x14ac:dyDescent="0.25">
      <c r="B830"/>
      <c r="C830"/>
      <c r="D830"/>
      <c r="E830"/>
    </row>
    <row r="831" spans="2:5" x14ac:dyDescent="0.25">
      <c r="B831"/>
      <c r="C831"/>
      <c r="D831"/>
      <c r="E831"/>
    </row>
    <row r="832" spans="2:5" x14ac:dyDescent="0.25">
      <c r="B832"/>
      <c r="C832"/>
      <c r="D832"/>
      <c r="E832"/>
    </row>
    <row r="833" spans="2:5" x14ac:dyDescent="0.25">
      <c r="B833"/>
      <c r="C833"/>
      <c r="D833"/>
      <c r="E833"/>
    </row>
    <row r="834" spans="2:5" x14ac:dyDescent="0.25">
      <c r="B834"/>
      <c r="C834"/>
      <c r="D834"/>
      <c r="E834"/>
    </row>
    <row r="835" spans="2:5" x14ac:dyDescent="0.25">
      <c r="B835"/>
      <c r="C835"/>
      <c r="D835"/>
      <c r="E835"/>
    </row>
    <row r="836" spans="2:5" x14ac:dyDescent="0.25">
      <c r="B836"/>
      <c r="C836"/>
      <c r="D836"/>
      <c r="E836"/>
    </row>
    <row r="837" spans="2:5" x14ac:dyDescent="0.25">
      <c r="B837"/>
      <c r="C837"/>
      <c r="D837"/>
      <c r="E837"/>
    </row>
    <row r="838" spans="2:5" x14ac:dyDescent="0.25">
      <c r="B838"/>
      <c r="C838"/>
      <c r="D838"/>
      <c r="E838"/>
    </row>
    <row r="839" spans="2:5" x14ac:dyDescent="0.25">
      <c r="B839"/>
      <c r="C839"/>
      <c r="D839"/>
      <c r="E839"/>
    </row>
    <row r="840" spans="2:5" x14ac:dyDescent="0.25">
      <c r="B840"/>
      <c r="C840"/>
      <c r="D840"/>
      <c r="E840"/>
    </row>
    <row r="841" spans="2:5" x14ac:dyDescent="0.25">
      <c r="B841"/>
      <c r="C841"/>
      <c r="D841"/>
      <c r="E841"/>
    </row>
    <row r="842" spans="2:5" x14ac:dyDescent="0.25">
      <c r="B842"/>
      <c r="C842"/>
      <c r="D842"/>
      <c r="E842"/>
    </row>
    <row r="843" spans="2:5" x14ac:dyDescent="0.25">
      <c r="B843"/>
      <c r="C843"/>
      <c r="D843"/>
      <c r="E843"/>
    </row>
    <row r="844" spans="2:5" x14ac:dyDescent="0.25">
      <c r="B844"/>
      <c r="C844"/>
      <c r="D844"/>
      <c r="E844"/>
    </row>
    <row r="845" spans="2:5" x14ac:dyDescent="0.25">
      <c r="B845"/>
      <c r="C845"/>
      <c r="D845"/>
      <c r="E845"/>
    </row>
    <row r="846" spans="2:5" x14ac:dyDescent="0.25">
      <c r="B846"/>
      <c r="C846"/>
      <c r="D846"/>
      <c r="E846"/>
    </row>
    <row r="847" spans="2:5" x14ac:dyDescent="0.25">
      <c r="B847"/>
      <c r="C847"/>
      <c r="D847"/>
      <c r="E847"/>
    </row>
    <row r="848" spans="2:5" x14ac:dyDescent="0.25">
      <c r="B848"/>
      <c r="C848"/>
      <c r="D848"/>
      <c r="E848"/>
    </row>
    <row r="849" spans="2:5" x14ac:dyDescent="0.25">
      <c r="B849"/>
      <c r="C849"/>
      <c r="D849"/>
      <c r="E849"/>
    </row>
    <row r="850" spans="2:5" x14ac:dyDescent="0.25">
      <c r="B850"/>
      <c r="C850"/>
      <c r="D850"/>
      <c r="E850"/>
    </row>
    <row r="851" spans="2:5" x14ac:dyDescent="0.25">
      <c r="B851"/>
      <c r="C851"/>
      <c r="D851"/>
      <c r="E851"/>
    </row>
    <row r="852" spans="2:5" x14ac:dyDescent="0.25">
      <c r="B852"/>
      <c r="C852"/>
      <c r="D852"/>
      <c r="E852"/>
    </row>
    <row r="853" spans="2:5" x14ac:dyDescent="0.25">
      <c r="B853"/>
      <c r="C853"/>
      <c r="D853"/>
      <c r="E853"/>
    </row>
    <row r="854" spans="2:5" x14ac:dyDescent="0.25">
      <c r="B854"/>
      <c r="C854"/>
      <c r="D854"/>
      <c r="E854"/>
    </row>
    <row r="855" spans="2:5" x14ac:dyDescent="0.25">
      <c r="B855"/>
      <c r="C855"/>
      <c r="D855"/>
      <c r="E855"/>
    </row>
    <row r="856" spans="2:5" x14ac:dyDescent="0.25">
      <c r="B856"/>
      <c r="C856"/>
      <c r="D856"/>
      <c r="E856"/>
    </row>
    <row r="857" spans="2:5" x14ac:dyDescent="0.25">
      <c r="B857"/>
      <c r="C857"/>
      <c r="D857"/>
      <c r="E857"/>
    </row>
    <row r="858" spans="2:5" x14ac:dyDescent="0.25">
      <c r="B858"/>
      <c r="C858"/>
      <c r="D858"/>
      <c r="E858"/>
    </row>
    <row r="859" spans="2:5" x14ac:dyDescent="0.25">
      <c r="B859"/>
      <c r="C859"/>
      <c r="D859"/>
      <c r="E859"/>
    </row>
    <row r="860" spans="2:5" x14ac:dyDescent="0.25">
      <c r="B860"/>
      <c r="C860"/>
      <c r="D860"/>
      <c r="E860"/>
    </row>
    <row r="861" spans="2:5" x14ac:dyDescent="0.25">
      <c r="B861"/>
      <c r="C861"/>
      <c r="D861"/>
      <c r="E861"/>
    </row>
    <row r="862" spans="2:5" x14ac:dyDescent="0.25">
      <c r="B862"/>
      <c r="C862"/>
      <c r="D862"/>
      <c r="E862"/>
    </row>
    <row r="863" spans="2:5" x14ac:dyDescent="0.25">
      <c r="B863"/>
      <c r="C863"/>
      <c r="D863"/>
      <c r="E863"/>
    </row>
    <row r="864" spans="2:5" x14ac:dyDescent="0.25">
      <c r="B864"/>
      <c r="C864"/>
      <c r="D864"/>
      <c r="E864"/>
    </row>
    <row r="865" spans="2:5" x14ac:dyDescent="0.25">
      <c r="B865"/>
      <c r="C865"/>
      <c r="D865"/>
      <c r="E865"/>
    </row>
    <row r="866" spans="2:5" x14ac:dyDescent="0.25">
      <c r="B866"/>
      <c r="C866"/>
      <c r="D866"/>
      <c r="E866"/>
    </row>
    <row r="867" spans="2:5" x14ac:dyDescent="0.25">
      <c r="B867"/>
      <c r="C867"/>
      <c r="D867"/>
      <c r="E867"/>
    </row>
    <row r="868" spans="2:5" x14ac:dyDescent="0.25">
      <c r="B868"/>
      <c r="C868"/>
      <c r="D868"/>
      <c r="E868"/>
    </row>
    <row r="869" spans="2:5" x14ac:dyDescent="0.25">
      <c r="B869"/>
      <c r="C869"/>
      <c r="D869"/>
      <c r="E869"/>
    </row>
    <row r="870" spans="2:5" x14ac:dyDescent="0.25">
      <c r="B870"/>
      <c r="C870"/>
      <c r="D870"/>
      <c r="E870"/>
    </row>
    <row r="871" spans="2:5" x14ac:dyDescent="0.25">
      <c r="B871"/>
      <c r="C871"/>
      <c r="D871"/>
      <c r="E871"/>
    </row>
    <row r="872" spans="2:5" x14ac:dyDescent="0.25">
      <c r="B872"/>
      <c r="C872"/>
      <c r="D872"/>
      <c r="E872"/>
    </row>
    <row r="873" spans="2:5" x14ac:dyDescent="0.25">
      <c r="B873"/>
      <c r="C873"/>
      <c r="D873"/>
      <c r="E873"/>
    </row>
    <row r="874" spans="2:5" x14ac:dyDescent="0.25">
      <c r="B874"/>
      <c r="C874"/>
      <c r="D874"/>
      <c r="E874"/>
    </row>
    <row r="875" spans="2:5" x14ac:dyDescent="0.25">
      <c r="B875"/>
      <c r="C875"/>
      <c r="D875"/>
      <c r="E875"/>
    </row>
    <row r="876" spans="2:5" x14ac:dyDescent="0.25">
      <c r="B876"/>
      <c r="C876"/>
      <c r="D876"/>
      <c r="E876"/>
    </row>
    <row r="877" spans="2:5" x14ac:dyDescent="0.25">
      <c r="B877"/>
      <c r="C877"/>
      <c r="D877"/>
      <c r="E877"/>
    </row>
    <row r="878" spans="2:5" x14ac:dyDescent="0.25">
      <c r="B878"/>
      <c r="C878"/>
      <c r="D878"/>
      <c r="E878"/>
    </row>
    <row r="879" spans="2:5" x14ac:dyDescent="0.25">
      <c r="B879"/>
      <c r="C879"/>
      <c r="D879"/>
      <c r="E879"/>
    </row>
    <row r="880" spans="2:5" x14ac:dyDescent="0.25">
      <c r="B880"/>
      <c r="C880"/>
      <c r="D880"/>
      <c r="E880"/>
    </row>
    <row r="881" spans="2:5" x14ac:dyDescent="0.25">
      <c r="B881"/>
      <c r="C881"/>
      <c r="D881"/>
      <c r="E881"/>
    </row>
    <row r="882" spans="2:5" x14ac:dyDescent="0.25">
      <c r="B882"/>
      <c r="C882"/>
      <c r="D882"/>
      <c r="E882"/>
    </row>
    <row r="883" spans="2:5" x14ac:dyDescent="0.25">
      <c r="B883"/>
      <c r="C883"/>
      <c r="D883"/>
      <c r="E883"/>
    </row>
    <row r="884" spans="2:5" x14ac:dyDescent="0.25">
      <c r="B884"/>
      <c r="C884"/>
      <c r="D884"/>
      <c r="E884"/>
    </row>
    <row r="885" spans="2:5" x14ac:dyDescent="0.25">
      <c r="B885"/>
      <c r="C885"/>
      <c r="D885"/>
      <c r="E885"/>
    </row>
    <row r="886" spans="2:5" x14ac:dyDescent="0.25">
      <c r="B886"/>
      <c r="C886"/>
      <c r="D886"/>
      <c r="E886"/>
    </row>
    <row r="887" spans="2:5" x14ac:dyDescent="0.25">
      <c r="B887"/>
      <c r="C887"/>
      <c r="D887"/>
      <c r="E887"/>
    </row>
    <row r="888" spans="2:5" x14ac:dyDescent="0.25">
      <c r="B888"/>
      <c r="C888"/>
      <c r="D888"/>
      <c r="E888"/>
    </row>
    <row r="889" spans="2:5" x14ac:dyDescent="0.25">
      <c r="B889"/>
      <c r="C889"/>
      <c r="D889"/>
      <c r="E889"/>
    </row>
    <row r="890" spans="2:5" x14ac:dyDescent="0.25">
      <c r="B890"/>
      <c r="C890"/>
      <c r="D890"/>
      <c r="E890"/>
    </row>
    <row r="891" spans="2:5" x14ac:dyDescent="0.25">
      <c r="B891"/>
      <c r="C891"/>
      <c r="D891"/>
      <c r="E891"/>
    </row>
    <row r="892" spans="2:5" x14ac:dyDescent="0.25">
      <c r="B892"/>
      <c r="C892"/>
      <c r="D892"/>
      <c r="E892"/>
    </row>
    <row r="893" spans="2:5" x14ac:dyDescent="0.25">
      <c r="B893"/>
      <c r="C893"/>
      <c r="D893"/>
      <c r="E893"/>
    </row>
    <row r="894" spans="2:5" x14ac:dyDescent="0.25">
      <c r="B894"/>
      <c r="C894"/>
      <c r="D894"/>
      <c r="E894"/>
    </row>
    <row r="895" spans="2:5" x14ac:dyDescent="0.25">
      <c r="B895"/>
      <c r="C895"/>
      <c r="D895"/>
      <c r="E895"/>
    </row>
    <row r="896" spans="2:5" x14ac:dyDescent="0.25">
      <c r="B896"/>
      <c r="C896"/>
      <c r="D896"/>
      <c r="E896"/>
    </row>
    <row r="897" spans="2:5" x14ac:dyDescent="0.25">
      <c r="B897"/>
      <c r="C897"/>
      <c r="D897"/>
      <c r="E897"/>
    </row>
    <row r="898" spans="2:5" x14ac:dyDescent="0.25">
      <c r="B898"/>
      <c r="C898"/>
      <c r="D898"/>
      <c r="E898"/>
    </row>
    <row r="899" spans="2:5" x14ac:dyDescent="0.25">
      <c r="B899"/>
      <c r="C899"/>
      <c r="D899"/>
      <c r="E899"/>
    </row>
    <row r="900" spans="2:5" x14ac:dyDescent="0.25">
      <c r="B900"/>
      <c r="C900"/>
      <c r="D900"/>
      <c r="E900"/>
    </row>
    <row r="901" spans="2:5" x14ac:dyDescent="0.25">
      <c r="B901"/>
      <c r="C901"/>
      <c r="D901"/>
      <c r="E901"/>
    </row>
    <row r="902" spans="2:5" x14ac:dyDescent="0.25">
      <c r="B902"/>
      <c r="C902"/>
      <c r="D902"/>
      <c r="E902"/>
    </row>
    <row r="903" spans="2:5" x14ac:dyDescent="0.25">
      <c r="B903"/>
      <c r="C903"/>
      <c r="D903"/>
      <c r="E903"/>
    </row>
    <row r="904" spans="2:5" x14ac:dyDescent="0.25">
      <c r="B904"/>
      <c r="C904"/>
      <c r="D904"/>
      <c r="E904"/>
    </row>
    <row r="905" spans="2:5" x14ac:dyDescent="0.25">
      <c r="B905"/>
      <c r="C905"/>
      <c r="D905"/>
      <c r="E905"/>
    </row>
    <row r="906" spans="2:5" x14ac:dyDescent="0.25">
      <c r="B906"/>
      <c r="C906"/>
      <c r="D906"/>
      <c r="E906"/>
    </row>
    <row r="907" spans="2:5" x14ac:dyDescent="0.25">
      <c r="B907"/>
      <c r="C907"/>
      <c r="D907"/>
      <c r="E907"/>
    </row>
    <row r="908" spans="2:5" x14ac:dyDescent="0.25">
      <c r="B908"/>
      <c r="C908"/>
      <c r="D908"/>
      <c r="E908"/>
    </row>
    <row r="909" spans="2:5" x14ac:dyDescent="0.25">
      <c r="B909"/>
      <c r="C909"/>
      <c r="D909"/>
      <c r="E909"/>
    </row>
    <row r="910" spans="2:5" x14ac:dyDescent="0.25">
      <c r="B910"/>
      <c r="C910"/>
      <c r="D910"/>
      <c r="E910"/>
    </row>
    <row r="911" spans="2:5" x14ac:dyDescent="0.25">
      <c r="B911"/>
      <c r="C911"/>
      <c r="D911"/>
      <c r="E911"/>
    </row>
    <row r="912" spans="2:5" x14ac:dyDescent="0.25">
      <c r="B912"/>
      <c r="C912"/>
      <c r="D912"/>
      <c r="E912"/>
    </row>
    <row r="913" spans="2:5" x14ac:dyDescent="0.25">
      <c r="B913"/>
      <c r="C913"/>
      <c r="D913"/>
      <c r="E913"/>
    </row>
    <row r="914" spans="2:5" x14ac:dyDescent="0.25">
      <c r="B914"/>
      <c r="C914"/>
      <c r="D914"/>
      <c r="E914"/>
    </row>
    <row r="915" spans="2:5" x14ac:dyDescent="0.25">
      <c r="B915"/>
      <c r="C915"/>
      <c r="D915"/>
      <c r="E915"/>
    </row>
    <row r="916" spans="2:5" x14ac:dyDescent="0.25">
      <c r="B916"/>
      <c r="C916"/>
      <c r="D916"/>
      <c r="E916"/>
    </row>
    <row r="917" spans="2:5" x14ac:dyDescent="0.25">
      <c r="B917"/>
      <c r="C917"/>
      <c r="D917"/>
      <c r="E917"/>
    </row>
    <row r="918" spans="2:5" x14ac:dyDescent="0.25">
      <c r="B918"/>
      <c r="C918"/>
      <c r="D918"/>
      <c r="E918"/>
    </row>
    <row r="919" spans="2:5" x14ac:dyDescent="0.25">
      <c r="B919"/>
      <c r="C919"/>
      <c r="D919"/>
      <c r="E919"/>
    </row>
    <row r="920" spans="2:5" x14ac:dyDescent="0.25">
      <c r="B920"/>
      <c r="C920"/>
      <c r="D920"/>
      <c r="E920"/>
    </row>
    <row r="921" spans="2:5" x14ac:dyDescent="0.25">
      <c r="B921"/>
      <c r="C921"/>
      <c r="D921"/>
      <c r="E921"/>
    </row>
    <row r="922" spans="2:5" x14ac:dyDescent="0.25">
      <c r="B922"/>
      <c r="C922"/>
      <c r="D922"/>
      <c r="E922"/>
    </row>
    <row r="923" spans="2:5" x14ac:dyDescent="0.25">
      <c r="B923"/>
      <c r="C923"/>
      <c r="D923"/>
      <c r="E923"/>
    </row>
    <row r="924" spans="2:5" x14ac:dyDescent="0.25">
      <c r="B924"/>
      <c r="C924"/>
      <c r="D924"/>
      <c r="E924"/>
    </row>
    <row r="925" spans="2:5" x14ac:dyDescent="0.25">
      <c r="B925"/>
      <c r="C925"/>
      <c r="D925"/>
      <c r="E925"/>
    </row>
    <row r="926" spans="2:5" x14ac:dyDescent="0.25">
      <c r="B926"/>
      <c r="C926"/>
      <c r="D926"/>
      <c r="E926"/>
    </row>
    <row r="927" spans="2:5" x14ac:dyDescent="0.25">
      <c r="B927"/>
      <c r="C927"/>
      <c r="D927"/>
      <c r="E927"/>
    </row>
    <row r="928" spans="2:5" x14ac:dyDescent="0.25">
      <c r="B928"/>
      <c r="C928"/>
      <c r="D928"/>
      <c r="E928"/>
    </row>
    <row r="929" spans="2:5" x14ac:dyDescent="0.25">
      <c r="B929"/>
      <c r="C929"/>
      <c r="D929"/>
      <c r="E929"/>
    </row>
    <row r="930" spans="2:5" x14ac:dyDescent="0.25">
      <c r="B930"/>
      <c r="C930"/>
      <c r="D930"/>
      <c r="E930"/>
    </row>
    <row r="931" spans="2:5" x14ac:dyDescent="0.25">
      <c r="B931"/>
      <c r="C931"/>
      <c r="D931"/>
      <c r="E931"/>
    </row>
    <row r="932" spans="2:5" x14ac:dyDescent="0.25">
      <c r="B932"/>
      <c r="C932"/>
      <c r="D932"/>
      <c r="E932"/>
    </row>
    <row r="933" spans="2:5" x14ac:dyDescent="0.25">
      <c r="B933"/>
      <c r="C933"/>
      <c r="D933"/>
      <c r="E933"/>
    </row>
    <row r="934" spans="2:5" x14ac:dyDescent="0.25">
      <c r="B934"/>
      <c r="C934"/>
      <c r="D934"/>
      <c r="E934"/>
    </row>
    <row r="935" spans="2:5" x14ac:dyDescent="0.25">
      <c r="B935"/>
      <c r="C935"/>
      <c r="D935"/>
      <c r="E935"/>
    </row>
    <row r="936" spans="2:5" x14ac:dyDescent="0.25">
      <c r="B936"/>
      <c r="C936"/>
      <c r="D936"/>
      <c r="E936"/>
    </row>
    <row r="937" spans="2:5" x14ac:dyDescent="0.25">
      <c r="B937"/>
      <c r="C937"/>
      <c r="D937"/>
      <c r="E937"/>
    </row>
    <row r="938" spans="2:5" x14ac:dyDescent="0.25">
      <c r="B938"/>
      <c r="C938"/>
      <c r="D938"/>
      <c r="E938"/>
    </row>
    <row r="939" spans="2:5" x14ac:dyDescent="0.25">
      <c r="B939"/>
      <c r="C939"/>
      <c r="D939"/>
      <c r="E939"/>
    </row>
    <row r="940" spans="2:5" x14ac:dyDescent="0.25">
      <c r="B940"/>
      <c r="C940"/>
      <c r="D940"/>
      <c r="E940"/>
    </row>
    <row r="941" spans="2:5" x14ac:dyDescent="0.25">
      <c r="B941"/>
      <c r="C941"/>
      <c r="D941"/>
      <c r="E941"/>
    </row>
    <row r="942" spans="2:5" x14ac:dyDescent="0.25">
      <c r="B942"/>
      <c r="C942"/>
      <c r="D942"/>
      <c r="E942"/>
    </row>
    <row r="943" spans="2:5" x14ac:dyDescent="0.25">
      <c r="B943"/>
      <c r="C943"/>
      <c r="D943"/>
      <c r="E943"/>
    </row>
    <row r="944" spans="2:5" x14ac:dyDescent="0.25">
      <c r="B944"/>
      <c r="C944"/>
      <c r="D944"/>
      <c r="E944"/>
    </row>
    <row r="945" spans="2:5" x14ac:dyDescent="0.25">
      <c r="B945"/>
      <c r="C945"/>
      <c r="D945"/>
      <c r="E945"/>
    </row>
    <row r="946" spans="2:5" x14ac:dyDescent="0.25">
      <c r="B946"/>
      <c r="C946"/>
      <c r="D946"/>
      <c r="E946"/>
    </row>
    <row r="947" spans="2:5" x14ac:dyDescent="0.25">
      <c r="B947"/>
      <c r="C947"/>
      <c r="D947"/>
      <c r="E947"/>
    </row>
    <row r="948" spans="2:5" x14ac:dyDescent="0.25">
      <c r="B948"/>
      <c r="C948"/>
      <c r="D948"/>
      <c r="E948"/>
    </row>
    <row r="949" spans="2:5" x14ac:dyDescent="0.25">
      <c r="B949"/>
      <c r="C949"/>
      <c r="D949"/>
      <c r="E949"/>
    </row>
    <row r="950" spans="2:5" x14ac:dyDescent="0.25">
      <c r="B950"/>
      <c r="C950"/>
      <c r="D950"/>
      <c r="E950"/>
    </row>
    <row r="951" spans="2:5" x14ac:dyDescent="0.25">
      <c r="B951"/>
      <c r="C951"/>
      <c r="D951"/>
      <c r="E951"/>
    </row>
    <row r="952" spans="2:5" x14ac:dyDescent="0.25">
      <c r="B952"/>
      <c r="C952"/>
      <c r="D952"/>
      <c r="E952"/>
    </row>
    <row r="953" spans="2:5" x14ac:dyDescent="0.25">
      <c r="B953"/>
      <c r="C953"/>
      <c r="D953"/>
      <c r="E953"/>
    </row>
    <row r="954" spans="2:5" x14ac:dyDescent="0.25">
      <c r="B954"/>
      <c r="C954"/>
      <c r="D954"/>
      <c r="E954"/>
    </row>
    <row r="955" spans="2:5" x14ac:dyDescent="0.25">
      <c r="B955"/>
      <c r="C955"/>
      <c r="D955"/>
      <c r="E955"/>
    </row>
    <row r="956" spans="2:5" x14ac:dyDescent="0.25">
      <c r="B956"/>
      <c r="C956"/>
      <c r="D956"/>
      <c r="E956"/>
    </row>
    <row r="957" spans="2:5" x14ac:dyDescent="0.25">
      <c r="B957"/>
      <c r="C957"/>
      <c r="D957"/>
      <c r="E957"/>
    </row>
    <row r="958" spans="2:5" x14ac:dyDescent="0.25">
      <c r="B958"/>
      <c r="C958"/>
      <c r="D958"/>
      <c r="E958"/>
    </row>
    <row r="959" spans="2:5" x14ac:dyDescent="0.25">
      <c r="B959"/>
      <c r="C959"/>
      <c r="D959"/>
      <c r="E959"/>
    </row>
    <row r="960" spans="2:5" x14ac:dyDescent="0.25">
      <c r="B960"/>
      <c r="C960"/>
      <c r="D960"/>
      <c r="E960"/>
    </row>
    <row r="961" spans="2:5" x14ac:dyDescent="0.25">
      <c r="B961"/>
      <c r="C961"/>
      <c r="D961"/>
      <c r="E961"/>
    </row>
    <row r="962" spans="2:5" x14ac:dyDescent="0.25">
      <c r="B962"/>
      <c r="C962"/>
      <c r="D962"/>
      <c r="E962"/>
    </row>
    <row r="963" spans="2:5" x14ac:dyDescent="0.25">
      <c r="B963"/>
      <c r="C963"/>
      <c r="D963"/>
      <c r="E963"/>
    </row>
    <row r="964" spans="2:5" x14ac:dyDescent="0.25">
      <c r="B964"/>
      <c r="C964"/>
      <c r="D964"/>
      <c r="E964"/>
    </row>
    <row r="965" spans="2:5" x14ac:dyDescent="0.25">
      <c r="B965"/>
      <c r="C965"/>
      <c r="D965"/>
      <c r="E965"/>
    </row>
    <row r="966" spans="2:5" x14ac:dyDescent="0.25">
      <c r="B966"/>
      <c r="C966"/>
      <c r="D966"/>
      <c r="E966"/>
    </row>
    <row r="967" spans="2:5" x14ac:dyDescent="0.25">
      <c r="B967"/>
      <c r="C967"/>
      <c r="D967"/>
      <c r="E967"/>
    </row>
    <row r="968" spans="2:5" x14ac:dyDescent="0.25">
      <c r="B968"/>
      <c r="C968"/>
      <c r="D968"/>
      <c r="E968"/>
    </row>
    <row r="969" spans="2:5" x14ac:dyDescent="0.25">
      <c r="B969"/>
      <c r="C969"/>
      <c r="D969"/>
      <c r="E969"/>
    </row>
    <row r="970" spans="2:5" x14ac:dyDescent="0.25">
      <c r="B970"/>
      <c r="C970"/>
      <c r="D970"/>
      <c r="E970"/>
    </row>
    <row r="971" spans="2:5" x14ac:dyDescent="0.25">
      <c r="B971"/>
      <c r="C971"/>
      <c r="D971"/>
      <c r="E971"/>
    </row>
    <row r="972" spans="2:5" x14ac:dyDescent="0.25">
      <c r="B972"/>
      <c r="C972"/>
      <c r="D972"/>
      <c r="E972"/>
    </row>
    <row r="973" spans="2:5" x14ac:dyDescent="0.25">
      <c r="B973"/>
      <c r="C973"/>
      <c r="D973"/>
      <c r="E973"/>
    </row>
    <row r="974" spans="2:5" x14ac:dyDescent="0.25">
      <c r="B974"/>
      <c r="C974"/>
      <c r="D974"/>
      <c r="E974"/>
    </row>
    <row r="975" spans="2:5" x14ac:dyDescent="0.25">
      <c r="B975"/>
      <c r="C975"/>
      <c r="D975"/>
      <c r="E975"/>
    </row>
    <row r="976" spans="2:5" x14ac:dyDescent="0.25">
      <c r="B976"/>
      <c r="C976"/>
      <c r="D976"/>
      <c r="E976"/>
    </row>
    <row r="977" spans="2:5" x14ac:dyDescent="0.25">
      <c r="B977"/>
      <c r="C977"/>
      <c r="D977"/>
      <c r="E977"/>
    </row>
    <row r="978" spans="2:5" x14ac:dyDescent="0.25">
      <c r="B978"/>
      <c r="C978"/>
      <c r="D978"/>
      <c r="E978"/>
    </row>
    <row r="979" spans="2:5" x14ac:dyDescent="0.25">
      <c r="B979"/>
      <c r="C979"/>
      <c r="D979"/>
      <c r="E979"/>
    </row>
    <row r="980" spans="2:5" x14ac:dyDescent="0.25">
      <c r="B980"/>
      <c r="C980"/>
      <c r="D980"/>
      <c r="E980"/>
    </row>
    <row r="981" spans="2:5" x14ac:dyDescent="0.25">
      <c r="B981"/>
      <c r="C981"/>
      <c r="D981"/>
      <c r="E981"/>
    </row>
    <row r="982" spans="2:5" x14ac:dyDescent="0.25">
      <c r="B982"/>
      <c r="C982"/>
      <c r="D982"/>
      <c r="E982"/>
    </row>
    <row r="983" spans="2:5" x14ac:dyDescent="0.25">
      <c r="B983"/>
      <c r="C983"/>
      <c r="D983"/>
      <c r="E983"/>
    </row>
    <row r="984" spans="2:5" x14ac:dyDescent="0.25">
      <c r="B984"/>
      <c r="C984"/>
      <c r="D984"/>
      <c r="E984"/>
    </row>
    <row r="985" spans="2:5" x14ac:dyDescent="0.25">
      <c r="B985"/>
      <c r="C985"/>
      <c r="D985"/>
      <c r="E985"/>
    </row>
    <row r="986" spans="2:5" x14ac:dyDescent="0.25">
      <c r="B986"/>
      <c r="C986"/>
      <c r="D986"/>
      <c r="E986"/>
    </row>
    <row r="987" spans="2:5" x14ac:dyDescent="0.25">
      <c r="B987"/>
      <c r="C987"/>
      <c r="D987"/>
      <c r="E987"/>
    </row>
    <row r="988" spans="2:5" x14ac:dyDescent="0.25">
      <c r="B988"/>
      <c r="C988"/>
      <c r="D988"/>
      <c r="E988"/>
    </row>
    <row r="989" spans="2:5" x14ac:dyDescent="0.25">
      <c r="B989"/>
      <c r="C989"/>
      <c r="D989"/>
      <c r="E989"/>
    </row>
    <row r="990" spans="2:5" x14ac:dyDescent="0.25">
      <c r="B990"/>
      <c r="C990"/>
      <c r="D990"/>
      <c r="E990"/>
    </row>
    <row r="991" spans="2:5" x14ac:dyDescent="0.25">
      <c r="B991"/>
      <c r="C991"/>
      <c r="D991"/>
      <c r="E991"/>
    </row>
    <row r="992" spans="2:5" x14ac:dyDescent="0.25">
      <c r="B992"/>
      <c r="C992"/>
      <c r="D992"/>
      <c r="E992"/>
    </row>
    <row r="993" spans="2:5" x14ac:dyDescent="0.25">
      <c r="B993"/>
      <c r="C993"/>
      <c r="D993"/>
      <c r="E993"/>
    </row>
    <row r="994" spans="2:5" x14ac:dyDescent="0.25">
      <c r="B994"/>
      <c r="C994"/>
      <c r="D994"/>
      <c r="E994"/>
    </row>
    <row r="995" spans="2:5" x14ac:dyDescent="0.25">
      <c r="B995"/>
      <c r="C995"/>
      <c r="D995"/>
      <c r="E995"/>
    </row>
    <row r="996" spans="2:5" x14ac:dyDescent="0.25">
      <c r="B996"/>
      <c r="C996"/>
      <c r="D996"/>
      <c r="E996"/>
    </row>
    <row r="997" spans="2:5" x14ac:dyDescent="0.25">
      <c r="B997"/>
      <c r="C997"/>
      <c r="D997"/>
      <c r="E997"/>
    </row>
    <row r="998" spans="2:5" x14ac:dyDescent="0.25">
      <c r="B998"/>
      <c r="C998"/>
      <c r="D998"/>
      <c r="E998"/>
    </row>
    <row r="999" spans="2:5" x14ac:dyDescent="0.25">
      <c r="B999"/>
      <c r="C999"/>
      <c r="D999"/>
      <c r="E999"/>
    </row>
    <row r="1000" spans="2:5" x14ac:dyDescent="0.25">
      <c r="B1000"/>
      <c r="C1000"/>
      <c r="D1000"/>
      <c r="E1000"/>
    </row>
    <row r="1001" spans="2:5" x14ac:dyDescent="0.25">
      <c r="B1001"/>
      <c r="C1001"/>
      <c r="D1001"/>
      <c r="E1001"/>
    </row>
    <row r="1002" spans="2:5" x14ac:dyDescent="0.25">
      <c r="B1002"/>
      <c r="C1002"/>
      <c r="D1002"/>
      <c r="E1002"/>
    </row>
    <row r="1003" spans="2:5" x14ac:dyDescent="0.25">
      <c r="B1003"/>
      <c r="C1003"/>
      <c r="D1003"/>
      <c r="E1003"/>
    </row>
    <row r="1004" spans="2:5" x14ac:dyDescent="0.25">
      <c r="B1004"/>
      <c r="C1004"/>
      <c r="D1004"/>
      <c r="E1004"/>
    </row>
    <row r="1005" spans="2:5" x14ac:dyDescent="0.25">
      <c r="B1005"/>
      <c r="C1005"/>
      <c r="D1005"/>
      <c r="E1005"/>
    </row>
    <row r="1006" spans="2:5" x14ac:dyDescent="0.25">
      <c r="B1006"/>
      <c r="C1006"/>
      <c r="D1006"/>
      <c r="E1006"/>
    </row>
    <row r="1007" spans="2:5" x14ac:dyDescent="0.25">
      <c r="B1007"/>
      <c r="C1007"/>
      <c r="D1007"/>
      <c r="E1007"/>
    </row>
    <row r="1008" spans="2:5" x14ac:dyDescent="0.25">
      <c r="B1008"/>
      <c r="C1008"/>
      <c r="D1008"/>
      <c r="E1008"/>
    </row>
    <row r="1009" spans="2:5" x14ac:dyDescent="0.25">
      <c r="B1009"/>
      <c r="C1009"/>
      <c r="D1009"/>
      <c r="E1009"/>
    </row>
    <row r="1010" spans="2:5" x14ac:dyDescent="0.25">
      <c r="B1010"/>
      <c r="C1010"/>
      <c r="D1010"/>
      <c r="E1010"/>
    </row>
    <row r="1011" spans="2:5" x14ac:dyDescent="0.25">
      <c r="B1011"/>
      <c r="C1011"/>
      <c r="D1011"/>
      <c r="E1011"/>
    </row>
    <row r="1012" spans="2:5" x14ac:dyDescent="0.25">
      <c r="B1012"/>
      <c r="C1012"/>
      <c r="D1012"/>
      <c r="E1012"/>
    </row>
    <row r="1013" spans="2:5" x14ac:dyDescent="0.25">
      <c r="B1013"/>
      <c r="C1013"/>
      <c r="D1013"/>
      <c r="E1013"/>
    </row>
    <row r="1014" spans="2:5" x14ac:dyDescent="0.25">
      <c r="B1014"/>
      <c r="C1014"/>
      <c r="D1014"/>
      <c r="E1014"/>
    </row>
  </sheetData>
  <mergeCells count="6">
    <mergeCell ref="A12:H12"/>
    <mergeCell ref="A14:H14"/>
    <mergeCell ref="A3:H3"/>
    <mergeCell ref="A6:H6"/>
    <mergeCell ref="A10:H10"/>
    <mergeCell ref="A11:H11"/>
  </mergeCells>
  <pageMargins left="0.7" right="0.7" top="0.75" bottom="0.75" header="0.3" footer="0.3"/>
  <pageSetup paperSize="9" scale="45" fitToHeight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1637-C303-4263-B5CE-54787B218A06}">
  <sheetPr>
    <pageSetUpPr fitToPage="1"/>
  </sheetPr>
  <dimension ref="A1:U14"/>
  <sheetViews>
    <sheetView workbookViewId="0">
      <selection activeCell="A8" sqref="A8:T8"/>
    </sheetView>
  </sheetViews>
  <sheetFormatPr defaultColWidth="9.140625" defaultRowHeight="15" x14ac:dyDescent="0.25"/>
  <cols>
    <col min="1" max="16384" width="9.140625" style="13"/>
  </cols>
  <sheetData>
    <row r="1" spans="1:21" x14ac:dyDescent="0.25">
      <c r="S1" s="13" t="s">
        <v>942</v>
      </c>
    </row>
    <row r="2" spans="1:21" x14ac:dyDescent="0.25">
      <c r="S2" s="13" t="s">
        <v>943</v>
      </c>
    </row>
    <row r="4" spans="1:21" ht="58.15" customHeight="1" x14ac:dyDescent="0.25">
      <c r="A4" s="77" t="s">
        <v>11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12"/>
    </row>
    <row r="5" spans="1:21" ht="15.7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1" x14ac:dyDescent="0.25">
      <c r="A6" s="78" t="s">
        <v>12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14"/>
    </row>
    <row r="7" spans="1:21" x14ac:dyDescent="0.2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14"/>
    </row>
    <row r="8" spans="1:21" ht="99.75" customHeight="1" x14ac:dyDescent="0.25">
      <c r="A8" s="79" t="s">
        <v>13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15"/>
    </row>
    <row r="9" spans="1:21" ht="15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21" x14ac:dyDescent="0.25">
      <c r="A10" s="78" t="s">
        <v>14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14"/>
    </row>
    <row r="11" spans="1:21" x14ac:dyDescent="0.25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14"/>
    </row>
    <row r="12" spans="1:21" ht="186" customHeight="1" x14ac:dyDescent="0.25">
      <c r="A12" s="79" t="s">
        <v>15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15"/>
    </row>
    <row r="14" spans="1:21" ht="15" customHeight="1" x14ac:dyDescent="0.25"/>
  </sheetData>
  <mergeCells count="5">
    <mergeCell ref="A4:T4"/>
    <mergeCell ref="A6:T7"/>
    <mergeCell ref="A8:T8"/>
    <mergeCell ref="A10:T11"/>
    <mergeCell ref="A12:T12"/>
  </mergeCells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54015-E690-42C2-B59A-68C88BC48FDD}">
  <sheetPr>
    <pageSetUpPr fitToPage="1"/>
  </sheetPr>
  <dimension ref="B1:F17"/>
  <sheetViews>
    <sheetView topLeftCell="B1" zoomScaleNormal="100" workbookViewId="0">
      <selection activeCell="C20" sqref="C20"/>
    </sheetView>
  </sheetViews>
  <sheetFormatPr defaultColWidth="8.85546875" defaultRowHeight="15" x14ac:dyDescent="0.25"/>
  <cols>
    <col min="1" max="1" width="3.5703125" style="1" customWidth="1"/>
    <col min="2" max="2" width="4.5703125" style="1" bestFit="1" customWidth="1"/>
    <col min="3" max="3" width="76.7109375" style="1" bestFit="1" customWidth="1"/>
    <col min="4" max="4" width="11.7109375" style="1" customWidth="1"/>
    <col min="5" max="5" width="79.85546875" style="1" bestFit="1" customWidth="1"/>
    <col min="6" max="6" width="27" style="1" bestFit="1" customWidth="1"/>
    <col min="7" max="16384" width="8.85546875" style="1"/>
  </cols>
  <sheetData>
    <row r="1" spans="2:6" x14ac:dyDescent="0.25">
      <c r="E1" s="32" t="s">
        <v>946</v>
      </c>
    </row>
    <row r="2" spans="2:6" x14ac:dyDescent="0.25">
      <c r="E2" s="32" t="s">
        <v>943</v>
      </c>
    </row>
    <row r="4" spans="2:6" s="7" customFormat="1" ht="42" customHeight="1" x14ac:dyDescent="0.25">
      <c r="B4" s="33" t="s">
        <v>16</v>
      </c>
      <c r="C4" s="33" t="s">
        <v>17</v>
      </c>
      <c r="D4" s="33" t="s">
        <v>18</v>
      </c>
      <c r="E4" s="33" t="s">
        <v>19</v>
      </c>
      <c r="F4" s="34"/>
    </row>
    <row r="5" spans="2:6" s="11" customFormat="1" ht="15" customHeight="1" x14ac:dyDescent="0.25">
      <c r="B5" s="35" t="s">
        <v>20</v>
      </c>
      <c r="C5" s="35" t="s">
        <v>21</v>
      </c>
      <c r="D5" s="35">
        <v>5342480595</v>
      </c>
      <c r="E5" s="35" t="s">
        <v>21</v>
      </c>
      <c r="F5" s="80" t="s">
        <v>931</v>
      </c>
    </row>
    <row r="6" spans="2:6" s="11" customFormat="1" ht="15" customHeight="1" x14ac:dyDescent="0.25">
      <c r="B6" s="35" t="s">
        <v>22</v>
      </c>
      <c r="C6" s="35" t="s">
        <v>21</v>
      </c>
      <c r="D6" s="35">
        <v>5342480595</v>
      </c>
      <c r="E6" s="35" t="s">
        <v>23</v>
      </c>
      <c r="F6" s="80"/>
    </row>
    <row r="7" spans="2:6" s="11" customFormat="1" ht="15" customHeight="1" x14ac:dyDescent="0.25">
      <c r="B7" s="35" t="s">
        <v>24</v>
      </c>
      <c r="C7" s="35" t="s">
        <v>21</v>
      </c>
      <c r="D7" s="35">
        <v>5342480595</v>
      </c>
      <c r="E7" s="35" t="s">
        <v>25</v>
      </c>
      <c r="F7" s="80"/>
    </row>
    <row r="8" spans="2:6" s="11" customFormat="1" ht="15" customHeight="1" x14ac:dyDescent="0.25">
      <c r="B8" s="35" t="s">
        <v>26</v>
      </c>
      <c r="C8" s="35" t="s">
        <v>21</v>
      </c>
      <c r="D8" s="35">
        <v>5342480595</v>
      </c>
      <c r="E8" s="35" t="s">
        <v>27</v>
      </c>
      <c r="F8" s="80"/>
    </row>
    <row r="9" spans="2:6" s="11" customFormat="1" ht="15" customHeight="1" x14ac:dyDescent="0.25">
      <c r="B9" s="35" t="s">
        <v>28</v>
      </c>
      <c r="C9" s="35" t="s">
        <v>21</v>
      </c>
      <c r="D9" s="35">
        <v>5342480595</v>
      </c>
      <c r="E9" s="35" t="s">
        <v>29</v>
      </c>
      <c r="F9" s="80"/>
    </row>
    <row r="10" spans="2:6" s="11" customFormat="1" ht="15" customHeight="1" x14ac:dyDescent="0.25">
      <c r="B10" s="35" t="s">
        <v>30</v>
      </c>
      <c r="C10" s="35" t="s">
        <v>21</v>
      </c>
      <c r="D10" s="35">
        <v>5342480595</v>
      </c>
      <c r="E10" s="35" t="s">
        <v>31</v>
      </c>
      <c r="F10" s="80"/>
    </row>
    <row r="11" spans="2:6" s="11" customFormat="1" ht="15" customHeight="1" x14ac:dyDescent="0.25">
      <c r="B11" s="35" t="s">
        <v>32</v>
      </c>
      <c r="C11" s="35" t="s">
        <v>21</v>
      </c>
      <c r="D11" s="35">
        <v>5342480595</v>
      </c>
      <c r="E11" s="35" t="s">
        <v>33</v>
      </c>
      <c r="F11" s="80"/>
    </row>
    <row r="12" spans="2:6" s="11" customFormat="1" ht="15" customHeight="1" x14ac:dyDescent="0.25">
      <c r="B12" s="35" t="s">
        <v>34</v>
      </c>
      <c r="C12" s="35" t="s">
        <v>21</v>
      </c>
      <c r="D12" s="35">
        <v>5342480595</v>
      </c>
      <c r="E12" s="35" t="s">
        <v>35</v>
      </c>
      <c r="F12" s="80"/>
    </row>
    <row r="13" spans="2:6" s="11" customFormat="1" ht="15" customHeight="1" x14ac:dyDescent="0.25">
      <c r="B13" s="35" t="s">
        <v>36</v>
      </c>
      <c r="C13" s="35" t="s">
        <v>37</v>
      </c>
      <c r="D13" s="35">
        <v>5341573107</v>
      </c>
      <c r="E13" s="35" t="s">
        <v>37</v>
      </c>
      <c r="F13" s="36"/>
    </row>
    <row r="14" spans="2:6" s="11" customFormat="1" ht="15" customHeight="1" x14ac:dyDescent="0.25">
      <c r="B14" s="35" t="s">
        <v>38</v>
      </c>
      <c r="C14" s="35" t="s">
        <v>39</v>
      </c>
      <c r="D14" s="35">
        <v>5342221238</v>
      </c>
      <c r="E14" s="35" t="s">
        <v>39</v>
      </c>
      <c r="F14" s="36"/>
    </row>
    <row r="16" spans="2:6" x14ac:dyDescent="0.25">
      <c r="C16" s="1" t="s">
        <v>947</v>
      </c>
    </row>
    <row r="17" spans="3:3" x14ac:dyDescent="0.25">
      <c r="C17" s="1" t="s">
        <v>948</v>
      </c>
    </row>
  </sheetData>
  <mergeCells count="1">
    <mergeCell ref="F5:F12"/>
  </mergeCells>
  <phoneticPr fontId="2" type="noConversion"/>
  <pageMargins left="0.25" right="0.25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122"/>
  <sheetViews>
    <sheetView workbookViewId="0">
      <selection activeCell="H15" sqref="H15"/>
    </sheetView>
  </sheetViews>
  <sheetFormatPr defaultColWidth="8.85546875" defaultRowHeight="15" x14ac:dyDescent="0.25"/>
  <cols>
    <col min="1" max="1" width="7" style="2" bestFit="1" customWidth="1"/>
    <col min="2" max="2" width="28.5703125" style="2" bestFit="1" customWidth="1"/>
    <col min="3" max="3" width="25.7109375" style="2" bestFit="1" customWidth="1"/>
    <col min="4" max="4" width="20.7109375" style="3" bestFit="1" customWidth="1"/>
    <col min="5" max="5" width="14.5703125" style="3" bestFit="1" customWidth="1"/>
    <col min="6" max="6" width="18.28515625" style="2" bestFit="1" customWidth="1"/>
    <col min="7" max="7" width="9.140625" style="2"/>
    <col min="8" max="8" width="13.28515625" style="2" customWidth="1"/>
    <col min="9" max="9" width="19.28515625" style="3" bestFit="1" customWidth="1"/>
    <col min="10" max="10" width="9.5703125" style="3" bestFit="1" customWidth="1"/>
    <col min="11" max="11" width="23.7109375" style="2" bestFit="1" customWidth="1"/>
    <col min="12" max="12" width="34.5703125" style="2" bestFit="1" customWidth="1"/>
    <col min="13" max="13" width="9.42578125" style="2" bestFit="1" customWidth="1"/>
    <col min="14" max="14" width="14.5703125" style="4" bestFit="1" customWidth="1"/>
    <col min="15" max="15" width="20.85546875" style="2" bestFit="1" customWidth="1"/>
    <col min="16" max="16" width="22.85546875" style="2" customWidth="1"/>
    <col min="17" max="23" width="23.140625" style="2" customWidth="1"/>
    <col min="24" max="24" width="14.7109375" style="2" customWidth="1"/>
    <col min="25" max="25" width="18.28515625" style="2" bestFit="1" customWidth="1"/>
    <col min="26" max="26" width="25.28515625" style="2" customWidth="1"/>
    <col min="27" max="27" width="21.7109375" style="2" bestFit="1" customWidth="1"/>
    <col min="28" max="28" width="8.42578125" style="1" bestFit="1" customWidth="1"/>
    <col min="29" max="16384" width="8.85546875" style="1"/>
  </cols>
  <sheetData>
    <row r="1" spans="1:28" x14ac:dyDescent="0.25">
      <c r="B1" s="32" t="s">
        <v>942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8" x14ac:dyDescent="0.25">
      <c r="B2" s="32" t="s">
        <v>943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x14ac:dyDescent="0.25">
      <c r="B3" s="32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8" ht="15.75" x14ac:dyDescent="0.25">
      <c r="A4" s="81" t="s">
        <v>40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</row>
    <row r="5" spans="1:28" ht="15.75" x14ac:dyDescent="0.25">
      <c r="A5" s="37"/>
      <c r="B5" s="38"/>
      <c r="C5" s="38"/>
      <c r="D5" s="39"/>
      <c r="E5" s="39"/>
      <c r="F5" s="38"/>
      <c r="G5" s="38"/>
      <c r="H5" s="38"/>
      <c r="I5" s="39"/>
      <c r="J5" s="39"/>
      <c r="K5" s="38"/>
      <c r="L5" s="38"/>
      <c r="M5" s="38"/>
      <c r="N5" s="40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28" ht="15.75" x14ac:dyDescent="0.25">
      <c r="A6" s="82" t="s">
        <v>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</row>
    <row r="7" spans="1:28" x14ac:dyDescent="0.25"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8" x14ac:dyDescent="0.25"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8" x14ac:dyDescent="0.25"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8" ht="60" customHeight="1" x14ac:dyDescent="0.25">
      <c r="A10" s="41" t="s">
        <v>16</v>
      </c>
      <c r="B10" s="41" t="s">
        <v>42</v>
      </c>
      <c r="C10" s="41" t="s">
        <v>43</v>
      </c>
      <c r="D10" s="41" t="s">
        <v>44</v>
      </c>
      <c r="E10" s="41" t="s">
        <v>45</v>
      </c>
      <c r="F10" s="41" t="s">
        <v>46</v>
      </c>
      <c r="G10" s="41" t="s">
        <v>47</v>
      </c>
      <c r="H10" s="41" t="s">
        <v>48</v>
      </c>
      <c r="I10" s="41" t="s">
        <v>49</v>
      </c>
      <c r="J10" s="41" t="s">
        <v>50</v>
      </c>
      <c r="K10" s="41" t="s">
        <v>51</v>
      </c>
      <c r="L10" s="41" t="s">
        <v>52</v>
      </c>
      <c r="M10" s="41" t="s">
        <v>53</v>
      </c>
      <c r="N10" s="41" t="s">
        <v>54</v>
      </c>
      <c r="O10" s="41" t="s">
        <v>55</v>
      </c>
      <c r="P10" s="41" t="s">
        <v>56</v>
      </c>
      <c r="Q10" s="41" t="s">
        <v>57</v>
      </c>
      <c r="R10" s="41" t="s">
        <v>951</v>
      </c>
      <c r="S10" s="41" t="s">
        <v>952</v>
      </c>
      <c r="T10" s="41" t="s">
        <v>953</v>
      </c>
      <c r="U10" s="41" t="s">
        <v>932</v>
      </c>
      <c r="V10" s="41" t="s">
        <v>933</v>
      </c>
      <c r="W10" s="41" t="s">
        <v>934</v>
      </c>
      <c r="X10" s="41" t="s">
        <v>58</v>
      </c>
      <c r="Y10" s="41" t="s">
        <v>59</v>
      </c>
      <c r="Z10" s="41" t="s">
        <v>17</v>
      </c>
      <c r="AA10" s="41" t="s">
        <v>60</v>
      </c>
      <c r="AB10" s="41" t="s">
        <v>61</v>
      </c>
    </row>
    <row r="11" spans="1:28" s="8" customFormat="1" ht="15" customHeight="1" x14ac:dyDescent="0.25">
      <c r="A11" s="42" t="s">
        <v>20</v>
      </c>
      <c r="B11" s="43" t="s">
        <v>62</v>
      </c>
      <c r="C11" s="43" t="s">
        <v>63</v>
      </c>
      <c r="D11" s="43"/>
      <c r="E11" s="43"/>
      <c r="F11" s="43" t="s">
        <v>64</v>
      </c>
      <c r="G11" s="43" t="s">
        <v>65</v>
      </c>
      <c r="H11" s="83" t="s">
        <v>66</v>
      </c>
      <c r="I11" s="44" t="s">
        <v>67</v>
      </c>
      <c r="J11" s="44">
        <v>90104792</v>
      </c>
      <c r="K11" s="43" t="s">
        <v>68</v>
      </c>
      <c r="L11" s="43" t="s">
        <v>929</v>
      </c>
      <c r="M11" s="43" t="s">
        <v>4</v>
      </c>
      <c r="N11" s="45">
        <v>3</v>
      </c>
      <c r="O11" s="46">
        <f>P11+Q11</f>
        <v>15.366</v>
      </c>
      <c r="P11" s="47">
        <f>S11+V11</f>
        <v>15.366</v>
      </c>
      <c r="Q11" s="47">
        <f>T11+W11</f>
        <v>0</v>
      </c>
      <c r="R11" s="47">
        <f>S11+T11</f>
        <v>5.4880000000000004</v>
      </c>
      <c r="S11" s="47">
        <v>5.4880000000000004</v>
      </c>
      <c r="T11" s="47">
        <v>0</v>
      </c>
      <c r="U11" s="47">
        <f>V11+W11</f>
        <v>9.8780000000000001</v>
      </c>
      <c r="V11" s="47">
        <v>9.8780000000000001</v>
      </c>
      <c r="W11" s="47">
        <v>0</v>
      </c>
      <c r="X11" s="48" t="s">
        <v>935</v>
      </c>
      <c r="Y11" s="43" t="s">
        <v>69</v>
      </c>
      <c r="Z11" s="43" t="s">
        <v>70</v>
      </c>
      <c r="AA11" s="43" t="s">
        <v>70</v>
      </c>
      <c r="AB11" s="49"/>
    </row>
    <row r="12" spans="1:28" s="8" customFormat="1" ht="15" customHeight="1" x14ac:dyDescent="0.25">
      <c r="A12" s="42" t="s">
        <v>22</v>
      </c>
      <c r="B12" s="43" t="s">
        <v>62</v>
      </c>
      <c r="C12" s="43" t="s">
        <v>71</v>
      </c>
      <c r="D12" s="43"/>
      <c r="E12" s="43"/>
      <c r="F12" s="43" t="s">
        <v>72</v>
      </c>
      <c r="G12" s="43" t="s">
        <v>73</v>
      </c>
      <c r="H12" s="43" t="s">
        <v>74</v>
      </c>
      <c r="I12" s="44" t="s">
        <v>75</v>
      </c>
      <c r="J12" s="44">
        <v>26894811</v>
      </c>
      <c r="K12" s="43" t="s">
        <v>68</v>
      </c>
      <c r="L12" s="43" t="s">
        <v>929</v>
      </c>
      <c r="M12" s="43" t="s">
        <v>4</v>
      </c>
      <c r="N12" s="45">
        <v>4</v>
      </c>
      <c r="O12" s="46">
        <f t="shared" ref="O12:O75" si="0">P12+Q12</f>
        <v>13.558</v>
      </c>
      <c r="P12" s="47">
        <f t="shared" ref="P12:P75" si="1">S12+V12</f>
        <v>13.558</v>
      </c>
      <c r="Q12" s="47">
        <f t="shared" ref="Q12:Q75" si="2">T12+W12</f>
        <v>0</v>
      </c>
      <c r="R12" s="47">
        <f t="shared" ref="R12:R75" si="3">S12+T12</f>
        <v>4.8419999999999996</v>
      </c>
      <c r="S12" s="47">
        <v>4.8419999999999996</v>
      </c>
      <c r="T12" s="47">
        <v>0</v>
      </c>
      <c r="U12" s="47">
        <f t="shared" ref="U12:U75" si="4">V12+W12</f>
        <v>8.7159999999999993</v>
      </c>
      <c r="V12" s="47">
        <v>8.7159999999999993</v>
      </c>
      <c r="W12" s="47">
        <v>0</v>
      </c>
      <c r="X12" s="48" t="s">
        <v>935</v>
      </c>
      <c r="Y12" s="43" t="s">
        <v>69</v>
      </c>
      <c r="Z12" s="43" t="s">
        <v>70</v>
      </c>
      <c r="AA12" s="43" t="s">
        <v>70</v>
      </c>
      <c r="AB12" s="49"/>
    </row>
    <row r="13" spans="1:28" s="8" customFormat="1" ht="15" customHeight="1" x14ac:dyDescent="0.25">
      <c r="A13" s="42" t="s">
        <v>24</v>
      </c>
      <c r="B13" s="43" t="s">
        <v>62</v>
      </c>
      <c r="C13" s="43" t="s">
        <v>76</v>
      </c>
      <c r="D13" s="43"/>
      <c r="E13" s="43"/>
      <c r="F13" s="43" t="s">
        <v>74</v>
      </c>
      <c r="G13" s="43" t="s">
        <v>73</v>
      </c>
      <c r="H13" s="43" t="s">
        <v>74</v>
      </c>
      <c r="I13" s="44" t="s">
        <v>77</v>
      </c>
      <c r="J13" s="44" t="s">
        <v>78</v>
      </c>
      <c r="K13" s="43" t="s">
        <v>68</v>
      </c>
      <c r="L13" s="43" t="s">
        <v>929</v>
      </c>
      <c r="M13" s="43" t="s">
        <v>4</v>
      </c>
      <c r="N13" s="45">
        <v>22</v>
      </c>
      <c r="O13" s="46">
        <f t="shared" si="0"/>
        <v>81.644999999999996</v>
      </c>
      <c r="P13" s="47">
        <f t="shared" si="1"/>
        <v>81.644999999999996</v>
      </c>
      <c r="Q13" s="47">
        <f t="shared" si="2"/>
        <v>0</v>
      </c>
      <c r="R13" s="47">
        <f t="shared" si="3"/>
        <v>29.158999999999999</v>
      </c>
      <c r="S13" s="47">
        <v>29.158999999999999</v>
      </c>
      <c r="T13" s="47">
        <v>0</v>
      </c>
      <c r="U13" s="47">
        <f t="shared" si="4"/>
        <v>52.485999999999997</v>
      </c>
      <c r="V13" s="47">
        <v>52.485999999999997</v>
      </c>
      <c r="W13" s="47">
        <v>0</v>
      </c>
      <c r="X13" s="48" t="s">
        <v>935</v>
      </c>
      <c r="Y13" s="43" t="s">
        <v>69</v>
      </c>
      <c r="Z13" s="43" t="s">
        <v>70</v>
      </c>
      <c r="AA13" s="43" t="s">
        <v>70</v>
      </c>
      <c r="AB13" s="49"/>
    </row>
    <row r="14" spans="1:28" s="8" customFormat="1" ht="14.45" customHeight="1" x14ac:dyDescent="0.25">
      <c r="A14" s="42" t="s">
        <v>26</v>
      </c>
      <c r="B14" s="43" t="s">
        <v>62</v>
      </c>
      <c r="C14" s="43" t="s">
        <v>79</v>
      </c>
      <c r="D14" s="43"/>
      <c r="E14" s="43"/>
      <c r="F14" s="43" t="s">
        <v>72</v>
      </c>
      <c r="G14" s="43" t="s">
        <v>73</v>
      </c>
      <c r="H14" s="43" t="s">
        <v>74</v>
      </c>
      <c r="I14" s="44" t="s">
        <v>80</v>
      </c>
      <c r="J14" s="44" t="s">
        <v>81</v>
      </c>
      <c r="K14" s="43" t="s">
        <v>68</v>
      </c>
      <c r="L14" s="43" t="s">
        <v>929</v>
      </c>
      <c r="M14" s="43" t="s">
        <v>4</v>
      </c>
      <c r="N14" s="45">
        <v>3</v>
      </c>
      <c r="O14" s="46">
        <f t="shared" si="0"/>
        <v>21.761000000000003</v>
      </c>
      <c r="P14" s="47">
        <f t="shared" si="1"/>
        <v>21.761000000000003</v>
      </c>
      <c r="Q14" s="47">
        <f t="shared" si="2"/>
        <v>0</v>
      </c>
      <c r="R14" s="47">
        <f t="shared" si="3"/>
        <v>7.7720000000000002</v>
      </c>
      <c r="S14" s="47">
        <v>7.7720000000000002</v>
      </c>
      <c r="T14" s="47">
        <v>0</v>
      </c>
      <c r="U14" s="47">
        <f t="shared" si="4"/>
        <v>13.989000000000001</v>
      </c>
      <c r="V14" s="47">
        <v>13.989000000000001</v>
      </c>
      <c r="W14" s="47">
        <v>0</v>
      </c>
      <c r="X14" s="48" t="s">
        <v>935</v>
      </c>
      <c r="Y14" s="43" t="s">
        <v>69</v>
      </c>
      <c r="Z14" s="43" t="s">
        <v>70</v>
      </c>
      <c r="AA14" s="43" t="s">
        <v>70</v>
      </c>
      <c r="AB14" s="49"/>
    </row>
    <row r="15" spans="1:28" s="8" customFormat="1" ht="15" customHeight="1" x14ac:dyDescent="0.25">
      <c r="A15" s="42" t="s">
        <v>28</v>
      </c>
      <c r="B15" s="43" t="s">
        <v>62</v>
      </c>
      <c r="C15" s="43" t="s">
        <v>82</v>
      </c>
      <c r="D15" s="43"/>
      <c r="E15" s="43"/>
      <c r="F15" s="43" t="s">
        <v>74</v>
      </c>
      <c r="G15" s="43" t="s">
        <v>73</v>
      </c>
      <c r="H15" s="43" t="s">
        <v>74</v>
      </c>
      <c r="I15" s="44" t="s">
        <v>83</v>
      </c>
      <c r="J15" s="44" t="s">
        <v>84</v>
      </c>
      <c r="K15" s="43" t="s">
        <v>68</v>
      </c>
      <c r="L15" s="43" t="s">
        <v>929</v>
      </c>
      <c r="M15" s="43" t="s">
        <v>4</v>
      </c>
      <c r="N15" s="45">
        <v>10</v>
      </c>
      <c r="O15" s="46">
        <f t="shared" si="0"/>
        <v>36.100999999999999</v>
      </c>
      <c r="P15" s="47">
        <f t="shared" si="1"/>
        <v>36.100999999999999</v>
      </c>
      <c r="Q15" s="47">
        <f t="shared" si="2"/>
        <v>0</v>
      </c>
      <c r="R15" s="47">
        <f t="shared" si="3"/>
        <v>12.893000000000001</v>
      </c>
      <c r="S15" s="47">
        <v>12.893000000000001</v>
      </c>
      <c r="T15" s="47">
        <v>0</v>
      </c>
      <c r="U15" s="47">
        <f t="shared" si="4"/>
        <v>23.207999999999998</v>
      </c>
      <c r="V15" s="47">
        <v>23.207999999999998</v>
      </c>
      <c r="W15" s="47">
        <v>0</v>
      </c>
      <c r="X15" s="48" t="s">
        <v>935</v>
      </c>
      <c r="Y15" s="43" t="s">
        <v>69</v>
      </c>
      <c r="Z15" s="43" t="s">
        <v>70</v>
      </c>
      <c r="AA15" s="43" t="s">
        <v>70</v>
      </c>
      <c r="AB15" s="49"/>
    </row>
    <row r="16" spans="1:28" s="8" customFormat="1" ht="15" customHeight="1" x14ac:dyDescent="0.25">
      <c r="A16" s="42" t="s">
        <v>30</v>
      </c>
      <c r="B16" s="49" t="s">
        <v>62</v>
      </c>
      <c r="C16" s="43" t="s">
        <v>85</v>
      </c>
      <c r="D16" s="43"/>
      <c r="E16" s="43"/>
      <c r="F16" s="43" t="s">
        <v>74</v>
      </c>
      <c r="G16" s="43" t="s">
        <v>73</v>
      </c>
      <c r="H16" s="43" t="s">
        <v>74</v>
      </c>
      <c r="I16" s="44" t="s">
        <v>86</v>
      </c>
      <c r="J16" s="44" t="s">
        <v>87</v>
      </c>
      <c r="K16" s="43" t="s">
        <v>68</v>
      </c>
      <c r="L16" s="43" t="s">
        <v>929</v>
      </c>
      <c r="M16" s="43" t="s">
        <v>4</v>
      </c>
      <c r="N16" s="45">
        <v>5</v>
      </c>
      <c r="O16" s="46">
        <f t="shared" si="0"/>
        <v>8.0969999999999995</v>
      </c>
      <c r="P16" s="47">
        <f t="shared" si="1"/>
        <v>8.0969999999999995</v>
      </c>
      <c r="Q16" s="47">
        <f t="shared" si="2"/>
        <v>0</v>
      </c>
      <c r="R16" s="47">
        <f t="shared" si="3"/>
        <v>2.8919999999999999</v>
      </c>
      <c r="S16" s="47">
        <v>2.8919999999999999</v>
      </c>
      <c r="T16" s="47">
        <v>0</v>
      </c>
      <c r="U16" s="47">
        <f t="shared" si="4"/>
        <v>5.2050000000000001</v>
      </c>
      <c r="V16" s="47">
        <v>5.2050000000000001</v>
      </c>
      <c r="W16" s="47">
        <v>0</v>
      </c>
      <c r="X16" s="48" t="s">
        <v>935</v>
      </c>
      <c r="Y16" s="43" t="s">
        <v>69</v>
      </c>
      <c r="Z16" s="43" t="s">
        <v>70</v>
      </c>
      <c r="AA16" s="43" t="s">
        <v>70</v>
      </c>
      <c r="AB16" s="49"/>
    </row>
    <row r="17" spans="1:28" s="8" customFormat="1" ht="15" customHeight="1" x14ac:dyDescent="0.25">
      <c r="A17" s="42" t="s">
        <v>32</v>
      </c>
      <c r="B17" s="43" t="s">
        <v>62</v>
      </c>
      <c r="C17" s="43" t="s">
        <v>88</v>
      </c>
      <c r="D17" s="43"/>
      <c r="E17" s="43"/>
      <c r="F17" s="43" t="s">
        <v>64</v>
      </c>
      <c r="G17" s="43" t="s">
        <v>65</v>
      </c>
      <c r="H17" s="43" t="s">
        <v>66</v>
      </c>
      <c r="I17" s="44" t="s">
        <v>89</v>
      </c>
      <c r="J17" s="44" t="s">
        <v>90</v>
      </c>
      <c r="K17" s="43" t="s">
        <v>68</v>
      </c>
      <c r="L17" s="43" t="s">
        <v>929</v>
      </c>
      <c r="M17" s="43" t="s">
        <v>4</v>
      </c>
      <c r="N17" s="45">
        <v>10</v>
      </c>
      <c r="O17" s="46">
        <f t="shared" si="0"/>
        <v>45.554000000000002</v>
      </c>
      <c r="P17" s="47">
        <f t="shared" si="1"/>
        <v>45.554000000000002</v>
      </c>
      <c r="Q17" s="47">
        <f t="shared" si="2"/>
        <v>0</v>
      </c>
      <c r="R17" s="47">
        <f t="shared" si="3"/>
        <v>16.268999999999998</v>
      </c>
      <c r="S17" s="47">
        <v>16.268999999999998</v>
      </c>
      <c r="T17" s="47">
        <v>0</v>
      </c>
      <c r="U17" s="47">
        <f t="shared" si="4"/>
        <v>29.285</v>
      </c>
      <c r="V17" s="47">
        <v>29.285</v>
      </c>
      <c r="W17" s="47">
        <v>0</v>
      </c>
      <c r="X17" s="48" t="s">
        <v>935</v>
      </c>
      <c r="Y17" s="43" t="s">
        <v>69</v>
      </c>
      <c r="Z17" s="43" t="s">
        <v>70</v>
      </c>
      <c r="AA17" s="43" t="s">
        <v>70</v>
      </c>
      <c r="AB17" s="49"/>
    </row>
    <row r="18" spans="1:28" s="8" customFormat="1" ht="15" customHeight="1" x14ac:dyDescent="0.25">
      <c r="A18" s="42" t="s">
        <v>34</v>
      </c>
      <c r="B18" s="43" t="s">
        <v>62</v>
      </c>
      <c r="C18" s="43" t="s">
        <v>91</v>
      </c>
      <c r="D18" s="43"/>
      <c r="E18" s="43"/>
      <c r="F18" s="43" t="s">
        <v>92</v>
      </c>
      <c r="G18" s="43" t="s">
        <v>73</v>
      </c>
      <c r="H18" s="43" t="s">
        <v>74</v>
      </c>
      <c r="I18" s="44" t="s">
        <v>93</v>
      </c>
      <c r="J18" s="44" t="s">
        <v>94</v>
      </c>
      <c r="K18" s="43" t="s">
        <v>68</v>
      </c>
      <c r="L18" s="43" t="s">
        <v>929</v>
      </c>
      <c r="M18" s="43" t="s">
        <v>4</v>
      </c>
      <c r="N18" s="45">
        <v>13</v>
      </c>
      <c r="O18" s="46">
        <f t="shared" si="0"/>
        <v>65.802000000000007</v>
      </c>
      <c r="P18" s="47">
        <f t="shared" si="1"/>
        <v>65.802000000000007</v>
      </c>
      <c r="Q18" s="47">
        <f t="shared" si="2"/>
        <v>0</v>
      </c>
      <c r="R18" s="47">
        <f t="shared" si="3"/>
        <v>23.501000000000001</v>
      </c>
      <c r="S18" s="47">
        <v>23.501000000000001</v>
      </c>
      <c r="T18" s="47">
        <v>0</v>
      </c>
      <c r="U18" s="47">
        <f t="shared" si="4"/>
        <v>42.301000000000002</v>
      </c>
      <c r="V18" s="47">
        <v>42.301000000000002</v>
      </c>
      <c r="W18" s="47">
        <v>0</v>
      </c>
      <c r="X18" s="48" t="s">
        <v>935</v>
      </c>
      <c r="Y18" s="43" t="s">
        <v>69</v>
      </c>
      <c r="Z18" s="43" t="s">
        <v>70</v>
      </c>
      <c r="AA18" s="43" t="s">
        <v>70</v>
      </c>
      <c r="AB18" s="49"/>
    </row>
    <row r="19" spans="1:28" s="8" customFormat="1" ht="15" customHeight="1" x14ac:dyDescent="0.25">
      <c r="A19" s="42" t="s">
        <v>36</v>
      </c>
      <c r="B19" s="43" t="s">
        <v>62</v>
      </c>
      <c r="C19" s="43" t="s">
        <v>95</v>
      </c>
      <c r="D19" s="43"/>
      <c r="E19" s="43"/>
      <c r="F19" s="43" t="s">
        <v>72</v>
      </c>
      <c r="G19" s="43" t="s">
        <v>73</v>
      </c>
      <c r="H19" s="43" t="s">
        <v>74</v>
      </c>
      <c r="I19" s="44" t="s">
        <v>96</v>
      </c>
      <c r="J19" s="44" t="s">
        <v>97</v>
      </c>
      <c r="K19" s="43" t="s">
        <v>68</v>
      </c>
      <c r="L19" s="43" t="s">
        <v>929</v>
      </c>
      <c r="M19" s="43" t="s">
        <v>4</v>
      </c>
      <c r="N19" s="45">
        <v>16</v>
      </c>
      <c r="O19" s="46">
        <f t="shared" si="0"/>
        <v>47.471000000000004</v>
      </c>
      <c r="P19" s="47">
        <f t="shared" si="1"/>
        <v>47.471000000000004</v>
      </c>
      <c r="Q19" s="47">
        <f t="shared" si="2"/>
        <v>0</v>
      </c>
      <c r="R19" s="47">
        <f t="shared" si="3"/>
        <v>16.954000000000001</v>
      </c>
      <c r="S19" s="47">
        <v>16.954000000000001</v>
      </c>
      <c r="T19" s="47">
        <v>0</v>
      </c>
      <c r="U19" s="47">
        <f t="shared" si="4"/>
        <v>30.516999999999999</v>
      </c>
      <c r="V19" s="47">
        <v>30.516999999999999</v>
      </c>
      <c r="W19" s="47">
        <v>0</v>
      </c>
      <c r="X19" s="48" t="s">
        <v>935</v>
      </c>
      <c r="Y19" s="43" t="s">
        <v>69</v>
      </c>
      <c r="Z19" s="43" t="s">
        <v>70</v>
      </c>
      <c r="AA19" s="43" t="s">
        <v>70</v>
      </c>
      <c r="AB19" s="49"/>
    </row>
    <row r="20" spans="1:28" s="8" customFormat="1" ht="15" customHeight="1" x14ac:dyDescent="0.25">
      <c r="A20" s="42" t="s">
        <v>38</v>
      </c>
      <c r="B20" s="43" t="s">
        <v>62</v>
      </c>
      <c r="C20" s="43" t="s">
        <v>98</v>
      </c>
      <c r="D20" s="43"/>
      <c r="E20" s="43"/>
      <c r="F20" s="43" t="s">
        <v>74</v>
      </c>
      <c r="G20" s="43" t="s">
        <v>73</v>
      </c>
      <c r="H20" s="43" t="s">
        <v>74</v>
      </c>
      <c r="I20" s="44" t="s">
        <v>99</v>
      </c>
      <c r="J20" s="44" t="s">
        <v>100</v>
      </c>
      <c r="K20" s="43" t="s">
        <v>68</v>
      </c>
      <c r="L20" s="43" t="s">
        <v>929</v>
      </c>
      <c r="M20" s="43" t="s">
        <v>4</v>
      </c>
      <c r="N20" s="45">
        <v>13</v>
      </c>
      <c r="O20" s="46">
        <f t="shared" si="0"/>
        <v>13.874000000000001</v>
      </c>
      <c r="P20" s="47">
        <f t="shared" si="1"/>
        <v>13.874000000000001</v>
      </c>
      <c r="Q20" s="47">
        <f t="shared" si="2"/>
        <v>0</v>
      </c>
      <c r="R20" s="47">
        <f t="shared" si="3"/>
        <v>4.9550000000000001</v>
      </c>
      <c r="S20" s="47">
        <v>4.9550000000000001</v>
      </c>
      <c r="T20" s="47">
        <v>0</v>
      </c>
      <c r="U20" s="47">
        <f t="shared" si="4"/>
        <v>8.9190000000000005</v>
      </c>
      <c r="V20" s="47">
        <v>8.9190000000000005</v>
      </c>
      <c r="W20" s="47">
        <v>0</v>
      </c>
      <c r="X20" s="48" t="s">
        <v>935</v>
      </c>
      <c r="Y20" s="43" t="s">
        <v>69</v>
      </c>
      <c r="Z20" s="43" t="s">
        <v>70</v>
      </c>
      <c r="AA20" s="43" t="s">
        <v>70</v>
      </c>
      <c r="AB20" s="49"/>
    </row>
    <row r="21" spans="1:28" s="8" customFormat="1" ht="15" customHeight="1" x14ac:dyDescent="0.25">
      <c r="A21" s="42" t="s">
        <v>101</v>
      </c>
      <c r="B21" s="43" t="s">
        <v>62</v>
      </c>
      <c r="C21" s="43" t="s">
        <v>102</v>
      </c>
      <c r="D21" s="43"/>
      <c r="E21" s="43"/>
      <c r="F21" s="43" t="s">
        <v>103</v>
      </c>
      <c r="G21" s="43" t="s">
        <v>73</v>
      </c>
      <c r="H21" s="43" t="s">
        <v>74</v>
      </c>
      <c r="I21" s="44" t="s">
        <v>104</v>
      </c>
      <c r="J21" s="44" t="s">
        <v>105</v>
      </c>
      <c r="K21" s="43" t="s">
        <v>68</v>
      </c>
      <c r="L21" s="43" t="s">
        <v>929</v>
      </c>
      <c r="M21" s="43" t="s">
        <v>4</v>
      </c>
      <c r="N21" s="45">
        <v>4</v>
      </c>
      <c r="O21" s="46">
        <f t="shared" si="0"/>
        <v>61.49</v>
      </c>
      <c r="P21" s="47">
        <f t="shared" si="1"/>
        <v>61.49</v>
      </c>
      <c r="Q21" s="47">
        <f t="shared" si="2"/>
        <v>0</v>
      </c>
      <c r="R21" s="47">
        <f t="shared" si="3"/>
        <v>21.960999999999999</v>
      </c>
      <c r="S21" s="47">
        <v>21.960999999999999</v>
      </c>
      <c r="T21" s="47">
        <v>0</v>
      </c>
      <c r="U21" s="47">
        <f t="shared" si="4"/>
        <v>39.529000000000003</v>
      </c>
      <c r="V21" s="47">
        <v>39.529000000000003</v>
      </c>
      <c r="W21" s="47">
        <v>0</v>
      </c>
      <c r="X21" s="48" t="s">
        <v>935</v>
      </c>
      <c r="Y21" s="43" t="s">
        <v>69</v>
      </c>
      <c r="Z21" s="43" t="s">
        <v>70</v>
      </c>
      <c r="AA21" s="43" t="s">
        <v>70</v>
      </c>
      <c r="AB21" s="49"/>
    </row>
    <row r="22" spans="1:28" s="8" customFormat="1" ht="15" customHeight="1" x14ac:dyDescent="0.25">
      <c r="A22" s="42" t="s">
        <v>106</v>
      </c>
      <c r="B22" s="43" t="s">
        <v>62</v>
      </c>
      <c r="C22" s="43" t="s">
        <v>82</v>
      </c>
      <c r="D22" s="43"/>
      <c r="E22" s="43"/>
      <c r="F22" s="43" t="s">
        <v>107</v>
      </c>
      <c r="G22" s="43" t="s">
        <v>73</v>
      </c>
      <c r="H22" s="43" t="s">
        <v>74</v>
      </c>
      <c r="I22" s="44" t="s">
        <v>108</v>
      </c>
      <c r="J22" s="44" t="s">
        <v>109</v>
      </c>
      <c r="K22" s="43" t="s">
        <v>68</v>
      </c>
      <c r="L22" s="43" t="s">
        <v>929</v>
      </c>
      <c r="M22" s="43" t="s">
        <v>4</v>
      </c>
      <c r="N22" s="45">
        <v>5</v>
      </c>
      <c r="O22" s="46">
        <f t="shared" si="0"/>
        <v>37.078000000000003</v>
      </c>
      <c r="P22" s="47">
        <f t="shared" si="1"/>
        <v>37.078000000000003</v>
      </c>
      <c r="Q22" s="47">
        <f t="shared" si="2"/>
        <v>0</v>
      </c>
      <c r="R22" s="47">
        <f t="shared" si="3"/>
        <v>13.242000000000001</v>
      </c>
      <c r="S22" s="47">
        <v>13.242000000000001</v>
      </c>
      <c r="T22" s="47">
        <v>0</v>
      </c>
      <c r="U22" s="47">
        <f t="shared" si="4"/>
        <v>23.835999999999999</v>
      </c>
      <c r="V22" s="47">
        <v>23.835999999999999</v>
      </c>
      <c r="W22" s="47">
        <v>0</v>
      </c>
      <c r="X22" s="48" t="s">
        <v>935</v>
      </c>
      <c r="Y22" s="43" t="s">
        <v>69</v>
      </c>
      <c r="Z22" s="43" t="s">
        <v>70</v>
      </c>
      <c r="AA22" s="43" t="s">
        <v>70</v>
      </c>
      <c r="AB22" s="49"/>
    </row>
    <row r="23" spans="1:28" s="8" customFormat="1" ht="15" customHeight="1" x14ac:dyDescent="0.25">
      <c r="A23" s="42" t="s">
        <v>110</v>
      </c>
      <c r="B23" s="43" t="s">
        <v>62</v>
      </c>
      <c r="C23" s="43" t="s">
        <v>111</v>
      </c>
      <c r="D23" s="43"/>
      <c r="E23" s="43"/>
      <c r="F23" s="43" t="s">
        <v>112</v>
      </c>
      <c r="G23" s="43" t="s">
        <v>73</v>
      </c>
      <c r="H23" s="43" t="s">
        <v>74</v>
      </c>
      <c r="I23" s="44" t="s">
        <v>113</v>
      </c>
      <c r="J23" s="44" t="s">
        <v>114</v>
      </c>
      <c r="K23" s="43" t="s">
        <v>68</v>
      </c>
      <c r="L23" s="43" t="s">
        <v>929</v>
      </c>
      <c r="M23" s="43" t="s">
        <v>4</v>
      </c>
      <c r="N23" s="45">
        <v>2</v>
      </c>
      <c r="O23" s="46">
        <f t="shared" si="0"/>
        <v>3.5259999999999998</v>
      </c>
      <c r="P23" s="47">
        <f t="shared" si="1"/>
        <v>3.5259999999999998</v>
      </c>
      <c r="Q23" s="47">
        <f t="shared" si="2"/>
        <v>0</v>
      </c>
      <c r="R23" s="47">
        <f t="shared" si="3"/>
        <v>1.2589999999999999</v>
      </c>
      <c r="S23" s="47">
        <v>1.2589999999999999</v>
      </c>
      <c r="T23" s="47">
        <v>0</v>
      </c>
      <c r="U23" s="47">
        <f t="shared" si="4"/>
        <v>2.2669999999999999</v>
      </c>
      <c r="V23" s="47">
        <v>2.2669999999999999</v>
      </c>
      <c r="W23" s="47">
        <v>0</v>
      </c>
      <c r="X23" s="48" t="s">
        <v>935</v>
      </c>
      <c r="Y23" s="43" t="s">
        <v>69</v>
      </c>
      <c r="Z23" s="43" t="s">
        <v>70</v>
      </c>
      <c r="AA23" s="43" t="s">
        <v>70</v>
      </c>
      <c r="AB23" s="49"/>
    </row>
    <row r="24" spans="1:28" s="8" customFormat="1" ht="15" customHeight="1" x14ac:dyDescent="0.25">
      <c r="A24" s="42" t="s">
        <v>115</v>
      </c>
      <c r="B24" s="43" t="s">
        <v>62</v>
      </c>
      <c r="C24" s="43" t="s">
        <v>116</v>
      </c>
      <c r="D24" s="43"/>
      <c r="E24" s="43"/>
      <c r="F24" s="43" t="s">
        <v>74</v>
      </c>
      <c r="G24" s="43" t="s">
        <v>73</v>
      </c>
      <c r="H24" s="43" t="s">
        <v>74</v>
      </c>
      <c r="I24" s="44" t="s">
        <v>117</v>
      </c>
      <c r="J24" s="44" t="s">
        <v>118</v>
      </c>
      <c r="K24" s="43" t="s">
        <v>68</v>
      </c>
      <c r="L24" s="43" t="s">
        <v>929</v>
      </c>
      <c r="M24" s="43" t="s">
        <v>4</v>
      </c>
      <c r="N24" s="45">
        <v>10</v>
      </c>
      <c r="O24" s="46">
        <f t="shared" si="0"/>
        <v>33.721000000000004</v>
      </c>
      <c r="P24" s="47">
        <f t="shared" si="1"/>
        <v>33.721000000000004</v>
      </c>
      <c r="Q24" s="47">
        <f t="shared" si="2"/>
        <v>0</v>
      </c>
      <c r="R24" s="47">
        <f t="shared" si="3"/>
        <v>12.042999999999999</v>
      </c>
      <c r="S24" s="47">
        <v>12.042999999999999</v>
      </c>
      <c r="T24" s="47">
        <v>0</v>
      </c>
      <c r="U24" s="47">
        <f t="shared" si="4"/>
        <v>21.678000000000001</v>
      </c>
      <c r="V24" s="47">
        <v>21.678000000000001</v>
      </c>
      <c r="W24" s="47">
        <v>0</v>
      </c>
      <c r="X24" s="48" t="s">
        <v>935</v>
      </c>
      <c r="Y24" s="43" t="s">
        <v>69</v>
      </c>
      <c r="Z24" s="43" t="s">
        <v>70</v>
      </c>
      <c r="AA24" s="43" t="s">
        <v>70</v>
      </c>
      <c r="AB24" s="49"/>
    </row>
    <row r="25" spans="1:28" s="8" customFormat="1" ht="15" customHeight="1" x14ac:dyDescent="0.25">
      <c r="A25" s="42" t="s">
        <v>119</v>
      </c>
      <c r="B25" s="43" t="s">
        <v>62</v>
      </c>
      <c r="C25" s="43" t="s">
        <v>120</v>
      </c>
      <c r="D25" s="43" t="s">
        <v>121</v>
      </c>
      <c r="E25" s="43"/>
      <c r="F25" s="43" t="s">
        <v>74</v>
      </c>
      <c r="G25" s="43" t="s">
        <v>73</v>
      </c>
      <c r="H25" s="43" t="s">
        <v>74</v>
      </c>
      <c r="I25" s="44" t="s">
        <v>122</v>
      </c>
      <c r="J25" s="44" t="s">
        <v>123</v>
      </c>
      <c r="K25" s="43" t="s">
        <v>68</v>
      </c>
      <c r="L25" s="43" t="s">
        <v>929</v>
      </c>
      <c r="M25" s="43" t="s">
        <v>4</v>
      </c>
      <c r="N25" s="45">
        <v>13</v>
      </c>
      <c r="O25" s="46">
        <f t="shared" si="0"/>
        <v>11.041</v>
      </c>
      <c r="P25" s="47">
        <f t="shared" si="1"/>
        <v>11.041</v>
      </c>
      <c r="Q25" s="47">
        <f t="shared" si="2"/>
        <v>0</v>
      </c>
      <c r="R25" s="47">
        <f t="shared" si="3"/>
        <v>3.9430000000000001</v>
      </c>
      <c r="S25" s="47">
        <v>3.9430000000000001</v>
      </c>
      <c r="T25" s="47">
        <v>0</v>
      </c>
      <c r="U25" s="47">
        <f t="shared" si="4"/>
        <v>7.0979999999999999</v>
      </c>
      <c r="V25" s="47">
        <v>7.0979999999999999</v>
      </c>
      <c r="W25" s="47">
        <v>0</v>
      </c>
      <c r="X25" s="48" t="s">
        <v>935</v>
      </c>
      <c r="Y25" s="43" t="s">
        <v>69</v>
      </c>
      <c r="Z25" s="43" t="s">
        <v>70</v>
      </c>
      <c r="AA25" s="43" t="s">
        <v>70</v>
      </c>
      <c r="AB25" s="49"/>
    </row>
    <row r="26" spans="1:28" s="8" customFormat="1" ht="15" customHeight="1" x14ac:dyDescent="0.25">
      <c r="A26" s="42" t="s">
        <v>124</v>
      </c>
      <c r="B26" s="43" t="s">
        <v>62</v>
      </c>
      <c r="C26" s="43" t="s">
        <v>125</v>
      </c>
      <c r="D26" s="43"/>
      <c r="E26" s="43"/>
      <c r="F26" s="43" t="s">
        <v>74</v>
      </c>
      <c r="G26" s="43" t="s">
        <v>73</v>
      </c>
      <c r="H26" s="43" t="s">
        <v>74</v>
      </c>
      <c r="I26" s="44" t="s">
        <v>126</v>
      </c>
      <c r="J26" s="44" t="s">
        <v>127</v>
      </c>
      <c r="K26" s="43" t="s">
        <v>68</v>
      </c>
      <c r="L26" s="43" t="s">
        <v>929</v>
      </c>
      <c r="M26" s="43" t="s">
        <v>4</v>
      </c>
      <c r="N26" s="45">
        <v>10</v>
      </c>
      <c r="O26" s="46">
        <f t="shared" si="0"/>
        <v>26.171999999999997</v>
      </c>
      <c r="P26" s="47">
        <f t="shared" si="1"/>
        <v>26.171999999999997</v>
      </c>
      <c r="Q26" s="47">
        <f t="shared" si="2"/>
        <v>0</v>
      </c>
      <c r="R26" s="47">
        <f t="shared" si="3"/>
        <v>9.3469999999999995</v>
      </c>
      <c r="S26" s="47">
        <v>9.3469999999999995</v>
      </c>
      <c r="T26" s="47">
        <v>0</v>
      </c>
      <c r="U26" s="47">
        <f t="shared" si="4"/>
        <v>16.824999999999999</v>
      </c>
      <c r="V26" s="47">
        <v>16.824999999999999</v>
      </c>
      <c r="W26" s="47">
        <v>0</v>
      </c>
      <c r="X26" s="48" t="s">
        <v>935</v>
      </c>
      <c r="Y26" s="43" t="s">
        <v>69</v>
      </c>
      <c r="Z26" s="43" t="s">
        <v>70</v>
      </c>
      <c r="AA26" s="43" t="s">
        <v>70</v>
      </c>
      <c r="AB26" s="49"/>
    </row>
    <row r="27" spans="1:28" s="8" customFormat="1" ht="15" customHeight="1" x14ac:dyDescent="0.25">
      <c r="A27" s="42" t="s">
        <v>128</v>
      </c>
      <c r="B27" s="43" t="s">
        <v>62</v>
      </c>
      <c r="C27" s="43" t="s">
        <v>129</v>
      </c>
      <c r="D27" s="43" t="s">
        <v>121</v>
      </c>
      <c r="E27" s="43"/>
      <c r="F27" s="43" t="s">
        <v>74</v>
      </c>
      <c r="G27" s="43" t="s">
        <v>73</v>
      </c>
      <c r="H27" s="43" t="s">
        <v>74</v>
      </c>
      <c r="I27" s="44" t="s">
        <v>130</v>
      </c>
      <c r="J27" s="44" t="s">
        <v>131</v>
      </c>
      <c r="K27" s="43" t="s">
        <v>68</v>
      </c>
      <c r="L27" s="43" t="s">
        <v>929</v>
      </c>
      <c r="M27" s="43" t="s">
        <v>4</v>
      </c>
      <c r="N27" s="45">
        <v>4</v>
      </c>
      <c r="O27" s="46">
        <f t="shared" si="0"/>
        <v>13.04</v>
      </c>
      <c r="P27" s="47">
        <f t="shared" si="1"/>
        <v>13.04</v>
      </c>
      <c r="Q27" s="47">
        <f t="shared" si="2"/>
        <v>0</v>
      </c>
      <c r="R27" s="47">
        <f t="shared" si="3"/>
        <v>4.657</v>
      </c>
      <c r="S27" s="47">
        <v>4.657</v>
      </c>
      <c r="T27" s="47">
        <v>0</v>
      </c>
      <c r="U27" s="47">
        <f t="shared" si="4"/>
        <v>8.3829999999999991</v>
      </c>
      <c r="V27" s="47">
        <v>8.3829999999999991</v>
      </c>
      <c r="W27" s="47">
        <v>0</v>
      </c>
      <c r="X27" s="48" t="s">
        <v>935</v>
      </c>
      <c r="Y27" s="43" t="s">
        <v>69</v>
      </c>
      <c r="Z27" s="43" t="s">
        <v>70</v>
      </c>
      <c r="AA27" s="43" t="s">
        <v>70</v>
      </c>
      <c r="AB27" s="49"/>
    </row>
    <row r="28" spans="1:28" s="8" customFormat="1" ht="15" customHeight="1" x14ac:dyDescent="0.25">
      <c r="A28" s="42" t="s">
        <v>132</v>
      </c>
      <c r="B28" s="43" t="s">
        <v>62</v>
      </c>
      <c r="C28" s="43" t="s">
        <v>133</v>
      </c>
      <c r="D28" s="43" t="s">
        <v>121</v>
      </c>
      <c r="E28" s="43"/>
      <c r="F28" s="43" t="s">
        <v>74</v>
      </c>
      <c r="G28" s="43" t="s">
        <v>73</v>
      </c>
      <c r="H28" s="43" t="s">
        <v>74</v>
      </c>
      <c r="I28" s="44" t="s">
        <v>134</v>
      </c>
      <c r="J28" s="44" t="s">
        <v>135</v>
      </c>
      <c r="K28" s="43" t="s">
        <v>68</v>
      </c>
      <c r="L28" s="43" t="s">
        <v>929</v>
      </c>
      <c r="M28" s="43" t="s">
        <v>4</v>
      </c>
      <c r="N28" s="45">
        <v>16</v>
      </c>
      <c r="O28" s="46">
        <f t="shared" si="0"/>
        <v>15.907</v>
      </c>
      <c r="P28" s="47">
        <f t="shared" si="1"/>
        <v>15.907</v>
      </c>
      <c r="Q28" s="47">
        <f t="shared" si="2"/>
        <v>0</v>
      </c>
      <c r="R28" s="47">
        <f t="shared" si="3"/>
        <v>5.681</v>
      </c>
      <c r="S28" s="47">
        <v>5.681</v>
      </c>
      <c r="T28" s="47">
        <v>0</v>
      </c>
      <c r="U28" s="47">
        <f t="shared" si="4"/>
        <v>10.226000000000001</v>
      </c>
      <c r="V28" s="47">
        <v>10.226000000000001</v>
      </c>
      <c r="W28" s="47">
        <v>0</v>
      </c>
      <c r="X28" s="48" t="s">
        <v>935</v>
      </c>
      <c r="Y28" s="43" t="s">
        <v>69</v>
      </c>
      <c r="Z28" s="43" t="s">
        <v>70</v>
      </c>
      <c r="AA28" s="43" t="s">
        <v>70</v>
      </c>
      <c r="AB28" s="49"/>
    </row>
    <row r="29" spans="1:28" s="8" customFormat="1" ht="15" customHeight="1" x14ac:dyDescent="0.25">
      <c r="A29" s="42" t="s">
        <v>136</v>
      </c>
      <c r="B29" s="43" t="s">
        <v>62</v>
      </c>
      <c r="C29" s="43" t="s">
        <v>137</v>
      </c>
      <c r="D29" s="43"/>
      <c r="E29" s="43"/>
      <c r="F29" s="43" t="s">
        <v>66</v>
      </c>
      <c r="G29" s="43" t="s">
        <v>65</v>
      </c>
      <c r="H29" s="43" t="s">
        <v>66</v>
      </c>
      <c r="I29" s="44" t="s">
        <v>138</v>
      </c>
      <c r="J29" s="44" t="s">
        <v>139</v>
      </c>
      <c r="K29" s="43" t="s">
        <v>68</v>
      </c>
      <c r="L29" s="43" t="s">
        <v>929</v>
      </c>
      <c r="M29" s="43" t="s">
        <v>4</v>
      </c>
      <c r="N29" s="45">
        <v>10</v>
      </c>
      <c r="O29" s="46">
        <f t="shared" si="0"/>
        <v>61.259</v>
      </c>
      <c r="P29" s="47">
        <f t="shared" si="1"/>
        <v>61.259</v>
      </c>
      <c r="Q29" s="47">
        <f t="shared" si="2"/>
        <v>0</v>
      </c>
      <c r="R29" s="47">
        <f t="shared" si="3"/>
        <v>21.878</v>
      </c>
      <c r="S29" s="47">
        <v>21.878</v>
      </c>
      <c r="T29" s="47">
        <v>0</v>
      </c>
      <c r="U29" s="47">
        <f t="shared" si="4"/>
        <v>39.381</v>
      </c>
      <c r="V29" s="47">
        <v>39.381</v>
      </c>
      <c r="W29" s="47">
        <v>0</v>
      </c>
      <c r="X29" s="48" t="s">
        <v>935</v>
      </c>
      <c r="Y29" s="43" t="s">
        <v>69</v>
      </c>
      <c r="Z29" s="43" t="s">
        <v>70</v>
      </c>
      <c r="AA29" s="43" t="s">
        <v>70</v>
      </c>
      <c r="AB29" s="49"/>
    </row>
    <row r="30" spans="1:28" s="8" customFormat="1" ht="15" customHeight="1" x14ac:dyDescent="0.25">
      <c r="A30" s="42" t="s">
        <v>140</v>
      </c>
      <c r="B30" s="43" t="s">
        <v>62</v>
      </c>
      <c r="C30" s="43" t="s">
        <v>141</v>
      </c>
      <c r="D30" s="43"/>
      <c r="E30" s="43"/>
      <c r="F30" s="43" t="s">
        <v>74</v>
      </c>
      <c r="G30" s="43" t="s">
        <v>73</v>
      </c>
      <c r="H30" s="43" t="s">
        <v>74</v>
      </c>
      <c r="I30" s="44" t="s">
        <v>142</v>
      </c>
      <c r="J30" s="44" t="s">
        <v>143</v>
      </c>
      <c r="K30" s="43" t="s">
        <v>68</v>
      </c>
      <c r="L30" s="43" t="s">
        <v>929</v>
      </c>
      <c r="M30" s="43" t="s">
        <v>4</v>
      </c>
      <c r="N30" s="45">
        <v>17</v>
      </c>
      <c r="O30" s="46">
        <f t="shared" si="0"/>
        <v>54.742999999999995</v>
      </c>
      <c r="P30" s="47">
        <f t="shared" si="1"/>
        <v>54.742999999999995</v>
      </c>
      <c r="Q30" s="47">
        <f t="shared" si="2"/>
        <v>0</v>
      </c>
      <c r="R30" s="47">
        <f t="shared" si="3"/>
        <v>19.550999999999998</v>
      </c>
      <c r="S30" s="47">
        <v>19.550999999999998</v>
      </c>
      <c r="T30" s="47">
        <v>0</v>
      </c>
      <c r="U30" s="47">
        <f t="shared" si="4"/>
        <v>35.192</v>
      </c>
      <c r="V30" s="47">
        <v>35.192</v>
      </c>
      <c r="W30" s="47">
        <v>0</v>
      </c>
      <c r="X30" s="48" t="s">
        <v>935</v>
      </c>
      <c r="Y30" s="43" t="s">
        <v>69</v>
      </c>
      <c r="Z30" s="43" t="s">
        <v>70</v>
      </c>
      <c r="AA30" s="43" t="s">
        <v>70</v>
      </c>
      <c r="AB30" s="49"/>
    </row>
    <row r="31" spans="1:28" s="8" customFormat="1" ht="15" customHeight="1" x14ac:dyDescent="0.25">
      <c r="A31" s="42" t="s">
        <v>144</v>
      </c>
      <c r="B31" s="43" t="s">
        <v>62</v>
      </c>
      <c r="C31" s="43" t="s">
        <v>145</v>
      </c>
      <c r="D31" s="43"/>
      <c r="E31" s="43"/>
      <c r="F31" s="43" t="s">
        <v>74</v>
      </c>
      <c r="G31" s="43" t="s">
        <v>73</v>
      </c>
      <c r="H31" s="43" t="s">
        <v>74</v>
      </c>
      <c r="I31" s="44" t="s">
        <v>146</v>
      </c>
      <c r="J31" s="44" t="s">
        <v>147</v>
      </c>
      <c r="K31" s="43" t="s">
        <v>68</v>
      </c>
      <c r="L31" s="43" t="s">
        <v>929</v>
      </c>
      <c r="M31" s="43" t="s">
        <v>4</v>
      </c>
      <c r="N31" s="45">
        <v>13</v>
      </c>
      <c r="O31" s="46">
        <f t="shared" si="0"/>
        <v>18.457000000000001</v>
      </c>
      <c r="P31" s="47">
        <f t="shared" si="1"/>
        <v>18.457000000000001</v>
      </c>
      <c r="Q31" s="47">
        <f t="shared" si="2"/>
        <v>0</v>
      </c>
      <c r="R31" s="47">
        <f t="shared" si="3"/>
        <v>6.5919999999999996</v>
      </c>
      <c r="S31" s="47">
        <v>6.5919999999999996</v>
      </c>
      <c r="T31" s="47">
        <v>0</v>
      </c>
      <c r="U31" s="47">
        <f t="shared" si="4"/>
        <v>11.865</v>
      </c>
      <c r="V31" s="47">
        <v>11.865</v>
      </c>
      <c r="W31" s="47">
        <v>0</v>
      </c>
      <c r="X31" s="48" t="s">
        <v>935</v>
      </c>
      <c r="Y31" s="43" t="s">
        <v>69</v>
      </c>
      <c r="Z31" s="43" t="s">
        <v>70</v>
      </c>
      <c r="AA31" s="43" t="s">
        <v>70</v>
      </c>
      <c r="AB31" s="49"/>
    </row>
    <row r="32" spans="1:28" s="8" customFormat="1" ht="15" customHeight="1" x14ac:dyDescent="0.25">
      <c r="A32" s="42" t="s">
        <v>148</v>
      </c>
      <c r="B32" s="43" t="s">
        <v>62</v>
      </c>
      <c r="C32" s="43" t="s">
        <v>149</v>
      </c>
      <c r="D32" s="43"/>
      <c r="E32" s="43"/>
      <c r="F32" s="43" t="s">
        <v>74</v>
      </c>
      <c r="G32" s="43" t="s">
        <v>73</v>
      </c>
      <c r="H32" s="43" t="s">
        <v>74</v>
      </c>
      <c r="I32" s="44" t="s">
        <v>150</v>
      </c>
      <c r="J32" s="44" t="s">
        <v>151</v>
      </c>
      <c r="K32" s="43" t="s">
        <v>68</v>
      </c>
      <c r="L32" s="43" t="s">
        <v>929</v>
      </c>
      <c r="M32" s="43" t="s">
        <v>4</v>
      </c>
      <c r="N32" s="45">
        <v>10</v>
      </c>
      <c r="O32" s="46">
        <f t="shared" si="0"/>
        <v>87.643000000000001</v>
      </c>
      <c r="P32" s="47">
        <f t="shared" si="1"/>
        <v>87.643000000000001</v>
      </c>
      <c r="Q32" s="47">
        <f t="shared" si="2"/>
        <v>0</v>
      </c>
      <c r="R32" s="47">
        <f t="shared" si="3"/>
        <v>31.300999999999998</v>
      </c>
      <c r="S32" s="47">
        <v>31.300999999999998</v>
      </c>
      <c r="T32" s="47">
        <v>0</v>
      </c>
      <c r="U32" s="47">
        <f t="shared" si="4"/>
        <v>56.341999999999999</v>
      </c>
      <c r="V32" s="47">
        <v>56.341999999999999</v>
      </c>
      <c r="W32" s="47">
        <v>0</v>
      </c>
      <c r="X32" s="48" t="s">
        <v>935</v>
      </c>
      <c r="Y32" s="43" t="s">
        <v>69</v>
      </c>
      <c r="Z32" s="43" t="s">
        <v>70</v>
      </c>
      <c r="AA32" s="43" t="s">
        <v>70</v>
      </c>
      <c r="AB32" s="49"/>
    </row>
    <row r="33" spans="1:28" s="8" customFormat="1" ht="15" customHeight="1" x14ac:dyDescent="0.25">
      <c r="A33" s="42" t="s">
        <v>152</v>
      </c>
      <c r="B33" s="43" t="s">
        <v>62</v>
      </c>
      <c r="C33" s="43" t="s">
        <v>153</v>
      </c>
      <c r="D33" s="43" t="s">
        <v>121</v>
      </c>
      <c r="E33" s="43"/>
      <c r="F33" s="43" t="s">
        <v>74</v>
      </c>
      <c r="G33" s="43" t="s">
        <v>73</v>
      </c>
      <c r="H33" s="43" t="s">
        <v>74</v>
      </c>
      <c r="I33" s="44" t="s">
        <v>154</v>
      </c>
      <c r="J33" s="44" t="s">
        <v>155</v>
      </c>
      <c r="K33" s="43" t="s">
        <v>68</v>
      </c>
      <c r="L33" s="43" t="s">
        <v>929</v>
      </c>
      <c r="M33" s="43" t="s">
        <v>4</v>
      </c>
      <c r="N33" s="45">
        <v>9</v>
      </c>
      <c r="O33" s="46">
        <f t="shared" si="0"/>
        <v>6.9690000000000003</v>
      </c>
      <c r="P33" s="47">
        <f t="shared" si="1"/>
        <v>6.9690000000000003</v>
      </c>
      <c r="Q33" s="47">
        <f t="shared" si="2"/>
        <v>0</v>
      </c>
      <c r="R33" s="47">
        <f t="shared" si="3"/>
        <v>2.4889999999999999</v>
      </c>
      <c r="S33" s="47">
        <v>2.4889999999999999</v>
      </c>
      <c r="T33" s="47">
        <v>0</v>
      </c>
      <c r="U33" s="47">
        <f t="shared" si="4"/>
        <v>4.4800000000000004</v>
      </c>
      <c r="V33" s="47">
        <v>4.4800000000000004</v>
      </c>
      <c r="W33" s="47">
        <v>0</v>
      </c>
      <c r="X33" s="48" t="s">
        <v>935</v>
      </c>
      <c r="Y33" s="43" t="s">
        <v>69</v>
      </c>
      <c r="Z33" s="43" t="s">
        <v>70</v>
      </c>
      <c r="AA33" s="43" t="s">
        <v>70</v>
      </c>
      <c r="AB33" s="49"/>
    </row>
    <row r="34" spans="1:28" s="8" customFormat="1" ht="15" customHeight="1" x14ac:dyDescent="0.25">
      <c r="A34" s="42" t="s">
        <v>156</v>
      </c>
      <c r="B34" s="43" t="s">
        <v>62</v>
      </c>
      <c r="C34" s="43" t="s">
        <v>157</v>
      </c>
      <c r="D34" s="43"/>
      <c r="E34" s="43"/>
      <c r="F34" s="43" t="s">
        <v>158</v>
      </c>
      <c r="G34" s="43" t="s">
        <v>73</v>
      </c>
      <c r="H34" s="43" t="s">
        <v>74</v>
      </c>
      <c r="I34" s="44" t="s">
        <v>159</v>
      </c>
      <c r="J34" s="44" t="s">
        <v>160</v>
      </c>
      <c r="K34" s="43" t="s">
        <v>68</v>
      </c>
      <c r="L34" s="43" t="s">
        <v>929</v>
      </c>
      <c r="M34" s="43" t="s">
        <v>4</v>
      </c>
      <c r="N34" s="45">
        <v>10</v>
      </c>
      <c r="O34" s="46">
        <f t="shared" si="0"/>
        <v>21.568999999999999</v>
      </c>
      <c r="P34" s="47">
        <f t="shared" si="1"/>
        <v>21.568999999999999</v>
      </c>
      <c r="Q34" s="47">
        <f t="shared" si="2"/>
        <v>0</v>
      </c>
      <c r="R34" s="47">
        <f t="shared" si="3"/>
        <v>7.7030000000000003</v>
      </c>
      <c r="S34" s="47">
        <v>7.7030000000000003</v>
      </c>
      <c r="T34" s="47">
        <v>0</v>
      </c>
      <c r="U34" s="47">
        <f t="shared" si="4"/>
        <v>13.866</v>
      </c>
      <c r="V34" s="47">
        <v>13.866</v>
      </c>
      <c r="W34" s="47">
        <v>0</v>
      </c>
      <c r="X34" s="48" t="s">
        <v>935</v>
      </c>
      <c r="Y34" s="43" t="s">
        <v>69</v>
      </c>
      <c r="Z34" s="43" t="s">
        <v>70</v>
      </c>
      <c r="AA34" s="43" t="s">
        <v>70</v>
      </c>
      <c r="AB34" s="49"/>
    </row>
    <row r="35" spans="1:28" s="8" customFormat="1" ht="15" customHeight="1" x14ac:dyDescent="0.25">
      <c r="A35" s="42" t="s">
        <v>161</v>
      </c>
      <c r="B35" s="43" t="s">
        <v>62</v>
      </c>
      <c r="C35" s="43" t="s">
        <v>162</v>
      </c>
      <c r="D35" s="43"/>
      <c r="E35" s="43"/>
      <c r="F35" s="43" t="s">
        <v>158</v>
      </c>
      <c r="G35" s="43" t="s">
        <v>73</v>
      </c>
      <c r="H35" s="43" t="s">
        <v>74</v>
      </c>
      <c r="I35" s="44" t="s">
        <v>163</v>
      </c>
      <c r="J35" s="44" t="s">
        <v>164</v>
      </c>
      <c r="K35" s="43" t="s">
        <v>68</v>
      </c>
      <c r="L35" s="43" t="s">
        <v>929</v>
      </c>
      <c r="M35" s="43" t="s">
        <v>4</v>
      </c>
      <c r="N35" s="45">
        <v>13</v>
      </c>
      <c r="O35" s="46">
        <f t="shared" si="0"/>
        <v>52.435000000000002</v>
      </c>
      <c r="P35" s="47">
        <f t="shared" si="1"/>
        <v>52.435000000000002</v>
      </c>
      <c r="Q35" s="47">
        <f t="shared" si="2"/>
        <v>0</v>
      </c>
      <c r="R35" s="47">
        <f t="shared" si="3"/>
        <v>18.727</v>
      </c>
      <c r="S35" s="47">
        <v>18.727</v>
      </c>
      <c r="T35" s="47">
        <v>0</v>
      </c>
      <c r="U35" s="47">
        <f t="shared" si="4"/>
        <v>33.707999999999998</v>
      </c>
      <c r="V35" s="47">
        <v>33.707999999999998</v>
      </c>
      <c r="W35" s="47">
        <v>0</v>
      </c>
      <c r="X35" s="48" t="s">
        <v>935</v>
      </c>
      <c r="Y35" s="43" t="s">
        <v>69</v>
      </c>
      <c r="Z35" s="43" t="s">
        <v>70</v>
      </c>
      <c r="AA35" s="43" t="s">
        <v>70</v>
      </c>
      <c r="AB35" s="49"/>
    </row>
    <row r="36" spans="1:28" s="8" customFormat="1" ht="15" customHeight="1" x14ac:dyDescent="0.25">
      <c r="A36" s="42" t="s">
        <v>165</v>
      </c>
      <c r="B36" s="43" t="s">
        <v>62</v>
      </c>
      <c r="C36" s="43" t="s">
        <v>166</v>
      </c>
      <c r="D36" s="43" t="s">
        <v>121</v>
      </c>
      <c r="E36" s="43"/>
      <c r="F36" s="43" t="s">
        <v>74</v>
      </c>
      <c r="G36" s="43" t="s">
        <v>73</v>
      </c>
      <c r="H36" s="43" t="s">
        <v>74</v>
      </c>
      <c r="I36" s="44" t="s">
        <v>167</v>
      </c>
      <c r="J36" s="44" t="s">
        <v>168</v>
      </c>
      <c r="K36" s="43" t="s">
        <v>68</v>
      </c>
      <c r="L36" s="43" t="s">
        <v>929</v>
      </c>
      <c r="M36" s="43" t="s">
        <v>4</v>
      </c>
      <c r="N36" s="45">
        <v>4</v>
      </c>
      <c r="O36" s="46">
        <f t="shared" si="0"/>
        <v>12.39</v>
      </c>
      <c r="P36" s="47">
        <f t="shared" si="1"/>
        <v>12.39</v>
      </c>
      <c r="Q36" s="47">
        <f t="shared" si="2"/>
        <v>0</v>
      </c>
      <c r="R36" s="47">
        <f t="shared" si="3"/>
        <v>4.4249999999999998</v>
      </c>
      <c r="S36" s="47">
        <v>4.4249999999999998</v>
      </c>
      <c r="T36" s="47">
        <v>0</v>
      </c>
      <c r="U36" s="47">
        <f t="shared" si="4"/>
        <v>7.9649999999999999</v>
      </c>
      <c r="V36" s="47">
        <v>7.9649999999999999</v>
      </c>
      <c r="W36" s="47">
        <v>0</v>
      </c>
      <c r="X36" s="48" t="s">
        <v>935</v>
      </c>
      <c r="Y36" s="43" t="s">
        <v>69</v>
      </c>
      <c r="Z36" s="43" t="s">
        <v>70</v>
      </c>
      <c r="AA36" s="43" t="s">
        <v>70</v>
      </c>
      <c r="AB36" s="49"/>
    </row>
    <row r="37" spans="1:28" s="8" customFormat="1" ht="15" customHeight="1" x14ac:dyDescent="0.25">
      <c r="A37" s="42" t="s">
        <v>169</v>
      </c>
      <c r="B37" s="43" t="s">
        <v>62</v>
      </c>
      <c r="C37" s="43" t="s">
        <v>170</v>
      </c>
      <c r="D37" s="43"/>
      <c r="E37" s="43"/>
      <c r="F37" s="43" t="s">
        <v>74</v>
      </c>
      <c r="G37" s="43" t="s">
        <v>73</v>
      </c>
      <c r="H37" s="43" t="s">
        <v>74</v>
      </c>
      <c r="I37" s="44" t="s">
        <v>171</v>
      </c>
      <c r="J37" s="44" t="s">
        <v>172</v>
      </c>
      <c r="K37" s="43" t="s">
        <v>68</v>
      </c>
      <c r="L37" s="43" t="s">
        <v>929</v>
      </c>
      <c r="M37" s="43" t="s">
        <v>4</v>
      </c>
      <c r="N37" s="45">
        <v>5</v>
      </c>
      <c r="O37" s="46">
        <f t="shared" si="0"/>
        <v>13.382</v>
      </c>
      <c r="P37" s="47">
        <f t="shared" si="1"/>
        <v>13.382</v>
      </c>
      <c r="Q37" s="47">
        <f t="shared" si="2"/>
        <v>0</v>
      </c>
      <c r="R37" s="47">
        <f t="shared" si="3"/>
        <v>4.7789999999999999</v>
      </c>
      <c r="S37" s="47">
        <v>4.7789999999999999</v>
      </c>
      <c r="T37" s="47">
        <v>0</v>
      </c>
      <c r="U37" s="47">
        <f t="shared" si="4"/>
        <v>8.6029999999999998</v>
      </c>
      <c r="V37" s="47">
        <v>8.6029999999999998</v>
      </c>
      <c r="W37" s="47">
        <v>0</v>
      </c>
      <c r="X37" s="48" t="s">
        <v>935</v>
      </c>
      <c r="Y37" s="43" t="s">
        <v>69</v>
      </c>
      <c r="Z37" s="43" t="s">
        <v>70</v>
      </c>
      <c r="AA37" s="43" t="s">
        <v>70</v>
      </c>
      <c r="AB37" s="49"/>
    </row>
    <row r="38" spans="1:28" s="8" customFormat="1" ht="15" customHeight="1" x14ac:dyDescent="0.25">
      <c r="A38" s="42" t="s">
        <v>173</v>
      </c>
      <c r="B38" s="43" t="s">
        <v>62</v>
      </c>
      <c r="C38" s="43" t="s">
        <v>174</v>
      </c>
      <c r="D38" s="43"/>
      <c r="E38" s="43"/>
      <c r="F38" s="43" t="s">
        <v>74</v>
      </c>
      <c r="G38" s="43" t="s">
        <v>73</v>
      </c>
      <c r="H38" s="43" t="s">
        <v>74</v>
      </c>
      <c r="I38" s="44" t="s">
        <v>175</v>
      </c>
      <c r="J38" s="44" t="s">
        <v>176</v>
      </c>
      <c r="K38" s="43" t="s">
        <v>68</v>
      </c>
      <c r="L38" s="43" t="s">
        <v>929</v>
      </c>
      <c r="M38" s="43" t="s">
        <v>4</v>
      </c>
      <c r="N38" s="45">
        <v>5</v>
      </c>
      <c r="O38" s="46">
        <f t="shared" si="0"/>
        <v>16.230999999999998</v>
      </c>
      <c r="P38" s="47">
        <f t="shared" si="1"/>
        <v>16.230999999999998</v>
      </c>
      <c r="Q38" s="47">
        <f t="shared" si="2"/>
        <v>0</v>
      </c>
      <c r="R38" s="47">
        <f t="shared" si="3"/>
        <v>5.7969999999999997</v>
      </c>
      <c r="S38" s="47">
        <v>5.7969999999999997</v>
      </c>
      <c r="T38" s="47">
        <v>0</v>
      </c>
      <c r="U38" s="47">
        <f t="shared" si="4"/>
        <v>10.433999999999999</v>
      </c>
      <c r="V38" s="47">
        <v>10.433999999999999</v>
      </c>
      <c r="W38" s="47">
        <v>0</v>
      </c>
      <c r="X38" s="48" t="s">
        <v>935</v>
      </c>
      <c r="Y38" s="43" t="s">
        <v>69</v>
      </c>
      <c r="Z38" s="43" t="s">
        <v>70</v>
      </c>
      <c r="AA38" s="43" t="s">
        <v>70</v>
      </c>
      <c r="AB38" s="49"/>
    </row>
    <row r="39" spans="1:28" s="8" customFormat="1" ht="15" customHeight="1" x14ac:dyDescent="0.25">
      <c r="A39" s="42" t="s">
        <v>177</v>
      </c>
      <c r="B39" s="43" t="s">
        <v>62</v>
      </c>
      <c r="C39" s="43" t="s">
        <v>178</v>
      </c>
      <c r="D39" s="43"/>
      <c r="E39" s="43"/>
      <c r="F39" s="43" t="s">
        <v>179</v>
      </c>
      <c r="G39" s="43" t="s">
        <v>73</v>
      </c>
      <c r="H39" s="43" t="s">
        <v>74</v>
      </c>
      <c r="I39" s="44" t="s">
        <v>180</v>
      </c>
      <c r="J39" s="44" t="s">
        <v>181</v>
      </c>
      <c r="K39" s="43" t="s">
        <v>68</v>
      </c>
      <c r="L39" s="43" t="s">
        <v>929</v>
      </c>
      <c r="M39" s="43" t="s">
        <v>4</v>
      </c>
      <c r="N39" s="45">
        <v>6</v>
      </c>
      <c r="O39" s="46">
        <f t="shared" si="0"/>
        <v>22.841999999999999</v>
      </c>
      <c r="P39" s="47">
        <f t="shared" si="1"/>
        <v>22.841999999999999</v>
      </c>
      <c r="Q39" s="47">
        <f t="shared" si="2"/>
        <v>0</v>
      </c>
      <c r="R39" s="47">
        <f t="shared" si="3"/>
        <v>8.1579999999999995</v>
      </c>
      <c r="S39" s="47">
        <v>8.1579999999999995</v>
      </c>
      <c r="T39" s="47">
        <v>0</v>
      </c>
      <c r="U39" s="47">
        <f t="shared" si="4"/>
        <v>14.683999999999999</v>
      </c>
      <c r="V39" s="47">
        <v>14.683999999999999</v>
      </c>
      <c r="W39" s="47">
        <v>0</v>
      </c>
      <c r="X39" s="48" t="s">
        <v>935</v>
      </c>
      <c r="Y39" s="43" t="s">
        <v>69</v>
      </c>
      <c r="Z39" s="43" t="s">
        <v>70</v>
      </c>
      <c r="AA39" s="43" t="s">
        <v>70</v>
      </c>
      <c r="AB39" s="49"/>
    </row>
    <row r="40" spans="1:28" s="8" customFormat="1" ht="15" customHeight="1" x14ac:dyDescent="0.25">
      <c r="A40" s="42" t="s">
        <v>182</v>
      </c>
      <c r="B40" s="43" t="s">
        <v>62</v>
      </c>
      <c r="C40" s="43" t="s">
        <v>183</v>
      </c>
      <c r="D40" s="43"/>
      <c r="E40" s="43"/>
      <c r="F40" s="43" t="s">
        <v>74</v>
      </c>
      <c r="G40" s="43" t="s">
        <v>73</v>
      </c>
      <c r="H40" s="43" t="s">
        <v>74</v>
      </c>
      <c r="I40" s="44" t="s">
        <v>184</v>
      </c>
      <c r="J40" s="44" t="s">
        <v>185</v>
      </c>
      <c r="K40" s="43" t="s">
        <v>68</v>
      </c>
      <c r="L40" s="43" t="s">
        <v>929</v>
      </c>
      <c r="M40" s="43" t="s">
        <v>4</v>
      </c>
      <c r="N40" s="45">
        <v>16</v>
      </c>
      <c r="O40" s="46">
        <f t="shared" si="0"/>
        <v>37.472999999999999</v>
      </c>
      <c r="P40" s="47">
        <f t="shared" si="1"/>
        <v>37.472999999999999</v>
      </c>
      <c r="Q40" s="47">
        <f t="shared" si="2"/>
        <v>0</v>
      </c>
      <c r="R40" s="47">
        <f t="shared" si="3"/>
        <v>13.382999999999999</v>
      </c>
      <c r="S40" s="47">
        <v>13.382999999999999</v>
      </c>
      <c r="T40" s="47">
        <v>0</v>
      </c>
      <c r="U40" s="47">
        <f t="shared" si="4"/>
        <v>24.09</v>
      </c>
      <c r="V40" s="47">
        <v>24.09</v>
      </c>
      <c r="W40" s="47">
        <v>0</v>
      </c>
      <c r="X40" s="48" t="s">
        <v>935</v>
      </c>
      <c r="Y40" s="43" t="s">
        <v>69</v>
      </c>
      <c r="Z40" s="43" t="s">
        <v>70</v>
      </c>
      <c r="AA40" s="43" t="s">
        <v>70</v>
      </c>
      <c r="AB40" s="49"/>
    </row>
    <row r="41" spans="1:28" s="8" customFormat="1" ht="15.6" customHeight="1" x14ac:dyDescent="0.25">
      <c r="A41" s="42" t="s">
        <v>186</v>
      </c>
      <c r="B41" s="43" t="s">
        <v>62</v>
      </c>
      <c r="C41" s="43" t="s">
        <v>187</v>
      </c>
      <c r="D41" s="43"/>
      <c r="E41" s="43"/>
      <c r="F41" s="43" t="s">
        <v>74</v>
      </c>
      <c r="G41" s="43" t="s">
        <v>73</v>
      </c>
      <c r="H41" s="43" t="s">
        <v>74</v>
      </c>
      <c r="I41" s="44" t="s">
        <v>188</v>
      </c>
      <c r="J41" s="44" t="s">
        <v>189</v>
      </c>
      <c r="K41" s="43" t="s">
        <v>68</v>
      </c>
      <c r="L41" s="43" t="s">
        <v>929</v>
      </c>
      <c r="M41" s="43" t="s">
        <v>4</v>
      </c>
      <c r="N41" s="45">
        <v>5</v>
      </c>
      <c r="O41" s="46">
        <f t="shared" si="0"/>
        <v>4.5869999999999997</v>
      </c>
      <c r="P41" s="47">
        <f t="shared" si="1"/>
        <v>4.5869999999999997</v>
      </c>
      <c r="Q41" s="47">
        <f t="shared" si="2"/>
        <v>0</v>
      </c>
      <c r="R41" s="47">
        <f t="shared" si="3"/>
        <v>1.6379999999999999</v>
      </c>
      <c r="S41" s="47">
        <v>1.6379999999999999</v>
      </c>
      <c r="T41" s="47">
        <v>0</v>
      </c>
      <c r="U41" s="47">
        <f t="shared" si="4"/>
        <v>2.9489999999999998</v>
      </c>
      <c r="V41" s="47">
        <v>2.9489999999999998</v>
      </c>
      <c r="W41" s="47">
        <v>0</v>
      </c>
      <c r="X41" s="48" t="s">
        <v>935</v>
      </c>
      <c r="Y41" s="43" t="s">
        <v>69</v>
      </c>
      <c r="Z41" s="43" t="s">
        <v>70</v>
      </c>
      <c r="AA41" s="43" t="s">
        <v>70</v>
      </c>
      <c r="AB41" s="49"/>
    </row>
    <row r="42" spans="1:28" s="8" customFormat="1" ht="15" customHeight="1" x14ac:dyDescent="0.25">
      <c r="A42" s="42" t="s">
        <v>190</v>
      </c>
      <c r="B42" s="43" t="s">
        <v>62</v>
      </c>
      <c r="C42" s="43" t="s">
        <v>191</v>
      </c>
      <c r="D42" s="43"/>
      <c r="E42" s="43"/>
      <c r="F42" s="43" t="s">
        <v>64</v>
      </c>
      <c r="G42" s="43" t="s">
        <v>65</v>
      </c>
      <c r="H42" s="43" t="s">
        <v>66</v>
      </c>
      <c r="I42" s="44" t="s">
        <v>192</v>
      </c>
      <c r="J42" s="44" t="s">
        <v>193</v>
      </c>
      <c r="K42" s="43" t="s">
        <v>68</v>
      </c>
      <c r="L42" s="43" t="s">
        <v>929</v>
      </c>
      <c r="M42" s="43" t="s">
        <v>4</v>
      </c>
      <c r="N42" s="45">
        <v>1</v>
      </c>
      <c r="O42" s="46">
        <f t="shared" si="0"/>
        <v>15.341999999999999</v>
      </c>
      <c r="P42" s="47">
        <f t="shared" si="1"/>
        <v>15.341999999999999</v>
      </c>
      <c r="Q42" s="47">
        <f t="shared" si="2"/>
        <v>0</v>
      </c>
      <c r="R42" s="47">
        <f t="shared" si="3"/>
        <v>5.4790000000000001</v>
      </c>
      <c r="S42" s="47">
        <v>5.4790000000000001</v>
      </c>
      <c r="T42" s="47">
        <v>0</v>
      </c>
      <c r="U42" s="47">
        <f t="shared" si="4"/>
        <v>9.8629999999999995</v>
      </c>
      <c r="V42" s="47">
        <v>9.8629999999999995</v>
      </c>
      <c r="W42" s="47">
        <v>0</v>
      </c>
      <c r="X42" s="48" t="s">
        <v>935</v>
      </c>
      <c r="Y42" s="43" t="s">
        <v>69</v>
      </c>
      <c r="Z42" s="43" t="s">
        <v>70</v>
      </c>
      <c r="AA42" s="43" t="s">
        <v>70</v>
      </c>
      <c r="AB42" s="49"/>
    </row>
    <row r="43" spans="1:28" s="8" customFormat="1" ht="15" customHeight="1" x14ac:dyDescent="0.25">
      <c r="A43" s="42" t="s">
        <v>194</v>
      </c>
      <c r="B43" s="43" t="s">
        <v>62</v>
      </c>
      <c r="C43" s="43" t="s">
        <v>195</v>
      </c>
      <c r="D43" s="43"/>
      <c r="E43" s="43"/>
      <c r="F43" s="43" t="s">
        <v>74</v>
      </c>
      <c r="G43" s="43" t="s">
        <v>73</v>
      </c>
      <c r="H43" s="43" t="s">
        <v>74</v>
      </c>
      <c r="I43" s="44" t="s">
        <v>196</v>
      </c>
      <c r="J43" s="44" t="s">
        <v>197</v>
      </c>
      <c r="K43" s="43" t="s">
        <v>68</v>
      </c>
      <c r="L43" s="43" t="s">
        <v>929</v>
      </c>
      <c r="M43" s="43" t="s">
        <v>4</v>
      </c>
      <c r="N43" s="45">
        <v>10</v>
      </c>
      <c r="O43" s="46">
        <f t="shared" si="0"/>
        <v>27.963000000000001</v>
      </c>
      <c r="P43" s="47">
        <f t="shared" si="1"/>
        <v>27.963000000000001</v>
      </c>
      <c r="Q43" s="47">
        <f t="shared" si="2"/>
        <v>0</v>
      </c>
      <c r="R43" s="47">
        <f t="shared" si="3"/>
        <v>9.9870000000000001</v>
      </c>
      <c r="S43" s="47">
        <v>9.9870000000000001</v>
      </c>
      <c r="T43" s="47">
        <v>0</v>
      </c>
      <c r="U43" s="47">
        <f t="shared" si="4"/>
        <v>17.975999999999999</v>
      </c>
      <c r="V43" s="47">
        <v>17.975999999999999</v>
      </c>
      <c r="W43" s="47">
        <v>0</v>
      </c>
      <c r="X43" s="48" t="s">
        <v>935</v>
      </c>
      <c r="Y43" s="43" t="s">
        <v>69</v>
      </c>
      <c r="Z43" s="43" t="s">
        <v>70</v>
      </c>
      <c r="AA43" s="43" t="s">
        <v>70</v>
      </c>
      <c r="AB43" s="49"/>
    </row>
    <row r="44" spans="1:28" s="8" customFormat="1" ht="15" customHeight="1" x14ac:dyDescent="0.25">
      <c r="A44" s="42" t="s">
        <v>198</v>
      </c>
      <c r="B44" s="43" t="s">
        <v>62</v>
      </c>
      <c r="C44" s="43" t="s">
        <v>199</v>
      </c>
      <c r="D44" s="43"/>
      <c r="E44" s="43"/>
      <c r="F44" s="43" t="s">
        <v>200</v>
      </c>
      <c r="G44" s="43" t="s">
        <v>65</v>
      </c>
      <c r="H44" s="43" t="s">
        <v>66</v>
      </c>
      <c r="I44" s="44" t="s">
        <v>201</v>
      </c>
      <c r="J44" s="44" t="s">
        <v>202</v>
      </c>
      <c r="K44" s="43" t="s">
        <v>68</v>
      </c>
      <c r="L44" s="43" t="s">
        <v>929</v>
      </c>
      <c r="M44" s="43" t="s">
        <v>4</v>
      </c>
      <c r="N44" s="45">
        <v>13</v>
      </c>
      <c r="O44" s="46">
        <f t="shared" si="0"/>
        <v>26.293999999999997</v>
      </c>
      <c r="P44" s="47">
        <f t="shared" si="1"/>
        <v>26.293999999999997</v>
      </c>
      <c r="Q44" s="47">
        <f t="shared" si="2"/>
        <v>0</v>
      </c>
      <c r="R44" s="47">
        <f t="shared" si="3"/>
        <v>9.391</v>
      </c>
      <c r="S44" s="47">
        <v>9.391</v>
      </c>
      <c r="T44" s="47">
        <v>0</v>
      </c>
      <c r="U44" s="47">
        <f t="shared" si="4"/>
        <v>16.902999999999999</v>
      </c>
      <c r="V44" s="47">
        <v>16.902999999999999</v>
      </c>
      <c r="W44" s="47">
        <v>0</v>
      </c>
      <c r="X44" s="48" t="s">
        <v>935</v>
      </c>
      <c r="Y44" s="43" t="s">
        <v>69</v>
      </c>
      <c r="Z44" s="43" t="s">
        <v>70</v>
      </c>
      <c r="AA44" s="43" t="s">
        <v>70</v>
      </c>
      <c r="AB44" s="49"/>
    </row>
    <row r="45" spans="1:28" s="8" customFormat="1" ht="15" customHeight="1" x14ac:dyDescent="0.25">
      <c r="A45" s="42" t="s">
        <v>203</v>
      </c>
      <c r="B45" s="43" t="s">
        <v>62</v>
      </c>
      <c r="C45" s="43" t="s">
        <v>204</v>
      </c>
      <c r="D45" s="43"/>
      <c r="E45" s="43"/>
      <c r="F45" s="43" t="s">
        <v>205</v>
      </c>
      <c r="G45" s="43" t="s">
        <v>65</v>
      </c>
      <c r="H45" s="43" t="s">
        <v>66</v>
      </c>
      <c r="I45" s="44" t="s">
        <v>206</v>
      </c>
      <c r="J45" s="44" t="s">
        <v>207</v>
      </c>
      <c r="K45" s="43" t="s">
        <v>68</v>
      </c>
      <c r="L45" s="43" t="s">
        <v>929</v>
      </c>
      <c r="M45" s="43" t="s">
        <v>4</v>
      </c>
      <c r="N45" s="45">
        <v>5</v>
      </c>
      <c r="O45" s="46">
        <f t="shared" si="0"/>
        <v>34.717999999999996</v>
      </c>
      <c r="P45" s="47">
        <f t="shared" si="1"/>
        <v>34.717999999999996</v>
      </c>
      <c r="Q45" s="47">
        <f t="shared" si="2"/>
        <v>0</v>
      </c>
      <c r="R45" s="47">
        <f t="shared" si="3"/>
        <v>12.398999999999999</v>
      </c>
      <c r="S45" s="47">
        <v>12.398999999999999</v>
      </c>
      <c r="T45" s="47">
        <v>0</v>
      </c>
      <c r="U45" s="47">
        <f t="shared" si="4"/>
        <v>22.318999999999999</v>
      </c>
      <c r="V45" s="47">
        <v>22.318999999999999</v>
      </c>
      <c r="W45" s="47">
        <v>0</v>
      </c>
      <c r="X45" s="48" t="s">
        <v>935</v>
      </c>
      <c r="Y45" s="43" t="s">
        <v>69</v>
      </c>
      <c r="Z45" s="43" t="s">
        <v>70</v>
      </c>
      <c r="AA45" s="43" t="s">
        <v>70</v>
      </c>
      <c r="AB45" s="49"/>
    </row>
    <row r="46" spans="1:28" s="8" customFormat="1" ht="15" customHeight="1" x14ac:dyDescent="0.25">
      <c r="A46" s="42" t="s">
        <v>208</v>
      </c>
      <c r="B46" s="43" t="s">
        <v>62</v>
      </c>
      <c r="C46" s="43" t="s">
        <v>209</v>
      </c>
      <c r="D46" s="43"/>
      <c r="E46" s="43"/>
      <c r="F46" s="43" t="s">
        <v>210</v>
      </c>
      <c r="G46" s="43" t="s">
        <v>73</v>
      </c>
      <c r="H46" s="43" t="s">
        <v>74</v>
      </c>
      <c r="I46" s="44" t="s">
        <v>211</v>
      </c>
      <c r="J46" s="44" t="s">
        <v>212</v>
      </c>
      <c r="K46" s="43" t="s">
        <v>68</v>
      </c>
      <c r="L46" s="43" t="s">
        <v>929</v>
      </c>
      <c r="M46" s="43" t="s">
        <v>4</v>
      </c>
      <c r="N46" s="45">
        <v>3</v>
      </c>
      <c r="O46" s="46">
        <f t="shared" si="0"/>
        <v>12.393000000000001</v>
      </c>
      <c r="P46" s="47">
        <f t="shared" si="1"/>
        <v>12.393000000000001</v>
      </c>
      <c r="Q46" s="47">
        <f t="shared" si="2"/>
        <v>0</v>
      </c>
      <c r="R46" s="47">
        <f t="shared" si="3"/>
        <v>4.4260000000000002</v>
      </c>
      <c r="S46" s="47">
        <v>4.4260000000000002</v>
      </c>
      <c r="T46" s="47">
        <v>0</v>
      </c>
      <c r="U46" s="47">
        <f t="shared" si="4"/>
        <v>7.9669999999999996</v>
      </c>
      <c r="V46" s="47">
        <v>7.9669999999999996</v>
      </c>
      <c r="W46" s="47">
        <v>0</v>
      </c>
      <c r="X46" s="48" t="s">
        <v>935</v>
      </c>
      <c r="Y46" s="43" t="s">
        <v>69</v>
      </c>
      <c r="Z46" s="43" t="s">
        <v>70</v>
      </c>
      <c r="AA46" s="43" t="s">
        <v>70</v>
      </c>
      <c r="AB46" s="49"/>
    </row>
    <row r="47" spans="1:28" s="8" customFormat="1" ht="15" customHeight="1" x14ac:dyDescent="0.25">
      <c r="A47" s="42" t="s">
        <v>213</v>
      </c>
      <c r="B47" s="43" t="s">
        <v>62</v>
      </c>
      <c r="C47" s="43" t="s">
        <v>214</v>
      </c>
      <c r="D47" s="43"/>
      <c r="E47" s="43"/>
      <c r="F47" s="43" t="s">
        <v>205</v>
      </c>
      <c r="G47" s="43" t="s">
        <v>65</v>
      </c>
      <c r="H47" s="43" t="s">
        <v>66</v>
      </c>
      <c r="I47" s="44" t="s">
        <v>215</v>
      </c>
      <c r="J47" s="44" t="s">
        <v>216</v>
      </c>
      <c r="K47" s="43" t="s">
        <v>68</v>
      </c>
      <c r="L47" s="43" t="s">
        <v>929</v>
      </c>
      <c r="M47" s="43" t="s">
        <v>4</v>
      </c>
      <c r="N47" s="45">
        <v>2</v>
      </c>
      <c r="O47" s="46">
        <f t="shared" si="0"/>
        <v>0.57199999999999995</v>
      </c>
      <c r="P47" s="47">
        <f t="shared" si="1"/>
        <v>0.57199999999999995</v>
      </c>
      <c r="Q47" s="47">
        <f t="shared" si="2"/>
        <v>0</v>
      </c>
      <c r="R47" s="47">
        <f t="shared" si="3"/>
        <v>0.20399999999999999</v>
      </c>
      <c r="S47" s="47">
        <v>0.20399999999999999</v>
      </c>
      <c r="T47" s="47">
        <v>0</v>
      </c>
      <c r="U47" s="47">
        <f t="shared" si="4"/>
        <v>0.36799999999999999</v>
      </c>
      <c r="V47" s="47">
        <v>0.36799999999999999</v>
      </c>
      <c r="W47" s="47">
        <v>0</v>
      </c>
      <c r="X47" s="48" t="s">
        <v>935</v>
      </c>
      <c r="Y47" s="43" t="s">
        <v>69</v>
      </c>
      <c r="Z47" s="43" t="s">
        <v>70</v>
      </c>
      <c r="AA47" s="43" t="s">
        <v>70</v>
      </c>
      <c r="AB47" s="49"/>
    </row>
    <row r="48" spans="1:28" s="8" customFormat="1" ht="15" customHeight="1" x14ac:dyDescent="0.25">
      <c r="A48" s="42" t="s">
        <v>217</v>
      </c>
      <c r="B48" s="43" t="s">
        <v>62</v>
      </c>
      <c r="C48" s="43" t="s">
        <v>218</v>
      </c>
      <c r="D48" s="43"/>
      <c r="E48" s="43"/>
      <c r="F48" s="43" t="s">
        <v>205</v>
      </c>
      <c r="G48" s="43" t="s">
        <v>65</v>
      </c>
      <c r="H48" s="43" t="s">
        <v>66</v>
      </c>
      <c r="I48" s="44" t="s">
        <v>219</v>
      </c>
      <c r="J48" s="44" t="s">
        <v>220</v>
      </c>
      <c r="K48" s="43" t="s">
        <v>68</v>
      </c>
      <c r="L48" s="43" t="s">
        <v>929</v>
      </c>
      <c r="M48" s="43" t="s">
        <v>4</v>
      </c>
      <c r="N48" s="45">
        <v>10</v>
      </c>
      <c r="O48" s="46">
        <f t="shared" si="0"/>
        <v>35.616</v>
      </c>
      <c r="P48" s="47">
        <f t="shared" si="1"/>
        <v>35.616</v>
      </c>
      <c r="Q48" s="47">
        <f t="shared" si="2"/>
        <v>0</v>
      </c>
      <c r="R48" s="47">
        <f t="shared" si="3"/>
        <v>12.72</v>
      </c>
      <c r="S48" s="47">
        <v>12.72</v>
      </c>
      <c r="T48" s="47">
        <v>0</v>
      </c>
      <c r="U48" s="47">
        <f t="shared" si="4"/>
        <v>22.896000000000001</v>
      </c>
      <c r="V48" s="47">
        <v>22.896000000000001</v>
      </c>
      <c r="W48" s="47">
        <v>0</v>
      </c>
      <c r="X48" s="48" t="s">
        <v>935</v>
      </c>
      <c r="Y48" s="43" t="s">
        <v>69</v>
      </c>
      <c r="Z48" s="43" t="s">
        <v>70</v>
      </c>
      <c r="AA48" s="43" t="s">
        <v>70</v>
      </c>
      <c r="AB48" s="49"/>
    </row>
    <row r="49" spans="1:28" s="8" customFormat="1" ht="15" customHeight="1" x14ac:dyDescent="0.25">
      <c r="A49" s="42" t="s">
        <v>221</v>
      </c>
      <c r="B49" s="43" t="s">
        <v>62</v>
      </c>
      <c r="C49" s="43" t="s">
        <v>214</v>
      </c>
      <c r="D49" s="43"/>
      <c r="E49" s="43"/>
      <c r="F49" s="43" t="s">
        <v>222</v>
      </c>
      <c r="G49" s="43" t="s">
        <v>65</v>
      </c>
      <c r="H49" s="43" t="s">
        <v>66</v>
      </c>
      <c r="I49" s="44" t="s">
        <v>223</v>
      </c>
      <c r="J49" s="44" t="s">
        <v>224</v>
      </c>
      <c r="K49" s="43" t="s">
        <v>68</v>
      </c>
      <c r="L49" s="43" t="s">
        <v>929</v>
      </c>
      <c r="M49" s="43" t="s">
        <v>4</v>
      </c>
      <c r="N49" s="45">
        <v>2</v>
      </c>
      <c r="O49" s="46">
        <f t="shared" si="0"/>
        <v>11.337</v>
      </c>
      <c r="P49" s="47">
        <f t="shared" si="1"/>
        <v>11.337</v>
      </c>
      <c r="Q49" s="47">
        <f t="shared" si="2"/>
        <v>0</v>
      </c>
      <c r="R49" s="47">
        <f t="shared" si="3"/>
        <v>4.0490000000000004</v>
      </c>
      <c r="S49" s="47">
        <v>4.0490000000000004</v>
      </c>
      <c r="T49" s="47">
        <v>0</v>
      </c>
      <c r="U49" s="47">
        <f t="shared" si="4"/>
        <v>7.2880000000000003</v>
      </c>
      <c r="V49" s="47">
        <v>7.2880000000000003</v>
      </c>
      <c r="W49" s="47">
        <v>0</v>
      </c>
      <c r="X49" s="48" t="s">
        <v>935</v>
      </c>
      <c r="Y49" s="43" t="s">
        <v>69</v>
      </c>
      <c r="Z49" s="43" t="s">
        <v>70</v>
      </c>
      <c r="AA49" s="43" t="s">
        <v>70</v>
      </c>
      <c r="AB49" s="49"/>
    </row>
    <row r="50" spans="1:28" s="8" customFormat="1" ht="15" customHeight="1" x14ac:dyDescent="0.25">
      <c r="A50" s="42" t="s">
        <v>225</v>
      </c>
      <c r="B50" s="43" t="s">
        <v>62</v>
      </c>
      <c r="C50" s="43" t="s">
        <v>226</v>
      </c>
      <c r="D50" s="43" t="s">
        <v>227</v>
      </c>
      <c r="E50" s="43"/>
      <c r="F50" s="43" t="s">
        <v>222</v>
      </c>
      <c r="G50" s="43" t="s">
        <v>65</v>
      </c>
      <c r="H50" s="43" t="s">
        <v>66</v>
      </c>
      <c r="I50" s="44" t="s">
        <v>228</v>
      </c>
      <c r="J50" s="44" t="s">
        <v>229</v>
      </c>
      <c r="K50" s="43" t="s">
        <v>68</v>
      </c>
      <c r="L50" s="43" t="s">
        <v>929</v>
      </c>
      <c r="M50" s="43" t="s">
        <v>4</v>
      </c>
      <c r="N50" s="45">
        <v>2</v>
      </c>
      <c r="O50" s="46">
        <f t="shared" si="0"/>
        <v>16.279</v>
      </c>
      <c r="P50" s="47">
        <f t="shared" si="1"/>
        <v>16.279</v>
      </c>
      <c r="Q50" s="47">
        <f t="shared" si="2"/>
        <v>0</v>
      </c>
      <c r="R50" s="47">
        <f t="shared" si="3"/>
        <v>5.8140000000000001</v>
      </c>
      <c r="S50" s="47">
        <v>5.8140000000000001</v>
      </c>
      <c r="T50" s="47">
        <v>0</v>
      </c>
      <c r="U50" s="47">
        <f t="shared" si="4"/>
        <v>10.465</v>
      </c>
      <c r="V50" s="47">
        <v>10.465</v>
      </c>
      <c r="W50" s="47">
        <v>0</v>
      </c>
      <c r="X50" s="48" t="s">
        <v>935</v>
      </c>
      <c r="Y50" s="43" t="s">
        <v>69</v>
      </c>
      <c r="Z50" s="43" t="s">
        <v>70</v>
      </c>
      <c r="AA50" s="43" t="s">
        <v>70</v>
      </c>
      <c r="AB50" s="49"/>
    </row>
    <row r="51" spans="1:28" s="8" customFormat="1" ht="15" customHeight="1" x14ac:dyDescent="0.25">
      <c r="A51" s="42" t="s">
        <v>230</v>
      </c>
      <c r="B51" s="43" t="s">
        <v>62</v>
      </c>
      <c r="C51" s="43" t="s">
        <v>231</v>
      </c>
      <c r="D51" s="43"/>
      <c r="E51" s="43"/>
      <c r="F51" s="43" t="s">
        <v>107</v>
      </c>
      <c r="G51" s="43" t="s">
        <v>73</v>
      </c>
      <c r="H51" s="43" t="s">
        <v>74</v>
      </c>
      <c r="I51" s="44" t="s">
        <v>232</v>
      </c>
      <c r="J51" s="44" t="s">
        <v>233</v>
      </c>
      <c r="K51" s="43" t="s">
        <v>68</v>
      </c>
      <c r="L51" s="43" t="s">
        <v>929</v>
      </c>
      <c r="M51" s="43" t="s">
        <v>4</v>
      </c>
      <c r="N51" s="45">
        <v>25</v>
      </c>
      <c r="O51" s="46">
        <f t="shared" si="0"/>
        <v>15.314</v>
      </c>
      <c r="P51" s="47">
        <f t="shared" si="1"/>
        <v>15.314</v>
      </c>
      <c r="Q51" s="47">
        <f t="shared" si="2"/>
        <v>0</v>
      </c>
      <c r="R51" s="47">
        <f t="shared" si="3"/>
        <v>5.4690000000000003</v>
      </c>
      <c r="S51" s="47">
        <v>5.4690000000000003</v>
      </c>
      <c r="T51" s="47">
        <v>0</v>
      </c>
      <c r="U51" s="47">
        <f t="shared" si="4"/>
        <v>9.8450000000000006</v>
      </c>
      <c r="V51" s="47">
        <v>9.8450000000000006</v>
      </c>
      <c r="W51" s="47">
        <v>0</v>
      </c>
      <c r="X51" s="48" t="s">
        <v>935</v>
      </c>
      <c r="Y51" s="43" t="s">
        <v>69</v>
      </c>
      <c r="Z51" s="43" t="s">
        <v>70</v>
      </c>
      <c r="AA51" s="43" t="s">
        <v>70</v>
      </c>
      <c r="AB51" s="49"/>
    </row>
    <row r="52" spans="1:28" s="8" customFormat="1" ht="15" customHeight="1" x14ac:dyDescent="0.25">
      <c r="A52" s="42" t="s">
        <v>234</v>
      </c>
      <c r="B52" s="43" t="s">
        <v>62</v>
      </c>
      <c r="C52" s="43" t="s">
        <v>235</v>
      </c>
      <c r="D52" s="43"/>
      <c r="E52" s="43"/>
      <c r="F52" s="43" t="s">
        <v>222</v>
      </c>
      <c r="G52" s="43" t="s">
        <v>65</v>
      </c>
      <c r="H52" s="43" t="s">
        <v>66</v>
      </c>
      <c r="I52" s="44" t="s">
        <v>236</v>
      </c>
      <c r="J52" s="44" t="s">
        <v>237</v>
      </c>
      <c r="K52" s="43" t="s">
        <v>68</v>
      </c>
      <c r="L52" s="43" t="s">
        <v>929</v>
      </c>
      <c r="M52" s="43" t="s">
        <v>4</v>
      </c>
      <c r="N52" s="45">
        <v>1</v>
      </c>
      <c r="O52" s="46">
        <f t="shared" si="0"/>
        <v>3.923</v>
      </c>
      <c r="P52" s="47">
        <f t="shared" si="1"/>
        <v>3.923</v>
      </c>
      <c r="Q52" s="47">
        <f t="shared" si="2"/>
        <v>0</v>
      </c>
      <c r="R52" s="47">
        <f t="shared" si="3"/>
        <v>1.401</v>
      </c>
      <c r="S52" s="47">
        <v>1.401</v>
      </c>
      <c r="T52" s="47">
        <v>0</v>
      </c>
      <c r="U52" s="47">
        <f t="shared" si="4"/>
        <v>2.5219999999999998</v>
      </c>
      <c r="V52" s="47">
        <v>2.5219999999999998</v>
      </c>
      <c r="W52" s="47">
        <v>0</v>
      </c>
      <c r="X52" s="48" t="s">
        <v>935</v>
      </c>
      <c r="Y52" s="43" t="s">
        <v>69</v>
      </c>
      <c r="Z52" s="43" t="s">
        <v>70</v>
      </c>
      <c r="AA52" s="43" t="s">
        <v>70</v>
      </c>
      <c r="AB52" s="49"/>
    </row>
    <row r="53" spans="1:28" s="8" customFormat="1" ht="15" customHeight="1" x14ac:dyDescent="0.25">
      <c r="A53" s="42" t="s">
        <v>238</v>
      </c>
      <c r="B53" s="43" t="s">
        <v>62</v>
      </c>
      <c r="C53" s="43" t="s">
        <v>239</v>
      </c>
      <c r="D53" s="43" t="s">
        <v>240</v>
      </c>
      <c r="E53" s="43"/>
      <c r="F53" s="43" t="s">
        <v>200</v>
      </c>
      <c r="G53" s="43" t="s">
        <v>65</v>
      </c>
      <c r="H53" s="43" t="s">
        <v>66</v>
      </c>
      <c r="I53" s="44" t="s">
        <v>241</v>
      </c>
      <c r="J53" s="44" t="s">
        <v>242</v>
      </c>
      <c r="K53" s="43" t="s">
        <v>68</v>
      </c>
      <c r="L53" s="43" t="s">
        <v>929</v>
      </c>
      <c r="M53" s="43" t="s">
        <v>4</v>
      </c>
      <c r="N53" s="45">
        <v>1</v>
      </c>
      <c r="O53" s="46">
        <f t="shared" si="0"/>
        <v>5.0449999999999999</v>
      </c>
      <c r="P53" s="47">
        <f t="shared" si="1"/>
        <v>5.0449999999999999</v>
      </c>
      <c r="Q53" s="47">
        <f t="shared" si="2"/>
        <v>0</v>
      </c>
      <c r="R53" s="47">
        <f t="shared" si="3"/>
        <v>1.802</v>
      </c>
      <c r="S53" s="47">
        <v>1.802</v>
      </c>
      <c r="T53" s="47">
        <v>0</v>
      </c>
      <c r="U53" s="47">
        <f t="shared" si="4"/>
        <v>3.2429999999999999</v>
      </c>
      <c r="V53" s="47">
        <v>3.2429999999999999</v>
      </c>
      <c r="W53" s="47">
        <v>0</v>
      </c>
      <c r="X53" s="48" t="s">
        <v>935</v>
      </c>
      <c r="Y53" s="43" t="s">
        <v>69</v>
      </c>
      <c r="Z53" s="43" t="s">
        <v>70</v>
      </c>
      <c r="AA53" s="43" t="s">
        <v>70</v>
      </c>
      <c r="AB53" s="49"/>
    </row>
    <row r="54" spans="1:28" s="8" customFormat="1" ht="15" customHeight="1" x14ac:dyDescent="0.25">
      <c r="A54" s="42" t="s">
        <v>243</v>
      </c>
      <c r="B54" s="43" t="s">
        <v>62</v>
      </c>
      <c r="C54" s="43" t="s">
        <v>71</v>
      </c>
      <c r="D54" s="43"/>
      <c r="E54" s="43"/>
      <c r="F54" s="43" t="s">
        <v>244</v>
      </c>
      <c r="G54" s="43" t="s">
        <v>73</v>
      </c>
      <c r="H54" s="43" t="s">
        <v>74</v>
      </c>
      <c r="I54" s="44" t="s">
        <v>245</v>
      </c>
      <c r="J54" s="44" t="s">
        <v>246</v>
      </c>
      <c r="K54" s="43" t="s">
        <v>68</v>
      </c>
      <c r="L54" s="43" t="s">
        <v>929</v>
      </c>
      <c r="M54" s="43" t="s">
        <v>4</v>
      </c>
      <c r="N54" s="45">
        <v>13</v>
      </c>
      <c r="O54" s="46">
        <f t="shared" si="0"/>
        <v>81.431999999999988</v>
      </c>
      <c r="P54" s="47">
        <f t="shared" si="1"/>
        <v>81.431999999999988</v>
      </c>
      <c r="Q54" s="47">
        <f t="shared" si="2"/>
        <v>0</v>
      </c>
      <c r="R54" s="47">
        <f t="shared" si="3"/>
        <v>29.082999999999998</v>
      </c>
      <c r="S54" s="47">
        <v>29.082999999999998</v>
      </c>
      <c r="T54" s="47">
        <v>0</v>
      </c>
      <c r="U54" s="47">
        <f t="shared" si="4"/>
        <v>52.348999999999997</v>
      </c>
      <c r="V54" s="47">
        <v>52.348999999999997</v>
      </c>
      <c r="W54" s="47">
        <v>0</v>
      </c>
      <c r="X54" s="48" t="s">
        <v>935</v>
      </c>
      <c r="Y54" s="43" t="s">
        <v>69</v>
      </c>
      <c r="Z54" s="43" t="s">
        <v>70</v>
      </c>
      <c r="AA54" s="43" t="s">
        <v>70</v>
      </c>
      <c r="AB54" s="49"/>
    </row>
    <row r="55" spans="1:28" s="8" customFormat="1" ht="15" customHeight="1" x14ac:dyDescent="0.25">
      <c r="A55" s="42" t="s">
        <v>247</v>
      </c>
      <c r="B55" s="43" t="s">
        <v>62</v>
      </c>
      <c r="C55" s="43" t="s">
        <v>239</v>
      </c>
      <c r="D55" s="43"/>
      <c r="E55" s="43"/>
      <c r="F55" s="43" t="s">
        <v>200</v>
      </c>
      <c r="G55" s="43" t="s">
        <v>65</v>
      </c>
      <c r="H55" s="43" t="s">
        <v>66</v>
      </c>
      <c r="I55" s="44" t="s">
        <v>248</v>
      </c>
      <c r="J55" s="44" t="s">
        <v>249</v>
      </c>
      <c r="K55" s="43" t="s">
        <v>68</v>
      </c>
      <c r="L55" s="43" t="s">
        <v>929</v>
      </c>
      <c r="M55" s="43" t="s">
        <v>4</v>
      </c>
      <c r="N55" s="45">
        <v>16</v>
      </c>
      <c r="O55" s="46">
        <f t="shared" si="0"/>
        <v>41.640999999999998</v>
      </c>
      <c r="P55" s="47">
        <f t="shared" si="1"/>
        <v>41.640999999999998</v>
      </c>
      <c r="Q55" s="47">
        <f t="shared" si="2"/>
        <v>0</v>
      </c>
      <c r="R55" s="47">
        <f t="shared" si="3"/>
        <v>14.872</v>
      </c>
      <c r="S55" s="47">
        <v>14.872</v>
      </c>
      <c r="T55" s="47">
        <v>0</v>
      </c>
      <c r="U55" s="47">
        <f t="shared" si="4"/>
        <v>26.768999999999998</v>
      </c>
      <c r="V55" s="47">
        <v>26.768999999999998</v>
      </c>
      <c r="W55" s="47">
        <v>0</v>
      </c>
      <c r="X55" s="48" t="s">
        <v>935</v>
      </c>
      <c r="Y55" s="43" t="s">
        <v>69</v>
      </c>
      <c r="Z55" s="43" t="s">
        <v>70</v>
      </c>
      <c r="AA55" s="43" t="s">
        <v>70</v>
      </c>
      <c r="AB55" s="49"/>
    </row>
    <row r="56" spans="1:28" s="8" customFormat="1" ht="15" customHeight="1" x14ac:dyDescent="0.25">
      <c r="A56" s="42" t="s">
        <v>250</v>
      </c>
      <c r="B56" s="43" t="s">
        <v>62</v>
      </c>
      <c r="C56" s="43" t="s">
        <v>251</v>
      </c>
      <c r="D56" s="43"/>
      <c r="E56" s="43"/>
      <c r="F56" s="43" t="s">
        <v>252</v>
      </c>
      <c r="G56" s="43" t="s">
        <v>73</v>
      </c>
      <c r="H56" s="43" t="s">
        <v>74</v>
      </c>
      <c r="I56" s="44" t="s">
        <v>253</v>
      </c>
      <c r="J56" s="44" t="s">
        <v>254</v>
      </c>
      <c r="K56" s="43" t="s">
        <v>68</v>
      </c>
      <c r="L56" s="43" t="s">
        <v>929</v>
      </c>
      <c r="M56" s="43" t="s">
        <v>4</v>
      </c>
      <c r="N56" s="45">
        <v>5</v>
      </c>
      <c r="O56" s="46">
        <f t="shared" si="0"/>
        <v>32.645000000000003</v>
      </c>
      <c r="P56" s="47">
        <f t="shared" si="1"/>
        <v>32.645000000000003</v>
      </c>
      <c r="Q56" s="47">
        <f t="shared" si="2"/>
        <v>0</v>
      </c>
      <c r="R56" s="47">
        <f t="shared" si="3"/>
        <v>11.659000000000001</v>
      </c>
      <c r="S56" s="47">
        <v>11.659000000000001</v>
      </c>
      <c r="T56" s="47">
        <v>0</v>
      </c>
      <c r="U56" s="47">
        <f t="shared" si="4"/>
        <v>20.986000000000001</v>
      </c>
      <c r="V56" s="47">
        <v>20.986000000000001</v>
      </c>
      <c r="W56" s="47">
        <v>0</v>
      </c>
      <c r="X56" s="48" t="s">
        <v>935</v>
      </c>
      <c r="Y56" s="43" t="s">
        <v>69</v>
      </c>
      <c r="Z56" s="43" t="s">
        <v>70</v>
      </c>
      <c r="AA56" s="43" t="s">
        <v>70</v>
      </c>
      <c r="AB56" s="49"/>
    </row>
    <row r="57" spans="1:28" s="8" customFormat="1" ht="15" customHeight="1" x14ac:dyDescent="0.25">
      <c r="A57" s="42" t="s">
        <v>255</v>
      </c>
      <c r="B57" s="43" t="s">
        <v>62</v>
      </c>
      <c r="C57" s="43" t="s">
        <v>231</v>
      </c>
      <c r="D57" s="43"/>
      <c r="E57" s="43"/>
      <c r="F57" s="43" t="s">
        <v>210</v>
      </c>
      <c r="G57" s="43" t="s">
        <v>73</v>
      </c>
      <c r="H57" s="43" t="s">
        <v>74</v>
      </c>
      <c r="I57" s="44" t="s">
        <v>256</v>
      </c>
      <c r="J57" s="44" t="s">
        <v>257</v>
      </c>
      <c r="K57" s="43" t="s">
        <v>68</v>
      </c>
      <c r="L57" s="43" t="s">
        <v>929</v>
      </c>
      <c r="M57" s="43" t="s">
        <v>4</v>
      </c>
      <c r="N57" s="45">
        <v>2</v>
      </c>
      <c r="O57" s="46">
        <f t="shared" si="0"/>
        <v>10.824</v>
      </c>
      <c r="P57" s="47">
        <f t="shared" si="1"/>
        <v>10.824</v>
      </c>
      <c r="Q57" s="47">
        <f t="shared" si="2"/>
        <v>0</v>
      </c>
      <c r="R57" s="47">
        <f t="shared" si="3"/>
        <v>3.8660000000000001</v>
      </c>
      <c r="S57" s="47">
        <v>3.8660000000000001</v>
      </c>
      <c r="T57" s="47">
        <v>0</v>
      </c>
      <c r="U57" s="47">
        <f t="shared" si="4"/>
        <v>6.9580000000000002</v>
      </c>
      <c r="V57" s="47">
        <v>6.9580000000000002</v>
      </c>
      <c r="W57" s="47">
        <v>0</v>
      </c>
      <c r="X57" s="48" t="s">
        <v>935</v>
      </c>
      <c r="Y57" s="43" t="s">
        <v>69</v>
      </c>
      <c r="Z57" s="43" t="s">
        <v>70</v>
      </c>
      <c r="AA57" s="43" t="s">
        <v>70</v>
      </c>
      <c r="AB57" s="49"/>
    </row>
    <row r="58" spans="1:28" s="8" customFormat="1" ht="15" customHeight="1" x14ac:dyDescent="0.25">
      <c r="A58" s="42" t="s">
        <v>258</v>
      </c>
      <c r="B58" s="43" t="s">
        <v>62</v>
      </c>
      <c r="C58" s="43" t="s">
        <v>259</v>
      </c>
      <c r="D58" s="43"/>
      <c r="E58" s="43"/>
      <c r="F58" s="43" t="s">
        <v>260</v>
      </c>
      <c r="G58" s="43" t="s">
        <v>73</v>
      </c>
      <c r="H58" s="43" t="s">
        <v>74</v>
      </c>
      <c r="I58" s="44" t="s">
        <v>261</v>
      </c>
      <c r="J58" s="44" t="s">
        <v>262</v>
      </c>
      <c r="K58" s="43" t="s">
        <v>68</v>
      </c>
      <c r="L58" s="43" t="s">
        <v>929</v>
      </c>
      <c r="M58" s="43" t="s">
        <v>4</v>
      </c>
      <c r="N58" s="45">
        <v>5</v>
      </c>
      <c r="O58" s="46">
        <f t="shared" si="0"/>
        <v>16.551000000000002</v>
      </c>
      <c r="P58" s="47">
        <f t="shared" si="1"/>
        <v>16.551000000000002</v>
      </c>
      <c r="Q58" s="47">
        <f t="shared" si="2"/>
        <v>0</v>
      </c>
      <c r="R58" s="47">
        <f t="shared" si="3"/>
        <v>5.9109999999999996</v>
      </c>
      <c r="S58" s="47">
        <v>5.9109999999999996</v>
      </c>
      <c r="T58" s="47">
        <v>0</v>
      </c>
      <c r="U58" s="47">
        <f t="shared" si="4"/>
        <v>10.64</v>
      </c>
      <c r="V58" s="47">
        <v>10.64</v>
      </c>
      <c r="W58" s="47">
        <v>0</v>
      </c>
      <c r="X58" s="48" t="s">
        <v>935</v>
      </c>
      <c r="Y58" s="43" t="s">
        <v>69</v>
      </c>
      <c r="Z58" s="43" t="s">
        <v>70</v>
      </c>
      <c r="AA58" s="43" t="s">
        <v>70</v>
      </c>
      <c r="AB58" s="49"/>
    </row>
    <row r="59" spans="1:28" s="8" customFormat="1" ht="15" customHeight="1" x14ac:dyDescent="0.25">
      <c r="A59" s="42" t="s">
        <v>263</v>
      </c>
      <c r="B59" s="43" t="s">
        <v>62</v>
      </c>
      <c r="C59" s="43" t="s">
        <v>264</v>
      </c>
      <c r="D59" s="43"/>
      <c r="E59" s="43"/>
      <c r="F59" s="43" t="s">
        <v>205</v>
      </c>
      <c r="G59" s="43" t="s">
        <v>65</v>
      </c>
      <c r="H59" s="43" t="s">
        <v>66</v>
      </c>
      <c r="I59" s="44" t="s">
        <v>265</v>
      </c>
      <c r="J59" s="44" t="s">
        <v>266</v>
      </c>
      <c r="K59" s="43" t="s">
        <v>68</v>
      </c>
      <c r="L59" s="43" t="s">
        <v>929</v>
      </c>
      <c r="M59" s="43" t="s">
        <v>4</v>
      </c>
      <c r="N59" s="45">
        <v>13</v>
      </c>
      <c r="O59" s="46">
        <f t="shared" si="0"/>
        <v>62.095999999999997</v>
      </c>
      <c r="P59" s="47">
        <f t="shared" si="1"/>
        <v>62.095999999999997</v>
      </c>
      <c r="Q59" s="47">
        <f t="shared" si="2"/>
        <v>0</v>
      </c>
      <c r="R59" s="47">
        <f t="shared" si="3"/>
        <v>22.177</v>
      </c>
      <c r="S59" s="47">
        <v>22.177</v>
      </c>
      <c r="T59" s="47">
        <v>0</v>
      </c>
      <c r="U59" s="47">
        <f t="shared" si="4"/>
        <v>39.918999999999997</v>
      </c>
      <c r="V59" s="47">
        <v>39.918999999999997</v>
      </c>
      <c r="W59" s="47">
        <v>0</v>
      </c>
      <c r="X59" s="48" t="s">
        <v>935</v>
      </c>
      <c r="Y59" s="43" t="s">
        <v>69</v>
      </c>
      <c r="Z59" s="43" t="s">
        <v>70</v>
      </c>
      <c r="AA59" s="43" t="s">
        <v>70</v>
      </c>
      <c r="AB59" s="49"/>
    </row>
    <row r="60" spans="1:28" s="8" customFormat="1" ht="15" customHeight="1" x14ac:dyDescent="0.25">
      <c r="A60" s="42" t="s">
        <v>267</v>
      </c>
      <c r="B60" s="43" t="s">
        <v>62</v>
      </c>
      <c r="C60" s="43" t="s">
        <v>268</v>
      </c>
      <c r="D60" s="49"/>
      <c r="E60" s="43"/>
      <c r="F60" s="43" t="s">
        <v>244</v>
      </c>
      <c r="G60" s="43" t="s">
        <v>73</v>
      </c>
      <c r="H60" s="43" t="s">
        <v>74</v>
      </c>
      <c r="I60" s="44" t="s">
        <v>269</v>
      </c>
      <c r="J60" s="44" t="s">
        <v>270</v>
      </c>
      <c r="K60" s="43" t="s">
        <v>68</v>
      </c>
      <c r="L60" s="43" t="s">
        <v>929</v>
      </c>
      <c r="M60" s="43" t="s">
        <v>4</v>
      </c>
      <c r="N60" s="45">
        <v>6</v>
      </c>
      <c r="O60" s="46">
        <f t="shared" si="0"/>
        <v>10.048999999999999</v>
      </c>
      <c r="P60" s="47">
        <f t="shared" si="1"/>
        <v>10.048999999999999</v>
      </c>
      <c r="Q60" s="47">
        <f t="shared" si="2"/>
        <v>0</v>
      </c>
      <c r="R60" s="47">
        <f t="shared" si="3"/>
        <v>3.589</v>
      </c>
      <c r="S60" s="47">
        <v>3.589</v>
      </c>
      <c r="T60" s="47">
        <v>0</v>
      </c>
      <c r="U60" s="47">
        <f t="shared" si="4"/>
        <v>6.46</v>
      </c>
      <c r="V60" s="47">
        <v>6.46</v>
      </c>
      <c r="W60" s="47">
        <v>0</v>
      </c>
      <c r="X60" s="48" t="s">
        <v>935</v>
      </c>
      <c r="Y60" s="43" t="s">
        <v>69</v>
      </c>
      <c r="Z60" s="43" t="s">
        <v>70</v>
      </c>
      <c r="AA60" s="43" t="s">
        <v>70</v>
      </c>
      <c r="AB60" s="49"/>
    </row>
    <row r="61" spans="1:28" s="8" customFormat="1" ht="15" customHeight="1" x14ac:dyDescent="0.25">
      <c r="A61" s="42" t="s">
        <v>271</v>
      </c>
      <c r="B61" s="43" t="s">
        <v>62</v>
      </c>
      <c r="C61" s="43" t="s">
        <v>272</v>
      </c>
      <c r="D61" s="43"/>
      <c r="E61" s="43"/>
      <c r="F61" s="43" t="s">
        <v>244</v>
      </c>
      <c r="G61" s="43" t="s">
        <v>73</v>
      </c>
      <c r="H61" s="43" t="s">
        <v>74</v>
      </c>
      <c r="I61" s="44" t="s">
        <v>273</v>
      </c>
      <c r="J61" s="44" t="s">
        <v>274</v>
      </c>
      <c r="K61" s="43" t="s">
        <v>68</v>
      </c>
      <c r="L61" s="43" t="s">
        <v>929</v>
      </c>
      <c r="M61" s="43" t="s">
        <v>4</v>
      </c>
      <c r="N61" s="45">
        <v>1</v>
      </c>
      <c r="O61" s="46">
        <f t="shared" si="0"/>
        <v>5.8629999999999995</v>
      </c>
      <c r="P61" s="47">
        <f t="shared" si="1"/>
        <v>5.8629999999999995</v>
      </c>
      <c r="Q61" s="47">
        <f t="shared" si="2"/>
        <v>0</v>
      </c>
      <c r="R61" s="47">
        <f t="shared" si="3"/>
        <v>2.0939999999999999</v>
      </c>
      <c r="S61" s="47">
        <v>2.0939999999999999</v>
      </c>
      <c r="T61" s="47">
        <v>0</v>
      </c>
      <c r="U61" s="47">
        <f t="shared" si="4"/>
        <v>3.7690000000000001</v>
      </c>
      <c r="V61" s="47">
        <v>3.7690000000000001</v>
      </c>
      <c r="W61" s="47">
        <v>0</v>
      </c>
      <c r="X61" s="48" t="s">
        <v>935</v>
      </c>
      <c r="Y61" s="43" t="s">
        <v>69</v>
      </c>
      <c r="Z61" s="43" t="s">
        <v>70</v>
      </c>
      <c r="AA61" s="43" t="s">
        <v>70</v>
      </c>
      <c r="AB61" s="49"/>
    </row>
    <row r="62" spans="1:28" s="8" customFormat="1" ht="15" customHeight="1" x14ac:dyDescent="0.25">
      <c r="A62" s="42" t="s">
        <v>275</v>
      </c>
      <c r="B62" s="43" t="s">
        <v>62</v>
      </c>
      <c r="C62" s="43" t="s">
        <v>276</v>
      </c>
      <c r="D62" s="43"/>
      <c r="E62" s="43"/>
      <c r="F62" s="43" t="s">
        <v>200</v>
      </c>
      <c r="G62" s="43" t="s">
        <v>65</v>
      </c>
      <c r="H62" s="43" t="s">
        <v>66</v>
      </c>
      <c r="I62" s="44" t="s">
        <v>277</v>
      </c>
      <c r="J62" s="44" t="s">
        <v>278</v>
      </c>
      <c r="K62" s="43" t="s">
        <v>68</v>
      </c>
      <c r="L62" s="43" t="s">
        <v>929</v>
      </c>
      <c r="M62" s="43" t="s">
        <v>4</v>
      </c>
      <c r="N62" s="45">
        <v>2</v>
      </c>
      <c r="O62" s="46">
        <f t="shared" si="0"/>
        <v>10.582000000000001</v>
      </c>
      <c r="P62" s="47">
        <f t="shared" si="1"/>
        <v>10.582000000000001</v>
      </c>
      <c r="Q62" s="47">
        <f t="shared" si="2"/>
        <v>0</v>
      </c>
      <c r="R62" s="47">
        <f t="shared" si="3"/>
        <v>3.7789999999999999</v>
      </c>
      <c r="S62" s="47">
        <v>3.7789999999999999</v>
      </c>
      <c r="T62" s="47">
        <v>0</v>
      </c>
      <c r="U62" s="47">
        <f t="shared" si="4"/>
        <v>6.8029999999999999</v>
      </c>
      <c r="V62" s="47">
        <v>6.8029999999999999</v>
      </c>
      <c r="W62" s="47">
        <v>0</v>
      </c>
      <c r="X62" s="48" t="s">
        <v>935</v>
      </c>
      <c r="Y62" s="43" t="s">
        <v>69</v>
      </c>
      <c r="Z62" s="43" t="s">
        <v>70</v>
      </c>
      <c r="AA62" s="43" t="s">
        <v>70</v>
      </c>
      <c r="AB62" s="49"/>
    </row>
    <row r="63" spans="1:28" s="8" customFormat="1" ht="15" customHeight="1" x14ac:dyDescent="0.25">
      <c r="A63" s="42" t="s">
        <v>279</v>
      </c>
      <c r="B63" s="43" t="s">
        <v>62</v>
      </c>
      <c r="C63" s="43" t="s">
        <v>280</v>
      </c>
      <c r="D63" s="43"/>
      <c r="E63" s="43"/>
      <c r="F63" s="43" t="s">
        <v>281</v>
      </c>
      <c r="G63" s="43" t="s">
        <v>73</v>
      </c>
      <c r="H63" s="43" t="s">
        <v>74</v>
      </c>
      <c r="I63" s="44" t="s">
        <v>282</v>
      </c>
      <c r="J63" s="44" t="s">
        <v>283</v>
      </c>
      <c r="K63" s="43" t="s">
        <v>68</v>
      </c>
      <c r="L63" s="43" t="s">
        <v>929</v>
      </c>
      <c r="M63" s="43" t="s">
        <v>4</v>
      </c>
      <c r="N63" s="45">
        <v>5</v>
      </c>
      <c r="O63" s="46">
        <f t="shared" si="0"/>
        <v>35.064999999999998</v>
      </c>
      <c r="P63" s="47">
        <f t="shared" si="1"/>
        <v>35.064999999999998</v>
      </c>
      <c r="Q63" s="47">
        <f t="shared" si="2"/>
        <v>0</v>
      </c>
      <c r="R63" s="47">
        <f t="shared" si="3"/>
        <v>12.523</v>
      </c>
      <c r="S63" s="47">
        <v>12.523</v>
      </c>
      <c r="T63" s="47">
        <v>0</v>
      </c>
      <c r="U63" s="47">
        <f t="shared" si="4"/>
        <v>22.542000000000002</v>
      </c>
      <c r="V63" s="47">
        <v>22.542000000000002</v>
      </c>
      <c r="W63" s="47">
        <v>0</v>
      </c>
      <c r="X63" s="48" t="s">
        <v>935</v>
      </c>
      <c r="Y63" s="43" t="s">
        <v>69</v>
      </c>
      <c r="Z63" s="43" t="s">
        <v>70</v>
      </c>
      <c r="AA63" s="43" t="s">
        <v>70</v>
      </c>
      <c r="AB63" s="49"/>
    </row>
    <row r="64" spans="1:28" s="8" customFormat="1" ht="15" customHeight="1" x14ac:dyDescent="0.25">
      <c r="A64" s="42" t="s">
        <v>284</v>
      </c>
      <c r="B64" s="43" t="s">
        <v>62</v>
      </c>
      <c r="C64" s="43" t="s">
        <v>285</v>
      </c>
      <c r="D64" s="43"/>
      <c r="E64" s="43"/>
      <c r="F64" s="43" t="s">
        <v>205</v>
      </c>
      <c r="G64" s="43" t="s">
        <v>65</v>
      </c>
      <c r="H64" s="43" t="s">
        <v>66</v>
      </c>
      <c r="I64" s="44" t="s">
        <v>286</v>
      </c>
      <c r="J64" s="44" t="s">
        <v>287</v>
      </c>
      <c r="K64" s="43" t="s">
        <v>68</v>
      </c>
      <c r="L64" s="43" t="s">
        <v>929</v>
      </c>
      <c r="M64" s="43" t="s">
        <v>4</v>
      </c>
      <c r="N64" s="45">
        <v>2</v>
      </c>
      <c r="O64" s="46">
        <f t="shared" si="0"/>
        <v>1.8780000000000001</v>
      </c>
      <c r="P64" s="47">
        <f t="shared" si="1"/>
        <v>1.8780000000000001</v>
      </c>
      <c r="Q64" s="47">
        <f t="shared" si="2"/>
        <v>0</v>
      </c>
      <c r="R64" s="47">
        <f t="shared" si="3"/>
        <v>0.67100000000000004</v>
      </c>
      <c r="S64" s="47">
        <v>0.67100000000000004</v>
      </c>
      <c r="T64" s="47">
        <v>0</v>
      </c>
      <c r="U64" s="47">
        <f t="shared" si="4"/>
        <v>1.2070000000000001</v>
      </c>
      <c r="V64" s="47">
        <v>1.2070000000000001</v>
      </c>
      <c r="W64" s="47">
        <v>0</v>
      </c>
      <c r="X64" s="48" t="s">
        <v>935</v>
      </c>
      <c r="Y64" s="43" t="s">
        <v>69</v>
      </c>
      <c r="Z64" s="43" t="s">
        <v>70</v>
      </c>
      <c r="AA64" s="43" t="s">
        <v>70</v>
      </c>
      <c r="AB64" s="49"/>
    </row>
    <row r="65" spans="1:28" s="8" customFormat="1" ht="15" customHeight="1" x14ac:dyDescent="0.25">
      <c r="A65" s="42" t="s">
        <v>288</v>
      </c>
      <c r="B65" s="43" t="s">
        <v>62</v>
      </c>
      <c r="C65" s="43" t="s">
        <v>289</v>
      </c>
      <c r="D65" s="43"/>
      <c r="E65" s="43"/>
      <c r="F65" s="43" t="s">
        <v>210</v>
      </c>
      <c r="G65" s="43" t="s">
        <v>73</v>
      </c>
      <c r="H65" s="43" t="s">
        <v>74</v>
      </c>
      <c r="I65" s="44" t="s">
        <v>290</v>
      </c>
      <c r="J65" s="44" t="s">
        <v>291</v>
      </c>
      <c r="K65" s="43" t="s">
        <v>68</v>
      </c>
      <c r="L65" s="43" t="s">
        <v>929</v>
      </c>
      <c r="M65" s="43" t="s">
        <v>4</v>
      </c>
      <c r="N65" s="45">
        <v>13</v>
      </c>
      <c r="O65" s="46">
        <f t="shared" si="0"/>
        <v>83.707999999999998</v>
      </c>
      <c r="P65" s="47">
        <f t="shared" si="1"/>
        <v>83.707999999999998</v>
      </c>
      <c r="Q65" s="47">
        <f t="shared" si="2"/>
        <v>0</v>
      </c>
      <c r="R65" s="47">
        <f t="shared" si="3"/>
        <v>29.896000000000001</v>
      </c>
      <c r="S65" s="47">
        <v>29.896000000000001</v>
      </c>
      <c r="T65" s="47">
        <v>0</v>
      </c>
      <c r="U65" s="47">
        <f t="shared" si="4"/>
        <v>53.811999999999998</v>
      </c>
      <c r="V65" s="47">
        <v>53.811999999999998</v>
      </c>
      <c r="W65" s="47">
        <v>0</v>
      </c>
      <c r="X65" s="48" t="s">
        <v>935</v>
      </c>
      <c r="Y65" s="43" t="s">
        <v>69</v>
      </c>
      <c r="Z65" s="43" t="s">
        <v>70</v>
      </c>
      <c r="AA65" s="43" t="s">
        <v>70</v>
      </c>
      <c r="AB65" s="49"/>
    </row>
    <row r="66" spans="1:28" s="8" customFormat="1" ht="15" customHeight="1" x14ac:dyDescent="0.25">
      <c r="A66" s="42" t="s">
        <v>292</v>
      </c>
      <c r="B66" s="43" t="s">
        <v>62</v>
      </c>
      <c r="C66" s="43" t="s">
        <v>293</v>
      </c>
      <c r="D66" s="43"/>
      <c r="E66" s="43"/>
      <c r="F66" s="43" t="s">
        <v>200</v>
      </c>
      <c r="G66" s="43" t="s">
        <v>65</v>
      </c>
      <c r="H66" s="43" t="s">
        <v>66</v>
      </c>
      <c r="I66" s="44" t="s">
        <v>294</v>
      </c>
      <c r="J66" s="44" t="s">
        <v>295</v>
      </c>
      <c r="K66" s="43" t="s">
        <v>68</v>
      </c>
      <c r="L66" s="43" t="s">
        <v>929</v>
      </c>
      <c r="M66" s="43" t="s">
        <v>4</v>
      </c>
      <c r="N66" s="45">
        <v>7</v>
      </c>
      <c r="O66" s="46">
        <f t="shared" si="0"/>
        <v>7.8879999999999999</v>
      </c>
      <c r="P66" s="47">
        <f t="shared" si="1"/>
        <v>7.8879999999999999</v>
      </c>
      <c r="Q66" s="47">
        <f t="shared" si="2"/>
        <v>0</v>
      </c>
      <c r="R66" s="47">
        <f t="shared" si="3"/>
        <v>2.8170000000000002</v>
      </c>
      <c r="S66" s="47">
        <v>2.8170000000000002</v>
      </c>
      <c r="T66" s="47">
        <v>0</v>
      </c>
      <c r="U66" s="47">
        <f t="shared" si="4"/>
        <v>5.0709999999999997</v>
      </c>
      <c r="V66" s="47">
        <v>5.0709999999999997</v>
      </c>
      <c r="W66" s="47">
        <v>0</v>
      </c>
      <c r="X66" s="48" t="s">
        <v>935</v>
      </c>
      <c r="Y66" s="43" t="s">
        <v>69</v>
      </c>
      <c r="Z66" s="43" t="s">
        <v>70</v>
      </c>
      <c r="AA66" s="43" t="s">
        <v>70</v>
      </c>
      <c r="AB66" s="49"/>
    </row>
    <row r="67" spans="1:28" s="8" customFormat="1" ht="15" customHeight="1" x14ac:dyDescent="0.25">
      <c r="A67" s="42" t="s">
        <v>296</v>
      </c>
      <c r="B67" s="43" t="s">
        <v>62</v>
      </c>
      <c r="C67" s="43" t="s">
        <v>297</v>
      </c>
      <c r="D67" s="43"/>
      <c r="E67" s="43"/>
      <c r="F67" s="43" t="s">
        <v>200</v>
      </c>
      <c r="G67" s="43" t="s">
        <v>65</v>
      </c>
      <c r="H67" s="43" t="s">
        <v>66</v>
      </c>
      <c r="I67" s="44" t="s">
        <v>298</v>
      </c>
      <c r="J67" s="44" t="s">
        <v>299</v>
      </c>
      <c r="K67" s="43" t="s">
        <v>68</v>
      </c>
      <c r="L67" s="43" t="s">
        <v>929</v>
      </c>
      <c r="M67" s="43" t="s">
        <v>4</v>
      </c>
      <c r="N67" s="45">
        <v>13</v>
      </c>
      <c r="O67" s="46">
        <f t="shared" si="0"/>
        <v>16.914000000000001</v>
      </c>
      <c r="P67" s="47">
        <f t="shared" si="1"/>
        <v>16.914000000000001</v>
      </c>
      <c r="Q67" s="47">
        <f t="shared" si="2"/>
        <v>0</v>
      </c>
      <c r="R67" s="47">
        <f t="shared" si="3"/>
        <v>6.0410000000000004</v>
      </c>
      <c r="S67" s="47">
        <v>6.0410000000000004</v>
      </c>
      <c r="T67" s="47">
        <v>0</v>
      </c>
      <c r="U67" s="47">
        <f t="shared" si="4"/>
        <v>10.872999999999999</v>
      </c>
      <c r="V67" s="47">
        <v>10.872999999999999</v>
      </c>
      <c r="W67" s="47">
        <v>0</v>
      </c>
      <c r="X67" s="48" t="s">
        <v>935</v>
      </c>
      <c r="Y67" s="43" t="s">
        <v>69</v>
      </c>
      <c r="Z67" s="43" t="s">
        <v>70</v>
      </c>
      <c r="AA67" s="43" t="s">
        <v>70</v>
      </c>
      <c r="AB67" s="49"/>
    </row>
    <row r="68" spans="1:28" s="8" customFormat="1" ht="15" customHeight="1" x14ac:dyDescent="0.25">
      <c r="A68" s="42" t="s">
        <v>300</v>
      </c>
      <c r="B68" s="43" t="s">
        <v>62</v>
      </c>
      <c r="C68" s="43" t="s">
        <v>264</v>
      </c>
      <c r="D68" s="43" t="s">
        <v>301</v>
      </c>
      <c r="E68" s="43"/>
      <c r="F68" s="43" t="s">
        <v>260</v>
      </c>
      <c r="G68" s="43" t="s">
        <v>73</v>
      </c>
      <c r="H68" s="43" t="s">
        <v>74</v>
      </c>
      <c r="I68" s="44" t="s">
        <v>302</v>
      </c>
      <c r="J68" s="44" t="s">
        <v>303</v>
      </c>
      <c r="K68" s="43" t="s">
        <v>68</v>
      </c>
      <c r="L68" s="43" t="s">
        <v>929</v>
      </c>
      <c r="M68" s="43" t="s">
        <v>4</v>
      </c>
      <c r="N68" s="45">
        <v>4</v>
      </c>
      <c r="O68" s="46">
        <f t="shared" si="0"/>
        <v>14.263000000000002</v>
      </c>
      <c r="P68" s="47">
        <f t="shared" si="1"/>
        <v>14.263000000000002</v>
      </c>
      <c r="Q68" s="47">
        <f t="shared" si="2"/>
        <v>0</v>
      </c>
      <c r="R68" s="47">
        <f t="shared" si="3"/>
        <v>5.0940000000000003</v>
      </c>
      <c r="S68" s="47">
        <v>5.0940000000000003</v>
      </c>
      <c r="T68" s="47">
        <v>0</v>
      </c>
      <c r="U68" s="47">
        <f t="shared" si="4"/>
        <v>9.1690000000000005</v>
      </c>
      <c r="V68" s="47">
        <v>9.1690000000000005</v>
      </c>
      <c r="W68" s="47">
        <v>0</v>
      </c>
      <c r="X68" s="48" t="s">
        <v>935</v>
      </c>
      <c r="Y68" s="43" t="s">
        <v>69</v>
      </c>
      <c r="Z68" s="43" t="s">
        <v>70</v>
      </c>
      <c r="AA68" s="43" t="s">
        <v>70</v>
      </c>
      <c r="AB68" s="49"/>
    </row>
    <row r="69" spans="1:28" s="8" customFormat="1" ht="15" customHeight="1" x14ac:dyDescent="0.25">
      <c r="A69" s="42" t="s">
        <v>304</v>
      </c>
      <c r="B69" s="43" t="s">
        <v>62</v>
      </c>
      <c r="C69" s="43" t="s">
        <v>305</v>
      </c>
      <c r="D69" s="49"/>
      <c r="E69" s="43"/>
      <c r="F69" s="43" t="s">
        <v>200</v>
      </c>
      <c r="G69" s="43" t="s">
        <v>65</v>
      </c>
      <c r="H69" s="43" t="s">
        <v>66</v>
      </c>
      <c r="I69" s="44" t="s">
        <v>306</v>
      </c>
      <c r="J69" s="44" t="s">
        <v>307</v>
      </c>
      <c r="K69" s="43" t="s">
        <v>68</v>
      </c>
      <c r="L69" s="43" t="s">
        <v>929</v>
      </c>
      <c r="M69" s="43" t="s">
        <v>4</v>
      </c>
      <c r="N69" s="45">
        <v>5</v>
      </c>
      <c r="O69" s="46">
        <f t="shared" si="0"/>
        <v>2.9119999999999999</v>
      </c>
      <c r="P69" s="47">
        <f t="shared" si="1"/>
        <v>2.9119999999999999</v>
      </c>
      <c r="Q69" s="47">
        <f t="shared" si="2"/>
        <v>0</v>
      </c>
      <c r="R69" s="47">
        <f t="shared" si="3"/>
        <v>1.04</v>
      </c>
      <c r="S69" s="47">
        <v>1.04</v>
      </c>
      <c r="T69" s="47">
        <v>0</v>
      </c>
      <c r="U69" s="47">
        <f t="shared" si="4"/>
        <v>1.8720000000000001</v>
      </c>
      <c r="V69" s="47">
        <v>1.8720000000000001</v>
      </c>
      <c r="W69" s="47">
        <v>0</v>
      </c>
      <c r="X69" s="48" t="s">
        <v>935</v>
      </c>
      <c r="Y69" s="43" t="s">
        <v>69</v>
      </c>
      <c r="Z69" s="43" t="s">
        <v>70</v>
      </c>
      <c r="AA69" s="43" t="s">
        <v>70</v>
      </c>
      <c r="AB69" s="49"/>
    </row>
    <row r="70" spans="1:28" s="8" customFormat="1" ht="15" customHeight="1" x14ac:dyDescent="0.25">
      <c r="A70" s="42" t="s">
        <v>308</v>
      </c>
      <c r="B70" s="43" t="s">
        <v>62</v>
      </c>
      <c r="C70" s="43" t="s">
        <v>309</v>
      </c>
      <c r="D70" s="43"/>
      <c r="E70" s="43"/>
      <c r="F70" s="43" t="s">
        <v>310</v>
      </c>
      <c r="G70" s="43" t="s">
        <v>73</v>
      </c>
      <c r="H70" s="43" t="s">
        <v>74</v>
      </c>
      <c r="I70" s="44" t="s">
        <v>311</v>
      </c>
      <c r="J70" s="44" t="s">
        <v>312</v>
      </c>
      <c r="K70" s="43" t="s">
        <v>68</v>
      </c>
      <c r="L70" s="43" t="s">
        <v>929</v>
      </c>
      <c r="M70" s="43" t="s">
        <v>4</v>
      </c>
      <c r="N70" s="45">
        <v>3</v>
      </c>
      <c r="O70" s="46">
        <f t="shared" si="0"/>
        <v>20.753</v>
      </c>
      <c r="P70" s="47">
        <f t="shared" si="1"/>
        <v>20.753</v>
      </c>
      <c r="Q70" s="47">
        <f t="shared" si="2"/>
        <v>0</v>
      </c>
      <c r="R70" s="47">
        <f t="shared" si="3"/>
        <v>7.4119999999999999</v>
      </c>
      <c r="S70" s="47">
        <v>7.4119999999999999</v>
      </c>
      <c r="T70" s="47">
        <v>0</v>
      </c>
      <c r="U70" s="47">
        <f t="shared" si="4"/>
        <v>13.340999999999999</v>
      </c>
      <c r="V70" s="47">
        <v>13.340999999999999</v>
      </c>
      <c r="W70" s="47">
        <v>0</v>
      </c>
      <c r="X70" s="48" t="s">
        <v>935</v>
      </c>
      <c r="Y70" s="43" t="s">
        <v>69</v>
      </c>
      <c r="Z70" s="43" t="s">
        <v>70</v>
      </c>
      <c r="AA70" s="43" t="s">
        <v>70</v>
      </c>
      <c r="AB70" s="49"/>
    </row>
    <row r="71" spans="1:28" s="8" customFormat="1" ht="15" customHeight="1" x14ac:dyDescent="0.25">
      <c r="A71" s="42" t="s">
        <v>313</v>
      </c>
      <c r="B71" s="43" t="s">
        <v>62</v>
      </c>
      <c r="C71" s="43" t="s">
        <v>314</v>
      </c>
      <c r="D71" s="43"/>
      <c r="E71" s="43"/>
      <c r="F71" s="43" t="s">
        <v>66</v>
      </c>
      <c r="G71" s="43" t="s">
        <v>65</v>
      </c>
      <c r="H71" s="43" t="s">
        <v>66</v>
      </c>
      <c r="I71" s="44" t="s">
        <v>315</v>
      </c>
      <c r="J71" s="44" t="s">
        <v>316</v>
      </c>
      <c r="K71" s="43" t="s">
        <v>68</v>
      </c>
      <c r="L71" s="43" t="s">
        <v>929</v>
      </c>
      <c r="M71" s="43" t="s">
        <v>4</v>
      </c>
      <c r="N71" s="45">
        <v>13</v>
      </c>
      <c r="O71" s="46">
        <f t="shared" si="0"/>
        <v>36.123000000000005</v>
      </c>
      <c r="P71" s="47">
        <f t="shared" si="1"/>
        <v>36.123000000000005</v>
      </c>
      <c r="Q71" s="47">
        <f t="shared" si="2"/>
        <v>0</v>
      </c>
      <c r="R71" s="47">
        <f t="shared" si="3"/>
        <v>12.901</v>
      </c>
      <c r="S71" s="47">
        <v>12.901</v>
      </c>
      <c r="T71" s="47">
        <v>0</v>
      </c>
      <c r="U71" s="47">
        <f t="shared" si="4"/>
        <v>23.222000000000001</v>
      </c>
      <c r="V71" s="47">
        <v>23.222000000000001</v>
      </c>
      <c r="W71" s="47">
        <v>0</v>
      </c>
      <c r="X71" s="48" t="s">
        <v>935</v>
      </c>
      <c r="Y71" s="43" t="s">
        <v>69</v>
      </c>
      <c r="Z71" s="43" t="s">
        <v>70</v>
      </c>
      <c r="AA71" s="43" t="s">
        <v>70</v>
      </c>
      <c r="AB71" s="49"/>
    </row>
    <row r="72" spans="1:28" s="8" customFormat="1" ht="15" customHeight="1" x14ac:dyDescent="0.25">
      <c r="A72" s="42" t="s">
        <v>317</v>
      </c>
      <c r="B72" s="43" t="s">
        <v>62</v>
      </c>
      <c r="C72" s="43" t="s">
        <v>318</v>
      </c>
      <c r="D72" s="43"/>
      <c r="E72" s="43"/>
      <c r="F72" s="43" t="s">
        <v>66</v>
      </c>
      <c r="G72" s="43" t="s">
        <v>65</v>
      </c>
      <c r="H72" s="43" t="s">
        <v>66</v>
      </c>
      <c r="I72" s="44" t="s">
        <v>319</v>
      </c>
      <c r="J72" s="44" t="s">
        <v>320</v>
      </c>
      <c r="K72" s="43" t="s">
        <v>68</v>
      </c>
      <c r="L72" s="43" t="s">
        <v>929</v>
      </c>
      <c r="M72" s="43" t="s">
        <v>4</v>
      </c>
      <c r="N72" s="45">
        <v>6</v>
      </c>
      <c r="O72" s="46">
        <f t="shared" si="0"/>
        <v>12.057</v>
      </c>
      <c r="P72" s="47">
        <f t="shared" si="1"/>
        <v>12.057</v>
      </c>
      <c r="Q72" s="47">
        <f t="shared" si="2"/>
        <v>0</v>
      </c>
      <c r="R72" s="47">
        <f t="shared" si="3"/>
        <v>4.306</v>
      </c>
      <c r="S72" s="47">
        <v>4.306</v>
      </c>
      <c r="T72" s="47">
        <v>0</v>
      </c>
      <c r="U72" s="47">
        <f t="shared" si="4"/>
        <v>7.7510000000000003</v>
      </c>
      <c r="V72" s="47">
        <v>7.7510000000000003</v>
      </c>
      <c r="W72" s="47">
        <v>0</v>
      </c>
      <c r="X72" s="48" t="s">
        <v>935</v>
      </c>
      <c r="Y72" s="43" t="s">
        <v>69</v>
      </c>
      <c r="Z72" s="43" t="s">
        <v>70</v>
      </c>
      <c r="AA72" s="43" t="s">
        <v>70</v>
      </c>
      <c r="AB72" s="49"/>
    </row>
    <row r="73" spans="1:28" s="8" customFormat="1" ht="15" customHeight="1" x14ac:dyDescent="0.25">
      <c r="A73" s="42" t="s">
        <v>321</v>
      </c>
      <c r="B73" s="43" t="s">
        <v>62</v>
      </c>
      <c r="C73" s="43" t="s">
        <v>322</v>
      </c>
      <c r="D73" s="43"/>
      <c r="E73" s="43"/>
      <c r="F73" s="43" t="s">
        <v>244</v>
      </c>
      <c r="G73" s="43" t="s">
        <v>73</v>
      </c>
      <c r="H73" s="43" t="s">
        <v>74</v>
      </c>
      <c r="I73" s="44" t="s">
        <v>323</v>
      </c>
      <c r="J73" s="44" t="s">
        <v>324</v>
      </c>
      <c r="K73" s="43" t="s">
        <v>68</v>
      </c>
      <c r="L73" s="43" t="s">
        <v>929</v>
      </c>
      <c r="M73" s="43" t="s">
        <v>4</v>
      </c>
      <c r="N73" s="45">
        <v>1</v>
      </c>
      <c r="O73" s="46">
        <f t="shared" si="0"/>
        <v>6.1850000000000005</v>
      </c>
      <c r="P73" s="47">
        <f t="shared" si="1"/>
        <v>6.1850000000000005</v>
      </c>
      <c r="Q73" s="47">
        <f t="shared" si="2"/>
        <v>0</v>
      </c>
      <c r="R73" s="47">
        <f t="shared" si="3"/>
        <v>2.2090000000000001</v>
      </c>
      <c r="S73" s="47">
        <v>2.2090000000000001</v>
      </c>
      <c r="T73" s="47">
        <v>0</v>
      </c>
      <c r="U73" s="47">
        <f t="shared" si="4"/>
        <v>3.976</v>
      </c>
      <c r="V73" s="47">
        <v>3.976</v>
      </c>
      <c r="W73" s="47">
        <v>0</v>
      </c>
      <c r="X73" s="48" t="s">
        <v>935</v>
      </c>
      <c r="Y73" s="43" t="s">
        <v>69</v>
      </c>
      <c r="Z73" s="43" t="s">
        <v>70</v>
      </c>
      <c r="AA73" s="43" t="s">
        <v>70</v>
      </c>
      <c r="AB73" s="49"/>
    </row>
    <row r="74" spans="1:28" s="8" customFormat="1" ht="15" customHeight="1" x14ac:dyDescent="0.25">
      <c r="A74" s="42" t="s">
        <v>325</v>
      </c>
      <c r="B74" s="43" t="s">
        <v>62</v>
      </c>
      <c r="C74" s="43" t="s">
        <v>326</v>
      </c>
      <c r="D74" s="43"/>
      <c r="E74" s="43"/>
      <c r="F74" s="43" t="s">
        <v>260</v>
      </c>
      <c r="G74" s="43" t="s">
        <v>73</v>
      </c>
      <c r="H74" s="43" t="s">
        <v>74</v>
      </c>
      <c r="I74" s="44" t="s">
        <v>327</v>
      </c>
      <c r="J74" s="44" t="s">
        <v>328</v>
      </c>
      <c r="K74" s="43" t="s">
        <v>68</v>
      </c>
      <c r="L74" s="43" t="s">
        <v>929</v>
      </c>
      <c r="M74" s="43" t="s">
        <v>4</v>
      </c>
      <c r="N74" s="45">
        <v>7</v>
      </c>
      <c r="O74" s="46">
        <f t="shared" si="0"/>
        <v>88.435999999999993</v>
      </c>
      <c r="P74" s="47">
        <f t="shared" si="1"/>
        <v>88.435999999999993</v>
      </c>
      <c r="Q74" s="47">
        <f t="shared" si="2"/>
        <v>0</v>
      </c>
      <c r="R74" s="47">
        <f t="shared" si="3"/>
        <v>31.584</v>
      </c>
      <c r="S74" s="47">
        <v>31.584</v>
      </c>
      <c r="T74" s="47">
        <v>0</v>
      </c>
      <c r="U74" s="47">
        <f t="shared" si="4"/>
        <v>56.851999999999997</v>
      </c>
      <c r="V74" s="47">
        <v>56.851999999999997</v>
      </c>
      <c r="W74" s="47">
        <v>0</v>
      </c>
      <c r="X74" s="48" t="s">
        <v>935</v>
      </c>
      <c r="Y74" s="43" t="s">
        <v>69</v>
      </c>
      <c r="Z74" s="43" t="s">
        <v>70</v>
      </c>
      <c r="AA74" s="43" t="s">
        <v>70</v>
      </c>
      <c r="AB74" s="49"/>
    </row>
    <row r="75" spans="1:28" s="8" customFormat="1" ht="15" customHeight="1" x14ac:dyDescent="0.25">
      <c r="A75" s="42" t="s">
        <v>329</v>
      </c>
      <c r="B75" s="43" t="s">
        <v>62</v>
      </c>
      <c r="C75" s="43" t="s">
        <v>330</v>
      </c>
      <c r="D75" s="43"/>
      <c r="E75" s="43"/>
      <c r="F75" s="43" t="s">
        <v>107</v>
      </c>
      <c r="G75" s="43" t="s">
        <v>73</v>
      </c>
      <c r="H75" s="43" t="s">
        <v>74</v>
      </c>
      <c r="I75" s="44" t="s">
        <v>331</v>
      </c>
      <c r="J75" s="44" t="s">
        <v>332</v>
      </c>
      <c r="K75" s="43" t="s">
        <v>68</v>
      </c>
      <c r="L75" s="43" t="s">
        <v>929</v>
      </c>
      <c r="M75" s="43" t="s">
        <v>4</v>
      </c>
      <c r="N75" s="45">
        <v>16</v>
      </c>
      <c r="O75" s="46">
        <f t="shared" si="0"/>
        <v>41.945999999999998</v>
      </c>
      <c r="P75" s="47">
        <f t="shared" si="1"/>
        <v>41.945999999999998</v>
      </c>
      <c r="Q75" s="47">
        <f t="shared" si="2"/>
        <v>0</v>
      </c>
      <c r="R75" s="47">
        <f t="shared" si="3"/>
        <v>14.981</v>
      </c>
      <c r="S75" s="47">
        <v>14.981</v>
      </c>
      <c r="T75" s="47">
        <v>0</v>
      </c>
      <c r="U75" s="47">
        <f t="shared" si="4"/>
        <v>26.965</v>
      </c>
      <c r="V75" s="47">
        <v>26.965</v>
      </c>
      <c r="W75" s="47">
        <v>0</v>
      </c>
      <c r="X75" s="48" t="s">
        <v>935</v>
      </c>
      <c r="Y75" s="43" t="s">
        <v>69</v>
      </c>
      <c r="Z75" s="43" t="s">
        <v>70</v>
      </c>
      <c r="AA75" s="43" t="s">
        <v>70</v>
      </c>
      <c r="AB75" s="49"/>
    </row>
    <row r="76" spans="1:28" s="8" customFormat="1" ht="15" customHeight="1" x14ac:dyDescent="0.25">
      <c r="A76" s="42" t="s">
        <v>333</v>
      </c>
      <c r="B76" s="43" t="s">
        <v>62</v>
      </c>
      <c r="C76" s="43" t="s">
        <v>334</v>
      </c>
      <c r="D76" s="43"/>
      <c r="E76" s="43"/>
      <c r="F76" s="43" t="s">
        <v>244</v>
      </c>
      <c r="G76" s="43" t="s">
        <v>73</v>
      </c>
      <c r="H76" s="43" t="s">
        <v>74</v>
      </c>
      <c r="I76" s="44" t="s">
        <v>335</v>
      </c>
      <c r="J76" s="44" t="s">
        <v>336</v>
      </c>
      <c r="K76" s="43" t="s">
        <v>68</v>
      </c>
      <c r="L76" s="43" t="s">
        <v>929</v>
      </c>
      <c r="M76" s="43" t="s">
        <v>4</v>
      </c>
      <c r="N76" s="45">
        <v>10</v>
      </c>
      <c r="O76" s="46">
        <f t="shared" ref="O76:O121" si="5">P76+Q76</f>
        <v>9.0069999999999997</v>
      </c>
      <c r="P76" s="47">
        <f t="shared" ref="P76:P121" si="6">S76+V76</f>
        <v>9.0069999999999997</v>
      </c>
      <c r="Q76" s="47">
        <f t="shared" ref="Q76:Q121" si="7">T76+W76</f>
        <v>0</v>
      </c>
      <c r="R76" s="47">
        <f t="shared" ref="R76:R121" si="8">S76+T76</f>
        <v>3.2170000000000001</v>
      </c>
      <c r="S76" s="47">
        <v>3.2170000000000001</v>
      </c>
      <c r="T76" s="47">
        <v>0</v>
      </c>
      <c r="U76" s="47">
        <f t="shared" ref="U76:U121" si="9">V76+W76</f>
        <v>5.79</v>
      </c>
      <c r="V76" s="47">
        <v>5.79</v>
      </c>
      <c r="W76" s="47">
        <v>0</v>
      </c>
      <c r="X76" s="48" t="s">
        <v>935</v>
      </c>
      <c r="Y76" s="43" t="s">
        <v>69</v>
      </c>
      <c r="Z76" s="43" t="s">
        <v>70</v>
      </c>
      <c r="AA76" s="43" t="s">
        <v>70</v>
      </c>
      <c r="AB76" s="49"/>
    </row>
    <row r="77" spans="1:28" s="8" customFormat="1" ht="15" customHeight="1" x14ac:dyDescent="0.25">
      <c r="A77" s="42" t="s">
        <v>337</v>
      </c>
      <c r="B77" s="43" t="s">
        <v>62</v>
      </c>
      <c r="C77" s="43" t="s">
        <v>338</v>
      </c>
      <c r="D77" s="43"/>
      <c r="E77" s="43"/>
      <c r="F77" s="43" t="s">
        <v>222</v>
      </c>
      <c r="G77" s="43" t="s">
        <v>65</v>
      </c>
      <c r="H77" s="43" t="s">
        <v>66</v>
      </c>
      <c r="I77" s="44" t="s">
        <v>339</v>
      </c>
      <c r="J77" s="44" t="s">
        <v>340</v>
      </c>
      <c r="K77" s="43" t="s">
        <v>68</v>
      </c>
      <c r="L77" s="43" t="s">
        <v>929</v>
      </c>
      <c r="M77" s="43" t="s">
        <v>4</v>
      </c>
      <c r="N77" s="45">
        <v>5</v>
      </c>
      <c r="O77" s="46">
        <f t="shared" si="5"/>
        <v>44.746000000000002</v>
      </c>
      <c r="P77" s="47">
        <f t="shared" si="6"/>
        <v>44.746000000000002</v>
      </c>
      <c r="Q77" s="47">
        <f t="shared" si="7"/>
        <v>0</v>
      </c>
      <c r="R77" s="47">
        <f t="shared" si="8"/>
        <v>15.981</v>
      </c>
      <c r="S77" s="47">
        <v>15.981</v>
      </c>
      <c r="T77" s="47">
        <v>0</v>
      </c>
      <c r="U77" s="47">
        <f t="shared" si="9"/>
        <v>28.765000000000001</v>
      </c>
      <c r="V77" s="47">
        <v>28.765000000000001</v>
      </c>
      <c r="W77" s="47">
        <v>0</v>
      </c>
      <c r="X77" s="48" t="s">
        <v>935</v>
      </c>
      <c r="Y77" s="43" t="s">
        <v>69</v>
      </c>
      <c r="Z77" s="43" t="s">
        <v>70</v>
      </c>
      <c r="AA77" s="43" t="s">
        <v>70</v>
      </c>
      <c r="AB77" s="49"/>
    </row>
    <row r="78" spans="1:28" s="8" customFormat="1" ht="15" customHeight="1" x14ac:dyDescent="0.25">
      <c r="A78" s="42" t="s">
        <v>341</v>
      </c>
      <c r="B78" s="43" t="s">
        <v>62</v>
      </c>
      <c r="C78" s="43" t="s">
        <v>342</v>
      </c>
      <c r="D78" s="43"/>
      <c r="E78" s="43"/>
      <c r="F78" s="43" t="s">
        <v>244</v>
      </c>
      <c r="G78" s="43" t="s">
        <v>73</v>
      </c>
      <c r="H78" s="43" t="s">
        <v>74</v>
      </c>
      <c r="I78" s="44" t="s">
        <v>343</v>
      </c>
      <c r="J78" s="44" t="s">
        <v>344</v>
      </c>
      <c r="K78" s="43" t="s">
        <v>68</v>
      </c>
      <c r="L78" s="43" t="s">
        <v>929</v>
      </c>
      <c r="M78" s="43" t="s">
        <v>4</v>
      </c>
      <c r="N78" s="45">
        <v>3</v>
      </c>
      <c r="O78" s="46">
        <f t="shared" si="5"/>
        <v>20.094999999999999</v>
      </c>
      <c r="P78" s="47">
        <f t="shared" si="6"/>
        <v>20.094999999999999</v>
      </c>
      <c r="Q78" s="47">
        <f t="shared" si="7"/>
        <v>0</v>
      </c>
      <c r="R78" s="47">
        <f t="shared" si="8"/>
        <v>7.1769999999999996</v>
      </c>
      <c r="S78" s="47">
        <v>7.1769999999999996</v>
      </c>
      <c r="T78" s="47">
        <v>0</v>
      </c>
      <c r="U78" s="47">
        <f t="shared" si="9"/>
        <v>12.917999999999999</v>
      </c>
      <c r="V78" s="47">
        <v>12.917999999999999</v>
      </c>
      <c r="W78" s="47">
        <v>0</v>
      </c>
      <c r="X78" s="48" t="s">
        <v>935</v>
      </c>
      <c r="Y78" s="43" t="s">
        <v>69</v>
      </c>
      <c r="Z78" s="43" t="s">
        <v>70</v>
      </c>
      <c r="AA78" s="43" t="s">
        <v>70</v>
      </c>
      <c r="AB78" s="49"/>
    </row>
    <row r="79" spans="1:28" s="8" customFormat="1" ht="15" customHeight="1" x14ac:dyDescent="0.25">
      <c r="A79" s="42" t="s">
        <v>345</v>
      </c>
      <c r="B79" s="43" t="s">
        <v>62</v>
      </c>
      <c r="C79" s="43" t="s">
        <v>346</v>
      </c>
      <c r="D79" s="43"/>
      <c r="E79" s="43"/>
      <c r="F79" s="43" t="s">
        <v>210</v>
      </c>
      <c r="G79" s="43" t="s">
        <v>73</v>
      </c>
      <c r="H79" s="43" t="s">
        <v>74</v>
      </c>
      <c r="I79" s="44" t="s">
        <v>347</v>
      </c>
      <c r="J79" s="44" t="s">
        <v>348</v>
      </c>
      <c r="K79" s="43" t="s">
        <v>68</v>
      </c>
      <c r="L79" s="43" t="s">
        <v>929</v>
      </c>
      <c r="M79" s="43" t="s">
        <v>4</v>
      </c>
      <c r="N79" s="45">
        <v>7</v>
      </c>
      <c r="O79" s="46">
        <f t="shared" si="5"/>
        <v>10.48</v>
      </c>
      <c r="P79" s="47">
        <f t="shared" si="6"/>
        <v>10.48</v>
      </c>
      <c r="Q79" s="47">
        <f t="shared" si="7"/>
        <v>0</v>
      </c>
      <c r="R79" s="47">
        <f t="shared" si="8"/>
        <v>3.7429999999999999</v>
      </c>
      <c r="S79" s="47">
        <v>3.7429999999999999</v>
      </c>
      <c r="T79" s="47">
        <v>0</v>
      </c>
      <c r="U79" s="47">
        <f t="shared" si="9"/>
        <v>6.7370000000000001</v>
      </c>
      <c r="V79" s="47">
        <v>6.7370000000000001</v>
      </c>
      <c r="W79" s="47">
        <v>0</v>
      </c>
      <c r="X79" s="48" t="s">
        <v>935</v>
      </c>
      <c r="Y79" s="43" t="s">
        <v>69</v>
      </c>
      <c r="Z79" s="43" t="s">
        <v>70</v>
      </c>
      <c r="AA79" s="43" t="s">
        <v>70</v>
      </c>
      <c r="AB79" s="49"/>
    </row>
    <row r="80" spans="1:28" s="8" customFormat="1" ht="15" customHeight="1" x14ac:dyDescent="0.25">
      <c r="A80" s="42" t="s">
        <v>349</v>
      </c>
      <c r="B80" s="43" t="s">
        <v>62</v>
      </c>
      <c r="C80" s="43" t="s">
        <v>350</v>
      </c>
      <c r="D80" s="43"/>
      <c r="E80" s="43"/>
      <c r="F80" s="43" t="s">
        <v>107</v>
      </c>
      <c r="G80" s="43" t="s">
        <v>73</v>
      </c>
      <c r="H80" s="43" t="s">
        <v>74</v>
      </c>
      <c r="I80" s="44" t="s">
        <v>351</v>
      </c>
      <c r="J80" s="44" t="s">
        <v>352</v>
      </c>
      <c r="K80" s="43" t="s">
        <v>68</v>
      </c>
      <c r="L80" s="43" t="s">
        <v>929</v>
      </c>
      <c r="M80" s="43" t="s">
        <v>4</v>
      </c>
      <c r="N80" s="45">
        <v>3</v>
      </c>
      <c r="O80" s="46">
        <f t="shared" si="5"/>
        <v>4.3869999999999996</v>
      </c>
      <c r="P80" s="47">
        <f t="shared" si="6"/>
        <v>4.3869999999999996</v>
      </c>
      <c r="Q80" s="47">
        <f t="shared" si="7"/>
        <v>0</v>
      </c>
      <c r="R80" s="47">
        <f t="shared" si="8"/>
        <v>1.5669999999999999</v>
      </c>
      <c r="S80" s="47">
        <v>1.5669999999999999</v>
      </c>
      <c r="T80" s="47">
        <v>0</v>
      </c>
      <c r="U80" s="47">
        <f t="shared" si="9"/>
        <v>2.82</v>
      </c>
      <c r="V80" s="47">
        <v>2.82</v>
      </c>
      <c r="W80" s="47">
        <v>0</v>
      </c>
      <c r="X80" s="48" t="s">
        <v>935</v>
      </c>
      <c r="Y80" s="43" t="s">
        <v>69</v>
      </c>
      <c r="Z80" s="43" t="s">
        <v>70</v>
      </c>
      <c r="AA80" s="43" t="s">
        <v>70</v>
      </c>
      <c r="AB80" s="49"/>
    </row>
    <row r="81" spans="1:28" s="8" customFormat="1" ht="15" customHeight="1" x14ac:dyDescent="0.25">
      <c r="A81" s="42" t="s">
        <v>353</v>
      </c>
      <c r="B81" s="43" t="s">
        <v>62</v>
      </c>
      <c r="C81" s="43" t="s">
        <v>178</v>
      </c>
      <c r="D81" s="43"/>
      <c r="E81" s="43"/>
      <c r="F81" s="43" t="s">
        <v>354</v>
      </c>
      <c r="G81" s="43" t="s">
        <v>73</v>
      </c>
      <c r="H81" s="43" t="s">
        <v>74</v>
      </c>
      <c r="I81" s="44" t="s">
        <v>355</v>
      </c>
      <c r="J81" s="44" t="s">
        <v>356</v>
      </c>
      <c r="K81" s="43" t="s">
        <v>68</v>
      </c>
      <c r="L81" s="43" t="s">
        <v>929</v>
      </c>
      <c r="M81" s="43" t="s">
        <v>4</v>
      </c>
      <c r="N81" s="45">
        <v>1.2</v>
      </c>
      <c r="O81" s="46">
        <f t="shared" si="5"/>
        <v>15.561999999999999</v>
      </c>
      <c r="P81" s="47">
        <f t="shared" si="6"/>
        <v>15.561999999999999</v>
      </c>
      <c r="Q81" s="47">
        <f t="shared" si="7"/>
        <v>0</v>
      </c>
      <c r="R81" s="47">
        <f t="shared" si="8"/>
        <v>5.5579999999999998</v>
      </c>
      <c r="S81" s="47">
        <v>5.5579999999999998</v>
      </c>
      <c r="T81" s="47">
        <v>0</v>
      </c>
      <c r="U81" s="47">
        <f t="shared" si="9"/>
        <v>10.004</v>
      </c>
      <c r="V81" s="47">
        <v>10.004</v>
      </c>
      <c r="W81" s="47">
        <v>0</v>
      </c>
      <c r="X81" s="48" t="s">
        <v>935</v>
      </c>
      <c r="Y81" s="43" t="s">
        <v>69</v>
      </c>
      <c r="Z81" s="43" t="s">
        <v>70</v>
      </c>
      <c r="AA81" s="43" t="s">
        <v>70</v>
      </c>
      <c r="AB81" s="49"/>
    </row>
    <row r="82" spans="1:28" s="8" customFormat="1" ht="15" customHeight="1" x14ac:dyDescent="0.25">
      <c r="A82" s="42" t="s">
        <v>357</v>
      </c>
      <c r="B82" s="43" t="s">
        <v>62</v>
      </c>
      <c r="C82" s="43" t="s">
        <v>358</v>
      </c>
      <c r="D82" s="43"/>
      <c r="E82" s="43"/>
      <c r="F82" s="43" t="s">
        <v>107</v>
      </c>
      <c r="G82" s="43" t="s">
        <v>73</v>
      </c>
      <c r="H82" s="43" t="s">
        <v>74</v>
      </c>
      <c r="I82" s="44" t="s">
        <v>359</v>
      </c>
      <c r="J82" s="44" t="s">
        <v>360</v>
      </c>
      <c r="K82" s="43" t="s">
        <v>68</v>
      </c>
      <c r="L82" s="43" t="s">
        <v>929</v>
      </c>
      <c r="M82" s="43" t="s">
        <v>4</v>
      </c>
      <c r="N82" s="45">
        <v>13</v>
      </c>
      <c r="O82" s="46">
        <f t="shared" si="5"/>
        <v>28.690999999999999</v>
      </c>
      <c r="P82" s="47">
        <f t="shared" si="6"/>
        <v>28.690999999999999</v>
      </c>
      <c r="Q82" s="47">
        <f t="shared" si="7"/>
        <v>0</v>
      </c>
      <c r="R82" s="47">
        <f t="shared" si="8"/>
        <v>10.247</v>
      </c>
      <c r="S82" s="47">
        <v>10.247</v>
      </c>
      <c r="T82" s="47">
        <v>0</v>
      </c>
      <c r="U82" s="47">
        <f t="shared" si="9"/>
        <v>18.443999999999999</v>
      </c>
      <c r="V82" s="47">
        <v>18.443999999999999</v>
      </c>
      <c r="W82" s="47">
        <v>0</v>
      </c>
      <c r="X82" s="48" t="s">
        <v>935</v>
      </c>
      <c r="Y82" s="43" t="s">
        <v>69</v>
      </c>
      <c r="Z82" s="43" t="s">
        <v>70</v>
      </c>
      <c r="AA82" s="43" t="s">
        <v>70</v>
      </c>
      <c r="AB82" s="49"/>
    </row>
    <row r="83" spans="1:28" s="8" customFormat="1" ht="15" customHeight="1" x14ac:dyDescent="0.25">
      <c r="A83" s="42" t="s">
        <v>361</v>
      </c>
      <c r="B83" s="43" t="s">
        <v>62</v>
      </c>
      <c r="C83" s="43" t="s">
        <v>362</v>
      </c>
      <c r="D83" s="43"/>
      <c r="E83" s="43"/>
      <c r="F83" s="43" t="s">
        <v>107</v>
      </c>
      <c r="G83" s="43" t="s">
        <v>73</v>
      </c>
      <c r="H83" s="43" t="s">
        <v>74</v>
      </c>
      <c r="I83" s="44" t="s">
        <v>363</v>
      </c>
      <c r="J83" s="44" t="s">
        <v>364</v>
      </c>
      <c r="K83" s="43" t="s">
        <v>68</v>
      </c>
      <c r="L83" s="43" t="s">
        <v>929</v>
      </c>
      <c r="M83" s="43" t="s">
        <v>4</v>
      </c>
      <c r="N83" s="45">
        <v>13</v>
      </c>
      <c r="O83" s="46">
        <f t="shared" si="5"/>
        <v>67.337999999999994</v>
      </c>
      <c r="P83" s="47">
        <f t="shared" si="6"/>
        <v>67.337999999999994</v>
      </c>
      <c r="Q83" s="47">
        <f t="shared" si="7"/>
        <v>0</v>
      </c>
      <c r="R83" s="47">
        <f t="shared" si="8"/>
        <v>24.048999999999999</v>
      </c>
      <c r="S83" s="47">
        <v>24.048999999999999</v>
      </c>
      <c r="T83" s="47">
        <v>0</v>
      </c>
      <c r="U83" s="47">
        <f t="shared" si="9"/>
        <v>43.289000000000001</v>
      </c>
      <c r="V83" s="47">
        <v>43.289000000000001</v>
      </c>
      <c r="W83" s="47">
        <v>0</v>
      </c>
      <c r="X83" s="48" t="s">
        <v>935</v>
      </c>
      <c r="Y83" s="43" t="s">
        <v>69</v>
      </c>
      <c r="Z83" s="43" t="s">
        <v>70</v>
      </c>
      <c r="AA83" s="43" t="s">
        <v>70</v>
      </c>
      <c r="AB83" s="49"/>
    </row>
    <row r="84" spans="1:28" s="8" customFormat="1" ht="15" customHeight="1" x14ac:dyDescent="0.25">
      <c r="A84" s="42" t="s">
        <v>365</v>
      </c>
      <c r="B84" s="43" t="s">
        <v>62</v>
      </c>
      <c r="C84" s="43" t="s">
        <v>366</v>
      </c>
      <c r="D84" s="49"/>
      <c r="E84" s="43"/>
      <c r="F84" s="43" t="s">
        <v>210</v>
      </c>
      <c r="G84" s="43" t="s">
        <v>73</v>
      </c>
      <c r="H84" s="43" t="s">
        <v>74</v>
      </c>
      <c r="I84" s="44" t="s">
        <v>367</v>
      </c>
      <c r="J84" s="44" t="s">
        <v>368</v>
      </c>
      <c r="K84" s="43" t="s">
        <v>68</v>
      </c>
      <c r="L84" s="43" t="s">
        <v>929</v>
      </c>
      <c r="M84" s="43" t="s">
        <v>4</v>
      </c>
      <c r="N84" s="45">
        <v>3</v>
      </c>
      <c r="O84" s="46">
        <f t="shared" si="5"/>
        <v>32.573</v>
      </c>
      <c r="P84" s="47">
        <f t="shared" si="6"/>
        <v>32.573</v>
      </c>
      <c r="Q84" s="47">
        <f t="shared" si="7"/>
        <v>0</v>
      </c>
      <c r="R84" s="47">
        <f t="shared" si="8"/>
        <v>11.632999999999999</v>
      </c>
      <c r="S84" s="47">
        <v>11.632999999999999</v>
      </c>
      <c r="T84" s="47">
        <v>0</v>
      </c>
      <c r="U84" s="47">
        <f t="shared" si="9"/>
        <v>20.94</v>
      </c>
      <c r="V84" s="47">
        <v>20.94</v>
      </c>
      <c r="W84" s="47">
        <v>0</v>
      </c>
      <c r="X84" s="48" t="s">
        <v>935</v>
      </c>
      <c r="Y84" s="43" t="s">
        <v>69</v>
      </c>
      <c r="Z84" s="43" t="s">
        <v>70</v>
      </c>
      <c r="AA84" s="43" t="s">
        <v>70</v>
      </c>
      <c r="AB84" s="49"/>
    </row>
    <row r="85" spans="1:28" s="8" customFormat="1" ht="15" customHeight="1" x14ac:dyDescent="0.25">
      <c r="A85" s="42" t="s">
        <v>369</v>
      </c>
      <c r="B85" s="43" t="s">
        <v>62</v>
      </c>
      <c r="C85" s="43" t="s">
        <v>370</v>
      </c>
      <c r="D85" s="43" t="s">
        <v>371</v>
      </c>
      <c r="E85" s="43"/>
      <c r="F85" s="43" t="s">
        <v>107</v>
      </c>
      <c r="G85" s="43" t="s">
        <v>73</v>
      </c>
      <c r="H85" s="43" t="s">
        <v>74</v>
      </c>
      <c r="I85" s="44" t="s">
        <v>372</v>
      </c>
      <c r="J85" s="44" t="s">
        <v>373</v>
      </c>
      <c r="K85" s="43" t="s">
        <v>68</v>
      </c>
      <c r="L85" s="43" t="s">
        <v>929</v>
      </c>
      <c r="M85" s="43" t="s">
        <v>4</v>
      </c>
      <c r="N85" s="45">
        <v>5</v>
      </c>
      <c r="O85" s="46">
        <f t="shared" si="5"/>
        <v>11.609</v>
      </c>
      <c r="P85" s="47">
        <f t="shared" si="6"/>
        <v>11.609</v>
      </c>
      <c r="Q85" s="47">
        <f t="shared" si="7"/>
        <v>0</v>
      </c>
      <c r="R85" s="47">
        <f t="shared" si="8"/>
        <v>4.1459999999999999</v>
      </c>
      <c r="S85" s="47">
        <v>4.1459999999999999</v>
      </c>
      <c r="T85" s="47">
        <v>0</v>
      </c>
      <c r="U85" s="47">
        <f t="shared" si="9"/>
        <v>7.4630000000000001</v>
      </c>
      <c r="V85" s="47">
        <v>7.4630000000000001</v>
      </c>
      <c r="W85" s="47">
        <v>0</v>
      </c>
      <c r="X85" s="48" t="s">
        <v>935</v>
      </c>
      <c r="Y85" s="43" t="s">
        <v>69</v>
      </c>
      <c r="Z85" s="43" t="s">
        <v>70</v>
      </c>
      <c r="AA85" s="43" t="s">
        <v>70</v>
      </c>
      <c r="AB85" s="49"/>
    </row>
    <row r="86" spans="1:28" s="8" customFormat="1" ht="15" customHeight="1" x14ac:dyDescent="0.25">
      <c r="A86" s="42" t="s">
        <v>374</v>
      </c>
      <c r="B86" s="43" t="s">
        <v>62</v>
      </c>
      <c r="C86" s="43" t="s">
        <v>375</v>
      </c>
      <c r="D86" s="43"/>
      <c r="E86" s="43"/>
      <c r="F86" s="43" t="s">
        <v>107</v>
      </c>
      <c r="G86" s="43" t="s">
        <v>73</v>
      </c>
      <c r="H86" s="43" t="s">
        <v>74</v>
      </c>
      <c r="I86" s="44" t="s">
        <v>376</v>
      </c>
      <c r="J86" s="44" t="s">
        <v>377</v>
      </c>
      <c r="K86" s="43" t="s">
        <v>68</v>
      </c>
      <c r="L86" s="43" t="s">
        <v>929</v>
      </c>
      <c r="M86" s="43" t="s">
        <v>4</v>
      </c>
      <c r="N86" s="45">
        <v>16</v>
      </c>
      <c r="O86" s="46">
        <f t="shared" si="5"/>
        <v>7.572000000000001</v>
      </c>
      <c r="P86" s="47">
        <f t="shared" si="6"/>
        <v>7.572000000000001</v>
      </c>
      <c r="Q86" s="47">
        <f t="shared" si="7"/>
        <v>0</v>
      </c>
      <c r="R86" s="47">
        <f t="shared" si="8"/>
        <v>2.7040000000000002</v>
      </c>
      <c r="S86" s="47">
        <v>2.7040000000000002</v>
      </c>
      <c r="T86" s="47">
        <v>0</v>
      </c>
      <c r="U86" s="47">
        <f t="shared" si="9"/>
        <v>4.8680000000000003</v>
      </c>
      <c r="V86" s="47">
        <v>4.8680000000000003</v>
      </c>
      <c r="W86" s="47">
        <v>0</v>
      </c>
      <c r="X86" s="48" t="s">
        <v>935</v>
      </c>
      <c r="Y86" s="43" t="s">
        <v>69</v>
      </c>
      <c r="Z86" s="43" t="s">
        <v>70</v>
      </c>
      <c r="AA86" s="43" t="s">
        <v>70</v>
      </c>
      <c r="AB86" s="49"/>
    </row>
    <row r="87" spans="1:28" s="8" customFormat="1" ht="15" customHeight="1" x14ac:dyDescent="0.25">
      <c r="A87" s="42" t="s">
        <v>378</v>
      </c>
      <c r="B87" s="43" t="s">
        <v>62</v>
      </c>
      <c r="C87" s="43" t="s">
        <v>379</v>
      </c>
      <c r="D87" s="43"/>
      <c r="E87" s="43"/>
      <c r="F87" s="43" t="s">
        <v>66</v>
      </c>
      <c r="G87" s="43" t="s">
        <v>65</v>
      </c>
      <c r="H87" s="43" t="s">
        <v>66</v>
      </c>
      <c r="I87" s="44" t="s">
        <v>380</v>
      </c>
      <c r="J87" s="44" t="s">
        <v>381</v>
      </c>
      <c r="K87" s="43" t="s">
        <v>68</v>
      </c>
      <c r="L87" s="43" t="s">
        <v>929</v>
      </c>
      <c r="M87" s="43" t="s">
        <v>4</v>
      </c>
      <c r="N87" s="45">
        <v>16</v>
      </c>
      <c r="O87" s="46">
        <f t="shared" si="5"/>
        <v>55.210999999999999</v>
      </c>
      <c r="P87" s="47">
        <f t="shared" si="6"/>
        <v>55.210999999999999</v>
      </c>
      <c r="Q87" s="47">
        <f t="shared" si="7"/>
        <v>0</v>
      </c>
      <c r="R87" s="47">
        <f t="shared" si="8"/>
        <v>19.718</v>
      </c>
      <c r="S87" s="47">
        <v>19.718</v>
      </c>
      <c r="T87" s="47">
        <v>0</v>
      </c>
      <c r="U87" s="47">
        <f t="shared" si="9"/>
        <v>35.493000000000002</v>
      </c>
      <c r="V87" s="47">
        <v>35.493000000000002</v>
      </c>
      <c r="W87" s="47">
        <v>0</v>
      </c>
      <c r="X87" s="48" t="s">
        <v>935</v>
      </c>
      <c r="Y87" s="43" t="s">
        <v>69</v>
      </c>
      <c r="Z87" s="43" t="s">
        <v>70</v>
      </c>
      <c r="AA87" s="43" t="s">
        <v>70</v>
      </c>
      <c r="AB87" s="49"/>
    </row>
    <row r="88" spans="1:28" s="8" customFormat="1" ht="15" customHeight="1" x14ac:dyDescent="0.25">
      <c r="A88" s="42" t="s">
        <v>382</v>
      </c>
      <c r="B88" s="43" t="s">
        <v>62</v>
      </c>
      <c r="C88" s="43" t="s">
        <v>383</v>
      </c>
      <c r="D88" s="43"/>
      <c r="E88" s="43"/>
      <c r="F88" s="43" t="s">
        <v>66</v>
      </c>
      <c r="G88" s="43" t="s">
        <v>65</v>
      </c>
      <c r="H88" s="43" t="s">
        <v>66</v>
      </c>
      <c r="I88" s="44" t="s">
        <v>384</v>
      </c>
      <c r="J88" s="44" t="s">
        <v>385</v>
      </c>
      <c r="K88" s="43" t="s">
        <v>68</v>
      </c>
      <c r="L88" s="43" t="s">
        <v>929</v>
      </c>
      <c r="M88" s="43" t="s">
        <v>4</v>
      </c>
      <c r="N88" s="45">
        <v>16</v>
      </c>
      <c r="O88" s="46">
        <f t="shared" si="5"/>
        <v>19.381</v>
      </c>
      <c r="P88" s="47">
        <f t="shared" si="6"/>
        <v>19.381</v>
      </c>
      <c r="Q88" s="47">
        <f t="shared" si="7"/>
        <v>0</v>
      </c>
      <c r="R88" s="47">
        <f t="shared" si="8"/>
        <v>6.9219999999999997</v>
      </c>
      <c r="S88" s="47">
        <v>6.9219999999999997</v>
      </c>
      <c r="T88" s="47">
        <v>0</v>
      </c>
      <c r="U88" s="47">
        <f t="shared" si="9"/>
        <v>12.459</v>
      </c>
      <c r="V88" s="47">
        <v>12.459</v>
      </c>
      <c r="W88" s="47">
        <v>0</v>
      </c>
      <c r="X88" s="48" t="s">
        <v>935</v>
      </c>
      <c r="Y88" s="43" t="s">
        <v>69</v>
      </c>
      <c r="Z88" s="43" t="s">
        <v>70</v>
      </c>
      <c r="AA88" s="43" t="s">
        <v>70</v>
      </c>
      <c r="AB88" s="49"/>
    </row>
    <row r="89" spans="1:28" s="8" customFormat="1" ht="15.6" customHeight="1" x14ac:dyDescent="0.25">
      <c r="A89" s="42" t="s">
        <v>386</v>
      </c>
      <c r="B89" s="43" t="s">
        <v>62</v>
      </c>
      <c r="C89" s="43" t="s">
        <v>387</v>
      </c>
      <c r="D89" s="43"/>
      <c r="E89" s="43"/>
      <c r="F89" s="43" t="s">
        <v>210</v>
      </c>
      <c r="G89" s="43" t="s">
        <v>73</v>
      </c>
      <c r="H89" s="43" t="s">
        <v>74</v>
      </c>
      <c r="I89" s="44" t="s">
        <v>388</v>
      </c>
      <c r="J89" s="44" t="s">
        <v>389</v>
      </c>
      <c r="K89" s="43" t="s">
        <v>68</v>
      </c>
      <c r="L89" s="43" t="s">
        <v>929</v>
      </c>
      <c r="M89" s="43" t="s">
        <v>4</v>
      </c>
      <c r="N89" s="45">
        <v>4</v>
      </c>
      <c r="O89" s="46">
        <f t="shared" si="5"/>
        <v>20.009</v>
      </c>
      <c r="P89" s="47">
        <f t="shared" si="6"/>
        <v>20.009</v>
      </c>
      <c r="Q89" s="47">
        <f t="shared" si="7"/>
        <v>0</v>
      </c>
      <c r="R89" s="47">
        <f t="shared" si="8"/>
        <v>7.1459999999999999</v>
      </c>
      <c r="S89" s="47">
        <v>7.1459999999999999</v>
      </c>
      <c r="T89" s="47">
        <v>0</v>
      </c>
      <c r="U89" s="47">
        <f t="shared" si="9"/>
        <v>12.863</v>
      </c>
      <c r="V89" s="47">
        <v>12.863</v>
      </c>
      <c r="W89" s="47">
        <v>0</v>
      </c>
      <c r="X89" s="48" t="s">
        <v>935</v>
      </c>
      <c r="Y89" s="43" t="s">
        <v>69</v>
      </c>
      <c r="Z89" s="43" t="s">
        <v>70</v>
      </c>
      <c r="AA89" s="43" t="s">
        <v>70</v>
      </c>
      <c r="AB89" s="49"/>
    </row>
    <row r="90" spans="1:28" s="8" customFormat="1" ht="15" customHeight="1" x14ac:dyDescent="0.25">
      <c r="A90" s="42" t="s">
        <v>390</v>
      </c>
      <c r="B90" s="43" t="s">
        <v>62</v>
      </c>
      <c r="C90" s="43" t="s">
        <v>391</v>
      </c>
      <c r="D90" s="43"/>
      <c r="E90" s="43"/>
      <c r="F90" s="43" t="s">
        <v>392</v>
      </c>
      <c r="G90" s="43" t="s">
        <v>73</v>
      </c>
      <c r="H90" s="43" t="s">
        <v>74</v>
      </c>
      <c r="I90" s="44" t="s">
        <v>393</v>
      </c>
      <c r="J90" s="44" t="s">
        <v>394</v>
      </c>
      <c r="K90" s="43" t="s">
        <v>68</v>
      </c>
      <c r="L90" s="43" t="s">
        <v>929</v>
      </c>
      <c r="M90" s="43" t="s">
        <v>4</v>
      </c>
      <c r="N90" s="45">
        <v>4</v>
      </c>
      <c r="O90" s="46">
        <f t="shared" si="5"/>
        <v>15.556000000000001</v>
      </c>
      <c r="P90" s="47">
        <f t="shared" si="6"/>
        <v>15.556000000000001</v>
      </c>
      <c r="Q90" s="47">
        <f t="shared" si="7"/>
        <v>0</v>
      </c>
      <c r="R90" s="47">
        <f t="shared" si="8"/>
        <v>5.556</v>
      </c>
      <c r="S90" s="47">
        <v>5.556</v>
      </c>
      <c r="T90" s="47">
        <v>0</v>
      </c>
      <c r="U90" s="47">
        <f t="shared" si="9"/>
        <v>10</v>
      </c>
      <c r="V90" s="47">
        <v>10</v>
      </c>
      <c r="W90" s="47">
        <v>0</v>
      </c>
      <c r="X90" s="48" t="s">
        <v>935</v>
      </c>
      <c r="Y90" s="43" t="s">
        <v>69</v>
      </c>
      <c r="Z90" s="43" t="s">
        <v>70</v>
      </c>
      <c r="AA90" s="43" t="s">
        <v>70</v>
      </c>
      <c r="AB90" s="49"/>
    </row>
    <row r="91" spans="1:28" s="8" customFormat="1" ht="15" customHeight="1" x14ac:dyDescent="0.25">
      <c r="A91" s="42" t="s">
        <v>395</v>
      </c>
      <c r="B91" s="43" t="s">
        <v>62</v>
      </c>
      <c r="C91" s="43" t="s">
        <v>396</v>
      </c>
      <c r="D91" s="43"/>
      <c r="E91" s="43"/>
      <c r="F91" s="43" t="s">
        <v>281</v>
      </c>
      <c r="G91" s="43" t="s">
        <v>73</v>
      </c>
      <c r="H91" s="43" t="s">
        <v>74</v>
      </c>
      <c r="I91" s="44" t="s">
        <v>397</v>
      </c>
      <c r="J91" s="44" t="s">
        <v>398</v>
      </c>
      <c r="K91" s="43" t="s">
        <v>68</v>
      </c>
      <c r="L91" s="43" t="s">
        <v>929</v>
      </c>
      <c r="M91" s="43" t="s">
        <v>4</v>
      </c>
      <c r="N91" s="45">
        <v>1.5</v>
      </c>
      <c r="O91" s="46">
        <f t="shared" si="5"/>
        <v>15.798000000000002</v>
      </c>
      <c r="P91" s="47">
        <f t="shared" si="6"/>
        <v>15.798000000000002</v>
      </c>
      <c r="Q91" s="47">
        <f t="shared" si="7"/>
        <v>0</v>
      </c>
      <c r="R91" s="47">
        <f t="shared" si="8"/>
        <v>5.6420000000000003</v>
      </c>
      <c r="S91" s="47">
        <v>5.6420000000000003</v>
      </c>
      <c r="T91" s="47">
        <v>0</v>
      </c>
      <c r="U91" s="47">
        <f t="shared" si="9"/>
        <v>10.156000000000001</v>
      </c>
      <c r="V91" s="47">
        <v>10.156000000000001</v>
      </c>
      <c r="W91" s="47">
        <v>0</v>
      </c>
      <c r="X91" s="48" t="s">
        <v>935</v>
      </c>
      <c r="Y91" s="43" t="s">
        <v>69</v>
      </c>
      <c r="Z91" s="43" t="s">
        <v>70</v>
      </c>
      <c r="AA91" s="43" t="s">
        <v>70</v>
      </c>
      <c r="AB91" s="49"/>
    </row>
    <row r="92" spans="1:28" s="8" customFormat="1" ht="15" customHeight="1" x14ac:dyDescent="0.25">
      <c r="A92" s="42" t="s">
        <v>399</v>
      </c>
      <c r="B92" s="43" t="s">
        <v>62</v>
      </c>
      <c r="C92" s="43" t="s">
        <v>400</v>
      </c>
      <c r="D92" s="43"/>
      <c r="E92" s="43"/>
      <c r="F92" s="43" t="s">
        <v>222</v>
      </c>
      <c r="G92" s="43" t="s">
        <v>65</v>
      </c>
      <c r="H92" s="43" t="s">
        <v>66</v>
      </c>
      <c r="I92" s="44" t="s">
        <v>401</v>
      </c>
      <c r="J92" s="44" t="s">
        <v>402</v>
      </c>
      <c r="K92" s="43" t="s">
        <v>68</v>
      </c>
      <c r="L92" s="43" t="s">
        <v>929</v>
      </c>
      <c r="M92" s="43" t="s">
        <v>4</v>
      </c>
      <c r="N92" s="45">
        <v>5</v>
      </c>
      <c r="O92" s="46">
        <f t="shared" si="5"/>
        <v>19.655999999999999</v>
      </c>
      <c r="P92" s="47">
        <f t="shared" si="6"/>
        <v>19.655999999999999</v>
      </c>
      <c r="Q92" s="47">
        <f t="shared" si="7"/>
        <v>0</v>
      </c>
      <c r="R92" s="47">
        <f t="shared" si="8"/>
        <v>7.02</v>
      </c>
      <c r="S92" s="47">
        <v>7.02</v>
      </c>
      <c r="T92" s="47">
        <v>0</v>
      </c>
      <c r="U92" s="47">
        <f t="shared" si="9"/>
        <v>12.635999999999999</v>
      </c>
      <c r="V92" s="47">
        <v>12.635999999999999</v>
      </c>
      <c r="W92" s="47">
        <v>0</v>
      </c>
      <c r="X92" s="48" t="s">
        <v>935</v>
      </c>
      <c r="Y92" s="43" t="s">
        <v>69</v>
      </c>
      <c r="Z92" s="43" t="s">
        <v>70</v>
      </c>
      <c r="AA92" s="43" t="s">
        <v>70</v>
      </c>
      <c r="AB92" s="49"/>
    </row>
    <row r="93" spans="1:28" s="8" customFormat="1" ht="15" customHeight="1" x14ac:dyDescent="0.25">
      <c r="A93" s="42" t="s">
        <v>403</v>
      </c>
      <c r="B93" s="43" t="s">
        <v>62</v>
      </c>
      <c r="C93" s="43" t="s">
        <v>404</v>
      </c>
      <c r="D93" s="43"/>
      <c r="E93" s="43"/>
      <c r="F93" s="43" t="s">
        <v>405</v>
      </c>
      <c r="G93" s="43" t="s">
        <v>65</v>
      </c>
      <c r="H93" s="43" t="s">
        <v>66</v>
      </c>
      <c r="I93" s="44" t="s">
        <v>406</v>
      </c>
      <c r="J93" s="44" t="s">
        <v>407</v>
      </c>
      <c r="K93" s="43" t="s">
        <v>68</v>
      </c>
      <c r="L93" s="43" t="s">
        <v>929</v>
      </c>
      <c r="M93" s="43" t="s">
        <v>4</v>
      </c>
      <c r="N93" s="45">
        <v>1.2</v>
      </c>
      <c r="O93" s="46">
        <f t="shared" si="5"/>
        <v>9.0299999999999994</v>
      </c>
      <c r="P93" s="47">
        <f t="shared" si="6"/>
        <v>9.0299999999999994</v>
      </c>
      <c r="Q93" s="47">
        <f t="shared" si="7"/>
        <v>0</v>
      </c>
      <c r="R93" s="47">
        <f t="shared" si="8"/>
        <v>3.2250000000000001</v>
      </c>
      <c r="S93" s="47">
        <v>3.2250000000000001</v>
      </c>
      <c r="T93" s="47">
        <v>0</v>
      </c>
      <c r="U93" s="47">
        <f t="shared" si="9"/>
        <v>5.8049999999999997</v>
      </c>
      <c r="V93" s="47">
        <v>5.8049999999999997</v>
      </c>
      <c r="W93" s="47">
        <v>0</v>
      </c>
      <c r="X93" s="48" t="s">
        <v>935</v>
      </c>
      <c r="Y93" s="43" t="s">
        <v>69</v>
      </c>
      <c r="Z93" s="43" t="s">
        <v>70</v>
      </c>
      <c r="AA93" s="43" t="s">
        <v>70</v>
      </c>
      <c r="AB93" s="49"/>
    </row>
    <row r="94" spans="1:28" s="8" customFormat="1" ht="15" customHeight="1" x14ac:dyDescent="0.25">
      <c r="A94" s="42" t="s">
        <v>408</v>
      </c>
      <c r="B94" s="43" t="s">
        <v>62</v>
      </c>
      <c r="C94" s="43" t="s">
        <v>409</v>
      </c>
      <c r="D94" s="43"/>
      <c r="E94" s="43"/>
      <c r="F94" s="43" t="s">
        <v>244</v>
      </c>
      <c r="G94" s="43" t="s">
        <v>73</v>
      </c>
      <c r="H94" s="43" t="s">
        <v>74</v>
      </c>
      <c r="I94" s="44" t="s">
        <v>410</v>
      </c>
      <c r="J94" s="44" t="s">
        <v>411</v>
      </c>
      <c r="K94" s="43" t="s">
        <v>68</v>
      </c>
      <c r="L94" s="43" t="s">
        <v>929</v>
      </c>
      <c r="M94" s="43" t="s">
        <v>4</v>
      </c>
      <c r="N94" s="45">
        <v>0.6</v>
      </c>
      <c r="O94" s="46">
        <f t="shared" si="5"/>
        <v>25.811</v>
      </c>
      <c r="P94" s="47">
        <f t="shared" si="6"/>
        <v>25.811</v>
      </c>
      <c r="Q94" s="47">
        <f t="shared" si="7"/>
        <v>0</v>
      </c>
      <c r="R94" s="47">
        <f t="shared" si="8"/>
        <v>9.218</v>
      </c>
      <c r="S94" s="47">
        <v>9.218</v>
      </c>
      <c r="T94" s="47">
        <v>0</v>
      </c>
      <c r="U94" s="47">
        <f t="shared" si="9"/>
        <v>16.593</v>
      </c>
      <c r="V94" s="47">
        <v>16.593</v>
      </c>
      <c r="W94" s="47">
        <v>0</v>
      </c>
      <c r="X94" s="48" t="s">
        <v>935</v>
      </c>
      <c r="Y94" s="43" t="s">
        <v>69</v>
      </c>
      <c r="Z94" s="43" t="s">
        <v>70</v>
      </c>
      <c r="AA94" s="43" t="s">
        <v>70</v>
      </c>
      <c r="AB94" s="49"/>
    </row>
    <row r="95" spans="1:28" s="8" customFormat="1" ht="15" customHeight="1" x14ac:dyDescent="0.25">
      <c r="A95" s="42" t="s">
        <v>412</v>
      </c>
      <c r="B95" s="43" t="s">
        <v>62</v>
      </c>
      <c r="C95" s="43" t="s">
        <v>120</v>
      </c>
      <c r="D95" s="43"/>
      <c r="E95" s="43"/>
      <c r="F95" s="43" t="s">
        <v>200</v>
      </c>
      <c r="G95" s="43" t="s">
        <v>65</v>
      </c>
      <c r="H95" s="43" t="s">
        <v>66</v>
      </c>
      <c r="I95" s="44" t="s">
        <v>413</v>
      </c>
      <c r="J95" s="44" t="s">
        <v>414</v>
      </c>
      <c r="K95" s="43" t="s">
        <v>68</v>
      </c>
      <c r="L95" s="43" t="s">
        <v>929</v>
      </c>
      <c r="M95" s="43" t="s">
        <v>4</v>
      </c>
      <c r="N95" s="45">
        <v>13</v>
      </c>
      <c r="O95" s="46">
        <f t="shared" si="5"/>
        <v>31.678999999999998</v>
      </c>
      <c r="P95" s="47">
        <f t="shared" si="6"/>
        <v>31.678999999999998</v>
      </c>
      <c r="Q95" s="47">
        <f t="shared" si="7"/>
        <v>0</v>
      </c>
      <c r="R95" s="47">
        <f t="shared" si="8"/>
        <v>11.314</v>
      </c>
      <c r="S95" s="47">
        <v>11.314</v>
      </c>
      <c r="T95" s="47">
        <v>0</v>
      </c>
      <c r="U95" s="47">
        <f t="shared" si="9"/>
        <v>20.364999999999998</v>
      </c>
      <c r="V95" s="47">
        <v>20.364999999999998</v>
      </c>
      <c r="W95" s="47">
        <v>0</v>
      </c>
      <c r="X95" s="48" t="s">
        <v>935</v>
      </c>
      <c r="Y95" s="43" t="s">
        <v>69</v>
      </c>
      <c r="Z95" s="43" t="s">
        <v>70</v>
      </c>
      <c r="AA95" s="43" t="s">
        <v>70</v>
      </c>
      <c r="AB95" s="49"/>
    </row>
    <row r="96" spans="1:28" s="8" customFormat="1" ht="15" customHeight="1" x14ac:dyDescent="0.25">
      <c r="A96" s="42" t="s">
        <v>415</v>
      </c>
      <c r="B96" s="43" t="s">
        <v>62</v>
      </c>
      <c r="C96" s="43" t="s">
        <v>416</v>
      </c>
      <c r="D96" s="43"/>
      <c r="E96" s="43"/>
      <c r="F96" s="43" t="s">
        <v>66</v>
      </c>
      <c r="G96" s="43" t="s">
        <v>65</v>
      </c>
      <c r="H96" s="43" t="s">
        <v>66</v>
      </c>
      <c r="I96" s="44" t="s">
        <v>417</v>
      </c>
      <c r="J96" s="44" t="s">
        <v>418</v>
      </c>
      <c r="K96" s="43" t="s">
        <v>68</v>
      </c>
      <c r="L96" s="43" t="s">
        <v>929</v>
      </c>
      <c r="M96" s="43" t="s">
        <v>4</v>
      </c>
      <c r="N96" s="45">
        <v>13</v>
      </c>
      <c r="O96" s="46">
        <f t="shared" si="5"/>
        <v>49.902000000000001</v>
      </c>
      <c r="P96" s="47">
        <f t="shared" si="6"/>
        <v>49.902000000000001</v>
      </c>
      <c r="Q96" s="47">
        <f t="shared" si="7"/>
        <v>0</v>
      </c>
      <c r="R96" s="47">
        <f t="shared" si="8"/>
        <v>17.821999999999999</v>
      </c>
      <c r="S96" s="47">
        <v>17.821999999999999</v>
      </c>
      <c r="T96" s="47">
        <v>0</v>
      </c>
      <c r="U96" s="47">
        <f t="shared" si="9"/>
        <v>32.08</v>
      </c>
      <c r="V96" s="47">
        <v>32.08</v>
      </c>
      <c r="W96" s="47">
        <v>0</v>
      </c>
      <c r="X96" s="48" t="s">
        <v>935</v>
      </c>
      <c r="Y96" s="43" t="s">
        <v>69</v>
      </c>
      <c r="Z96" s="43" t="s">
        <v>70</v>
      </c>
      <c r="AA96" s="43" t="s">
        <v>70</v>
      </c>
      <c r="AB96" s="49"/>
    </row>
    <row r="97" spans="1:28" s="8" customFormat="1" ht="15" customHeight="1" x14ac:dyDescent="0.25">
      <c r="A97" s="42" t="s">
        <v>419</v>
      </c>
      <c r="B97" s="43" t="s">
        <v>62</v>
      </c>
      <c r="C97" s="43" t="s">
        <v>420</v>
      </c>
      <c r="D97" s="43"/>
      <c r="E97" s="43"/>
      <c r="F97" s="43" t="s">
        <v>66</v>
      </c>
      <c r="G97" s="43" t="s">
        <v>65</v>
      </c>
      <c r="H97" s="43" t="s">
        <v>66</v>
      </c>
      <c r="I97" s="44" t="s">
        <v>421</v>
      </c>
      <c r="J97" s="44" t="s">
        <v>422</v>
      </c>
      <c r="K97" s="43" t="s">
        <v>68</v>
      </c>
      <c r="L97" s="43" t="s">
        <v>929</v>
      </c>
      <c r="M97" s="43" t="s">
        <v>4</v>
      </c>
      <c r="N97" s="45">
        <v>13</v>
      </c>
      <c r="O97" s="46">
        <f t="shared" si="5"/>
        <v>15.985999999999999</v>
      </c>
      <c r="P97" s="47">
        <f t="shared" si="6"/>
        <v>15.985999999999999</v>
      </c>
      <c r="Q97" s="47">
        <f t="shared" si="7"/>
        <v>0</v>
      </c>
      <c r="R97" s="47">
        <f t="shared" si="8"/>
        <v>5.7089999999999996</v>
      </c>
      <c r="S97" s="47">
        <v>5.7089999999999996</v>
      </c>
      <c r="T97" s="47">
        <v>0</v>
      </c>
      <c r="U97" s="47">
        <f t="shared" si="9"/>
        <v>10.276999999999999</v>
      </c>
      <c r="V97" s="47">
        <v>10.276999999999999</v>
      </c>
      <c r="W97" s="47">
        <v>0</v>
      </c>
      <c r="X97" s="48" t="s">
        <v>935</v>
      </c>
      <c r="Y97" s="43" t="s">
        <v>69</v>
      </c>
      <c r="Z97" s="43" t="s">
        <v>70</v>
      </c>
      <c r="AA97" s="43" t="s">
        <v>70</v>
      </c>
      <c r="AB97" s="49"/>
    </row>
    <row r="98" spans="1:28" s="8" customFormat="1" ht="15" customHeight="1" x14ac:dyDescent="0.25">
      <c r="A98" s="42" t="s">
        <v>423</v>
      </c>
      <c r="B98" s="43" t="s">
        <v>62</v>
      </c>
      <c r="C98" s="43" t="s">
        <v>424</v>
      </c>
      <c r="D98" s="43"/>
      <c r="E98" s="43"/>
      <c r="F98" s="43" t="s">
        <v>66</v>
      </c>
      <c r="G98" s="43" t="s">
        <v>65</v>
      </c>
      <c r="H98" s="43" t="s">
        <v>66</v>
      </c>
      <c r="I98" s="44" t="s">
        <v>425</v>
      </c>
      <c r="J98" s="44" t="s">
        <v>426</v>
      </c>
      <c r="K98" s="43" t="s">
        <v>68</v>
      </c>
      <c r="L98" s="43" t="s">
        <v>929</v>
      </c>
      <c r="M98" s="43" t="s">
        <v>4</v>
      </c>
      <c r="N98" s="45">
        <v>3</v>
      </c>
      <c r="O98" s="46">
        <f t="shared" si="5"/>
        <v>2.7069999999999999</v>
      </c>
      <c r="P98" s="47">
        <f t="shared" si="6"/>
        <v>2.7069999999999999</v>
      </c>
      <c r="Q98" s="47">
        <f t="shared" si="7"/>
        <v>0</v>
      </c>
      <c r="R98" s="47">
        <f t="shared" si="8"/>
        <v>0.96699999999999997</v>
      </c>
      <c r="S98" s="47">
        <v>0.96699999999999997</v>
      </c>
      <c r="T98" s="47">
        <v>0</v>
      </c>
      <c r="U98" s="47">
        <f t="shared" si="9"/>
        <v>1.74</v>
      </c>
      <c r="V98" s="47">
        <v>1.74</v>
      </c>
      <c r="W98" s="47">
        <v>0</v>
      </c>
      <c r="X98" s="48" t="s">
        <v>935</v>
      </c>
      <c r="Y98" s="43" t="s">
        <v>69</v>
      </c>
      <c r="Z98" s="43" t="s">
        <v>70</v>
      </c>
      <c r="AA98" s="43" t="s">
        <v>70</v>
      </c>
      <c r="AB98" s="49"/>
    </row>
    <row r="99" spans="1:28" s="8" customFormat="1" ht="15" customHeight="1" x14ac:dyDescent="0.25">
      <c r="A99" s="42" t="s">
        <v>427</v>
      </c>
      <c r="B99" s="43" t="s">
        <v>62</v>
      </c>
      <c r="C99" s="43" t="s">
        <v>428</v>
      </c>
      <c r="D99" s="43"/>
      <c r="E99" s="43"/>
      <c r="F99" s="43" t="s">
        <v>222</v>
      </c>
      <c r="G99" s="43" t="s">
        <v>65</v>
      </c>
      <c r="H99" s="43" t="s">
        <v>66</v>
      </c>
      <c r="I99" s="44" t="s">
        <v>429</v>
      </c>
      <c r="J99" s="44" t="s">
        <v>430</v>
      </c>
      <c r="K99" s="43" t="s">
        <v>68</v>
      </c>
      <c r="L99" s="43" t="s">
        <v>929</v>
      </c>
      <c r="M99" s="43" t="s">
        <v>4</v>
      </c>
      <c r="N99" s="45">
        <v>13</v>
      </c>
      <c r="O99" s="46">
        <f t="shared" si="5"/>
        <v>68.722999999999999</v>
      </c>
      <c r="P99" s="47">
        <f t="shared" si="6"/>
        <v>68.722999999999999</v>
      </c>
      <c r="Q99" s="47">
        <f t="shared" si="7"/>
        <v>0</v>
      </c>
      <c r="R99" s="47">
        <f t="shared" si="8"/>
        <v>24.544</v>
      </c>
      <c r="S99" s="47">
        <v>24.544</v>
      </c>
      <c r="T99" s="47">
        <v>0</v>
      </c>
      <c r="U99" s="47">
        <f t="shared" si="9"/>
        <v>44.179000000000002</v>
      </c>
      <c r="V99" s="47">
        <v>44.179000000000002</v>
      </c>
      <c r="W99" s="47">
        <v>0</v>
      </c>
      <c r="X99" s="48" t="s">
        <v>935</v>
      </c>
      <c r="Y99" s="43" t="s">
        <v>69</v>
      </c>
      <c r="Z99" s="43" t="s">
        <v>70</v>
      </c>
      <c r="AA99" s="43" t="s">
        <v>70</v>
      </c>
      <c r="AB99" s="49"/>
    </row>
    <row r="100" spans="1:28" s="8" customFormat="1" ht="15" customHeight="1" x14ac:dyDescent="0.25">
      <c r="A100" s="42" t="s">
        <v>431</v>
      </c>
      <c r="B100" s="43" t="s">
        <v>62</v>
      </c>
      <c r="C100" s="43" t="s">
        <v>428</v>
      </c>
      <c r="D100" s="43"/>
      <c r="E100" s="43"/>
      <c r="F100" s="43" t="s">
        <v>66</v>
      </c>
      <c r="G100" s="43" t="s">
        <v>65</v>
      </c>
      <c r="H100" s="43" t="s">
        <v>66</v>
      </c>
      <c r="I100" s="44" t="s">
        <v>432</v>
      </c>
      <c r="J100" s="44" t="s">
        <v>433</v>
      </c>
      <c r="K100" s="43" t="s">
        <v>68</v>
      </c>
      <c r="L100" s="43" t="s">
        <v>929</v>
      </c>
      <c r="M100" s="43" t="s">
        <v>4</v>
      </c>
      <c r="N100" s="45">
        <v>13</v>
      </c>
      <c r="O100" s="46">
        <f t="shared" si="5"/>
        <v>39.186</v>
      </c>
      <c r="P100" s="47">
        <f t="shared" si="6"/>
        <v>39.186</v>
      </c>
      <c r="Q100" s="47">
        <f t="shared" si="7"/>
        <v>0</v>
      </c>
      <c r="R100" s="47">
        <f t="shared" si="8"/>
        <v>13.994999999999999</v>
      </c>
      <c r="S100" s="47">
        <v>13.994999999999999</v>
      </c>
      <c r="T100" s="47">
        <v>0</v>
      </c>
      <c r="U100" s="47">
        <f t="shared" si="9"/>
        <v>25.190999999999999</v>
      </c>
      <c r="V100" s="47">
        <v>25.190999999999999</v>
      </c>
      <c r="W100" s="47">
        <v>0</v>
      </c>
      <c r="X100" s="48" t="s">
        <v>935</v>
      </c>
      <c r="Y100" s="43" t="s">
        <v>69</v>
      </c>
      <c r="Z100" s="43" t="s">
        <v>70</v>
      </c>
      <c r="AA100" s="43" t="s">
        <v>70</v>
      </c>
      <c r="AB100" s="49"/>
    </row>
    <row r="101" spans="1:28" s="8" customFormat="1" ht="15" customHeight="1" x14ac:dyDescent="0.25">
      <c r="A101" s="42" t="s">
        <v>434</v>
      </c>
      <c r="B101" s="43" t="s">
        <v>62</v>
      </c>
      <c r="C101" s="43" t="s">
        <v>435</v>
      </c>
      <c r="D101" s="43"/>
      <c r="E101" s="43"/>
      <c r="F101" s="43" t="s">
        <v>66</v>
      </c>
      <c r="G101" s="43" t="s">
        <v>65</v>
      </c>
      <c r="H101" s="43" t="s">
        <v>66</v>
      </c>
      <c r="I101" s="44" t="s">
        <v>436</v>
      </c>
      <c r="J101" s="44" t="s">
        <v>437</v>
      </c>
      <c r="K101" s="43" t="s">
        <v>68</v>
      </c>
      <c r="L101" s="43" t="s">
        <v>929</v>
      </c>
      <c r="M101" s="43" t="s">
        <v>4</v>
      </c>
      <c r="N101" s="45">
        <v>16</v>
      </c>
      <c r="O101" s="46">
        <f t="shared" si="5"/>
        <v>31.805</v>
      </c>
      <c r="P101" s="47">
        <f t="shared" si="6"/>
        <v>31.805</v>
      </c>
      <c r="Q101" s="47">
        <f t="shared" si="7"/>
        <v>0</v>
      </c>
      <c r="R101" s="47">
        <f t="shared" si="8"/>
        <v>11.359</v>
      </c>
      <c r="S101" s="47">
        <v>11.359</v>
      </c>
      <c r="T101" s="47">
        <v>0</v>
      </c>
      <c r="U101" s="47">
        <f t="shared" si="9"/>
        <v>20.446000000000002</v>
      </c>
      <c r="V101" s="47">
        <v>20.446000000000002</v>
      </c>
      <c r="W101" s="47">
        <v>0</v>
      </c>
      <c r="X101" s="48" t="s">
        <v>935</v>
      </c>
      <c r="Y101" s="43" t="s">
        <v>69</v>
      </c>
      <c r="Z101" s="43" t="s">
        <v>70</v>
      </c>
      <c r="AA101" s="43" t="s">
        <v>70</v>
      </c>
      <c r="AB101" s="49"/>
    </row>
    <row r="102" spans="1:28" s="8" customFormat="1" ht="15" customHeight="1" x14ac:dyDescent="0.25">
      <c r="A102" s="42" t="s">
        <v>438</v>
      </c>
      <c r="B102" s="43" t="s">
        <v>62</v>
      </c>
      <c r="C102" s="43" t="s">
        <v>439</v>
      </c>
      <c r="D102" s="43"/>
      <c r="E102" s="43"/>
      <c r="F102" s="43" t="s">
        <v>66</v>
      </c>
      <c r="G102" s="43" t="s">
        <v>65</v>
      </c>
      <c r="H102" s="43" t="s">
        <v>66</v>
      </c>
      <c r="I102" s="44" t="s">
        <v>440</v>
      </c>
      <c r="J102" s="44" t="s">
        <v>441</v>
      </c>
      <c r="K102" s="43" t="s">
        <v>68</v>
      </c>
      <c r="L102" s="43" t="s">
        <v>929</v>
      </c>
      <c r="M102" s="43" t="s">
        <v>4</v>
      </c>
      <c r="N102" s="45">
        <v>10</v>
      </c>
      <c r="O102" s="46">
        <f t="shared" si="5"/>
        <v>25.327999999999999</v>
      </c>
      <c r="P102" s="47">
        <f t="shared" si="6"/>
        <v>25.327999999999999</v>
      </c>
      <c r="Q102" s="47">
        <f t="shared" si="7"/>
        <v>0</v>
      </c>
      <c r="R102" s="47">
        <f t="shared" si="8"/>
        <v>9.0459999999999994</v>
      </c>
      <c r="S102" s="47">
        <v>9.0459999999999994</v>
      </c>
      <c r="T102" s="47">
        <v>0</v>
      </c>
      <c r="U102" s="47">
        <f t="shared" si="9"/>
        <v>16.282</v>
      </c>
      <c r="V102" s="47">
        <v>16.282</v>
      </c>
      <c r="W102" s="47">
        <v>0</v>
      </c>
      <c r="X102" s="48" t="s">
        <v>935</v>
      </c>
      <c r="Y102" s="43" t="s">
        <v>69</v>
      </c>
      <c r="Z102" s="43" t="s">
        <v>70</v>
      </c>
      <c r="AA102" s="43" t="s">
        <v>70</v>
      </c>
      <c r="AB102" s="49"/>
    </row>
    <row r="103" spans="1:28" s="8" customFormat="1" ht="15" customHeight="1" x14ac:dyDescent="0.25">
      <c r="A103" s="42" t="s">
        <v>442</v>
      </c>
      <c r="B103" s="43" t="s">
        <v>62</v>
      </c>
      <c r="C103" s="43" t="s">
        <v>443</v>
      </c>
      <c r="D103" s="43"/>
      <c r="E103" s="43"/>
      <c r="F103" s="43" t="s">
        <v>66</v>
      </c>
      <c r="G103" s="43" t="s">
        <v>65</v>
      </c>
      <c r="H103" s="43" t="s">
        <v>66</v>
      </c>
      <c r="I103" s="44" t="s">
        <v>444</v>
      </c>
      <c r="J103" s="44" t="s">
        <v>445</v>
      </c>
      <c r="K103" s="43" t="s">
        <v>68</v>
      </c>
      <c r="L103" s="43" t="s">
        <v>929</v>
      </c>
      <c r="M103" s="43" t="s">
        <v>4</v>
      </c>
      <c r="N103" s="45">
        <v>9</v>
      </c>
      <c r="O103" s="46">
        <f t="shared" si="5"/>
        <v>34.746000000000002</v>
      </c>
      <c r="P103" s="47">
        <f t="shared" si="6"/>
        <v>34.746000000000002</v>
      </c>
      <c r="Q103" s="47">
        <f t="shared" si="7"/>
        <v>0</v>
      </c>
      <c r="R103" s="47">
        <f t="shared" si="8"/>
        <v>12.409000000000001</v>
      </c>
      <c r="S103" s="47">
        <v>12.409000000000001</v>
      </c>
      <c r="T103" s="47">
        <v>0</v>
      </c>
      <c r="U103" s="47">
        <f t="shared" si="9"/>
        <v>22.337</v>
      </c>
      <c r="V103" s="47">
        <v>22.337</v>
      </c>
      <c r="W103" s="47">
        <v>0</v>
      </c>
      <c r="X103" s="48" t="s">
        <v>935</v>
      </c>
      <c r="Y103" s="43" t="s">
        <v>69</v>
      </c>
      <c r="Z103" s="43" t="s">
        <v>70</v>
      </c>
      <c r="AA103" s="43" t="s">
        <v>70</v>
      </c>
      <c r="AB103" s="49"/>
    </row>
    <row r="104" spans="1:28" s="8" customFormat="1" ht="15" customHeight="1" x14ac:dyDescent="0.25">
      <c r="A104" s="42" t="s">
        <v>446</v>
      </c>
      <c r="B104" s="43" t="s">
        <v>62</v>
      </c>
      <c r="C104" s="43" t="s">
        <v>447</v>
      </c>
      <c r="D104" s="43"/>
      <c r="E104" s="43"/>
      <c r="F104" s="43" t="s">
        <v>66</v>
      </c>
      <c r="G104" s="43" t="s">
        <v>65</v>
      </c>
      <c r="H104" s="43" t="s">
        <v>66</v>
      </c>
      <c r="I104" s="44" t="s">
        <v>448</v>
      </c>
      <c r="J104" s="44" t="s">
        <v>449</v>
      </c>
      <c r="K104" s="43" t="s">
        <v>68</v>
      </c>
      <c r="L104" s="43" t="s">
        <v>929</v>
      </c>
      <c r="M104" s="43" t="s">
        <v>4</v>
      </c>
      <c r="N104" s="45">
        <v>9</v>
      </c>
      <c r="O104" s="46">
        <f t="shared" si="5"/>
        <v>41.655000000000001</v>
      </c>
      <c r="P104" s="47">
        <f t="shared" si="6"/>
        <v>41.655000000000001</v>
      </c>
      <c r="Q104" s="47">
        <f t="shared" si="7"/>
        <v>0</v>
      </c>
      <c r="R104" s="47">
        <f t="shared" si="8"/>
        <v>14.877000000000001</v>
      </c>
      <c r="S104" s="47">
        <v>14.877000000000001</v>
      </c>
      <c r="T104" s="47">
        <v>0</v>
      </c>
      <c r="U104" s="47">
        <f t="shared" si="9"/>
        <v>26.777999999999999</v>
      </c>
      <c r="V104" s="47">
        <v>26.777999999999999</v>
      </c>
      <c r="W104" s="47">
        <v>0</v>
      </c>
      <c r="X104" s="48" t="s">
        <v>935</v>
      </c>
      <c r="Y104" s="43" t="s">
        <v>69</v>
      </c>
      <c r="Z104" s="43" t="s">
        <v>70</v>
      </c>
      <c r="AA104" s="43" t="s">
        <v>70</v>
      </c>
      <c r="AB104" s="49"/>
    </row>
    <row r="105" spans="1:28" s="8" customFormat="1" ht="15" customHeight="1" x14ac:dyDescent="0.25">
      <c r="A105" s="42" t="s">
        <v>450</v>
      </c>
      <c r="B105" s="43" t="s">
        <v>62</v>
      </c>
      <c r="C105" s="43"/>
      <c r="D105" s="43"/>
      <c r="E105" s="43"/>
      <c r="F105" s="43" t="s">
        <v>451</v>
      </c>
      <c r="G105" s="43" t="s">
        <v>65</v>
      </c>
      <c r="H105" s="43" t="s">
        <v>66</v>
      </c>
      <c r="I105" s="44" t="s">
        <v>452</v>
      </c>
      <c r="J105" s="44" t="s">
        <v>453</v>
      </c>
      <c r="K105" s="43" t="s">
        <v>68</v>
      </c>
      <c r="L105" s="43" t="s">
        <v>929</v>
      </c>
      <c r="M105" s="43" t="s">
        <v>4</v>
      </c>
      <c r="N105" s="45">
        <v>16</v>
      </c>
      <c r="O105" s="46">
        <f t="shared" si="5"/>
        <v>24.810000000000002</v>
      </c>
      <c r="P105" s="47">
        <f t="shared" si="6"/>
        <v>24.810000000000002</v>
      </c>
      <c r="Q105" s="47">
        <f t="shared" si="7"/>
        <v>0</v>
      </c>
      <c r="R105" s="47">
        <f t="shared" si="8"/>
        <v>8.8610000000000007</v>
      </c>
      <c r="S105" s="47">
        <v>8.8610000000000007</v>
      </c>
      <c r="T105" s="47">
        <v>0</v>
      </c>
      <c r="U105" s="47">
        <f t="shared" si="9"/>
        <v>15.949</v>
      </c>
      <c r="V105" s="47">
        <v>15.949</v>
      </c>
      <c r="W105" s="47">
        <v>0</v>
      </c>
      <c r="X105" s="48" t="s">
        <v>935</v>
      </c>
      <c r="Y105" s="43" t="s">
        <v>69</v>
      </c>
      <c r="Z105" s="43" t="s">
        <v>70</v>
      </c>
      <c r="AA105" s="43" t="s">
        <v>70</v>
      </c>
      <c r="AB105" s="49"/>
    </row>
    <row r="106" spans="1:28" s="8" customFormat="1" ht="15" customHeight="1" x14ac:dyDescent="0.25">
      <c r="A106" s="42" t="s">
        <v>454</v>
      </c>
      <c r="B106" s="43" t="s">
        <v>62</v>
      </c>
      <c r="C106" s="43" t="s">
        <v>455</v>
      </c>
      <c r="D106" s="43"/>
      <c r="E106" s="43"/>
      <c r="F106" s="43" t="s">
        <v>392</v>
      </c>
      <c r="G106" s="43" t="s">
        <v>73</v>
      </c>
      <c r="H106" s="43" t="s">
        <v>74</v>
      </c>
      <c r="I106" s="44" t="s">
        <v>456</v>
      </c>
      <c r="J106" s="44" t="s">
        <v>457</v>
      </c>
      <c r="K106" s="43" t="s">
        <v>68</v>
      </c>
      <c r="L106" s="43" t="s">
        <v>929</v>
      </c>
      <c r="M106" s="43" t="s">
        <v>4</v>
      </c>
      <c r="N106" s="45">
        <v>1.5</v>
      </c>
      <c r="O106" s="46">
        <f t="shared" si="5"/>
        <v>4.8979999999999997</v>
      </c>
      <c r="P106" s="47">
        <f t="shared" si="6"/>
        <v>4.8979999999999997</v>
      </c>
      <c r="Q106" s="47">
        <f t="shared" si="7"/>
        <v>0</v>
      </c>
      <c r="R106" s="47">
        <f t="shared" si="8"/>
        <v>1.7490000000000001</v>
      </c>
      <c r="S106" s="47">
        <v>1.7490000000000001</v>
      </c>
      <c r="T106" s="47">
        <v>0</v>
      </c>
      <c r="U106" s="47">
        <f t="shared" si="9"/>
        <v>3.149</v>
      </c>
      <c r="V106" s="47">
        <v>3.149</v>
      </c>
      <c r="W106" s="47">
        <v>0</v>
      </c>
      <c r="X106" s="48" t="s">
        <v>935</v>
      </c>
      <c r="Y106" s="43" t="s">
        <v>69</v>
      </c>
      <c r="Z106" s="43" t="s">
        <v>70</v>
      </c>
      <c r="AA106" s="43" t="s">
        <v>70</v>
      </c>
      <c r="AB106" s="49"/>
    </row>
    <row r="107" spans="1:28" s="8" customFormat="1" ht="15" customHeight="1" x14ac:dyDescent="0.25">
      <c r="A107" s="42" t="s">
        <v>458</v>
      </c>
      <c r="B107" s="43" t="s">
        <v>62</v>
      </c>
      <c r="C107" s="43" t="s">
        <v>297</v>
      </c>
      <c r="D107" s="43" t="s">
        <v>459</v>
      </c>
      <c r="E107" s="43"/>
      <c r="F107" s="43" t="s">
        <v>460</v>
      </c>
      <c r="G107" s="43" t="s">
        <v>65</v>
      </c>
      <c r="H107" s="43" t="s">
        <v>66</v>
      </c>
      <c r="I107" s="44" t="s">
        <v>461</v>
      </c>
      <c r="J107" s="44" t="s">
        <v>462</v>
      </c>
      <c r="K107" s="43" t="s">
        <v>463</v>
      </c>
      <c r="L107" s="43" t="s">
        <v>930</v>
      </c>
      <c r="M107" s="43" t="s">
        <v>5</v>
      </c>
      <c r="N107" s="45">
        <v>6</v>
      </c>
      <c r="O107" s="46">
        <f t="shared" si="5"/>
        <v>18.149999999999999</v>
      </c>
      <c r="P107" s="47">
        <f t="shared" si="6"/>
        <v>6.588000000000001</v>
      </c>
      <c r="Q107" s="47">
        <f t="shared" si="7"/>
        <v>11.561999999999999</v>
      </c>
      <c r="R107" s="47">
        <f t="shared" si="8"/>
        <v>6.4819999999999993</v>
      </c>
      <c r="S107" s="47">
        <v>2.3530000000000002</v>
      </c>
      <c r="T107" s="47">
        <v>4.1289999999999996</v>
      </c>
      <c r="U107" s="47">
        <f t="shared" si="9"/>
        <v>11.667999999999999</v>
      </c>
      <c r="V107" s="47">
        <v>4.2350000000000003</v>
      </c>
      <c r="W107" s="47">
        <v>7.4329999999999998</v>
      </c>
      <c r="X107" s="48" t="s">
        <v>935</v>
      </c>
      <c r="Y107" s="43" t="s">
        <v>69</v>
      </c>
      <c r="Z107" s="43" t="s">
        <v>70</v>
      </c>
      <c r="AA107" s="43" t="s">
        <v>70</v>
      </c>
      <c r="AB107" s="49"/>
    </row>
    <row r="108" spans="1:28" s="8" customFormat="1" ht="15" customHeight="1" x14ac:dyDescent="0.25">
      <c r="A108" s="42" t="s">
        <v>464</v>
      </c>
      <c r="B108" s="43" t="s">
        <v>62</v>
      </c>
      <c r="C108" s="43" t="s">
        <v>465</v>
      </c>
      <c r="D108" s="43"/>
      <c r="E108" s="43"/>
      <c r="F108" s="43" t="s">
        <v>460</v>
      </c>
      <c r="G108" s="43" t="s">
        <v>65</v>
      </c>
      <c r="H108" s="43" t="s">
        <v>66</v>
      </c>
      <c r="I108" s="44" t="s">
        <v>466</v>
      </c>
      <c r="J108" s="44" t="s">
        <v>467</v>
      </c>
      <c r="K108" s="43" t="s">
        <v>463</v>
      </c>
      <c r="L108" s="43" t="s">
        <v>930</v>
      </c>
      <c r="M108" s="43" t="s">
        <v>5</v>
      </c>
      <c r="N108" s="45">
        <v>6</v>
      </c>
      <c r="O108" s="46">
        <f t="shared" si="5"/>
        <v>21.241</v>
      </c>
      <c r="P108" s="47">
        <f t="shared" si="6"/>
        <v>9.3940000000000001</v>
      </c>
      <c r="Q108" s="47">
        <f t="shared" si="7"/>
        <v>11.847</v>
      </c>
      <c r="R108" s="47">
        <f t="shared" si="8"/>
        <v>7.5860000000000003</v>
      </c>
      <c r="S108" s="47">
        <v>3.355</v>
      </c>
      <c r="T108" s="47">
        <v>4.2309999999999999</v>
      </c>
      <c r="U108" s="47">
        <f t="shared" si="9"/>
        <v>13.654999999999999</v>
      </c>
      <c r="V108" s="47">
        <v>6.0389999999999997</v>
      </c>
      <c r="W108" s="47">
        <v>7.6159999999999997</v>
      </c>
      <c r="X108" s="48" t="s">
        <v>935</v>
      </c>
      <c r="Y108" s="43" t="s">
        <v>69</v>
      </c>
      <c r="Z108" s="43" t="s">
        <v>70</v>
      </c>
      <c r="AA108" s="43" t="s">
        <v>70</v>
      </c>
      <c r="AB108" s="49"/>
    </row>
    <row r="109" spans="1:28" s="8" customFormat="1" ht="15" customHeight="1" x14ac:dyDescent="0.25">
      <c r="A109" s="42" t="s">
        <v>468</v>
      </c>
      <c r="B109" s="43" t="s">
        <v>62</v>
      </c>
      <c r="C109" s="43" t="s">
        <v>199</v>
      </c>
      <c r="D109" s="43" t="s">
        <v>469</v>
      </c>
      <c r="E109" s="43"/>
      <c r="F109" s="43" t="s">
        <v>460</v>
      </c>
      <c r="G109" s="43" t="s">
        <v>65</v>
      </c>
      <c r="H109" s="43" t="s">
        <v>66</v>
      </c>
      <c r="I109" s="44" t="s">
        <v>470</v>
      </c>
      <c r="J109" s="44" t="s">
        <v>471</v>
      </c>
      <c r="K109" s="43" t="s">
        <v>463</v>
      </c>
      <c r="L109" s="43" t="s">
        <v>930</v>
      </c>
      <c r="M109" s="43" t="s">
        <v>5</v>
      </c>
      <c r="N109" s="45">
        <v>6</v>
      </c>
      <c r="O109" s="46">
        <f t="shared" si="5"/>
        <v>21.827999999999999</v>
      </c>
      <c r="P109" s="47">
        <f t="shared" si="6"/>
        <v>8.218</v>
      </c>
      <c r="Q109" s="47">
        <f t="shared" si="7"/>
        <v>13.61</v>
      </c>
      <c r="R109" s="47">
        <f t="shared" si="8"/>
        <v>7.7959999999999994</v>
      </c>
      <c r="S109" s="47">
        <v>2.9350000000000001</v>
      </c>
      <c r="T109" s="47">
        <v>4.8609999999999998</v>
      </c>
      <c r="U109" s="47">
        <f t="shared" si="9"/>
        <v>14.032</v>
      </c>
      <c r="V109" s="47">
        <v>5.2830000000000004</v>
      </c>
      <c r="W109" s="47">
        <v>8.7490000000000006</v>
      </c>
      <c r="X109" s="48" t="s">
        <v>935</v>
      </c>
      <c r="Y109" s="43" t="s">
        <v>69</v>
      </c>
      <c r="Z109" s="43" t="s">
        <v>70</v>
      </c>
      <c r="AA109" s="43" t="s">
        <v>70</v>
      </c>
      <c r="AB109" s="49"/>
    </row>
    <row r="110" spans="1:28" s="8" customFormat="1" ht="15" customHeight="1" x14ac:dyDescent="0.25">
      <c r="A110" s="42" t="s">
        <v>472</v>
      </c>
      <c r="B110" s="43" t="s">
        <v>62</v>
      </c>
      <c r="C110" s="43" t="s">
        <v>473</v>
      </c>
      <c r="D110" s="43" t="s">
        <v>474</v>
      </c>
      <c r="E110" s="43"/>
      <c r="F110" s="43" t="s">
        <v>244</v>
      </c>
      <c r="G110" s="43" t="s">
        <v>73</v>
      </c>
      <c r="H110" s="43" t="s">
        <v>74</v>
      </c>
      <c r="I110" s="44" t="s">
        <v>475</v>
      </c>
      <c r="J110" s="44" t="s">
        <v>476</v>
      </c>
      <c r="K110" s="43" t="s">
        <v>68</v>
      </c>
      <c r="L110" s="43" t="s">
        <v>929</v>
      </c>
      <c r="M110" s="43" t="s">
        <v>3</v>
      </c>
      <c r="N110" s="45">
        <v>7</v>
      </c>
      <c r="O110" s="46">
        <f t="shared" si="5"/>
        <v>48.608000000000004</v>
      </c>
      <c r="P110" s="47">
        <f t="shared" si="6"/>
        <v>48.608000000000004</v>
      </c>
      <c r="Q110" s="47">
        <f t="shared" si="7"/>
        <v>0</v>
      </c>
      <c r="R110" s="47">
        <f t="shared" si="8"/>
        <v>17.36</v>
      </c>
      <c r="S110" s="47">
        <v>17.36</v>
      </c>
      <c r="T110" s="47">
        <v>0</v>
      </c>
      <c r="U110" s="47">
        <f t="shared" si="9"/>
        <v>31.248000000000001</v>
      </c>
      <c r="V110" s="47">
        <v>31.248000000000001</v>
      </c>
      <c r="W110" s="47">
        <v>0</v>
      </c>
      <c r="X110" s="48" t="s">
        <v>935</v>
      </c>
      <c r="Y110" s="43" t="s">
        <v>69</v>
      </c>
      <c r="Z110" s="43" t="s">
        <v>70</v>
      </c>
      <c r="AA110" s="43" t="s">
        <v>70</v>
      </c>
      <c r="AB110" s="49"/>
    </row>
    <row r="111" spans="1:28" s="8" customFormat="1" ht="15" customHeight="1" x14ac:dyDescent="0.25">
      <c r="A111" s="42" t="s">
        <v>477</v>
      </c>
      <c r="B111" s="43" t="s">
        <v>62</v>
      </c>
      <c r="C111" s="43" t="s">
        <v>478</v>
      </c>
      <c r="D111" s="43" t="s">
        <v>479</v>
      </c>
      <c r="E111" s="43"/>
      <c r="F111" s="43" t="s">
        <v>200</v>
      </c>
      <c r="G111" s="43" t="s">
        <v>65</v>
      </c>
      <c r="H111" s="43" t="s">
        <v>66</v>
      </c>
      <c r="I111" s="44" t="s">
        <v>480</v>
      </c>
      <c r="J111" s="44" t="s">
        <v>481</v>
      </c>
      <c r="K111" s="43" t="s">
        <v>68</v>
      </c>
      <c r="L111" s="43" t="s">
        <v>929</v>
      </c>
      <c r="M111" s="43" t="s">
        <v>4</v>
      </c>
      <c r="N111" s="45">
        <v>7</v>
      </c>
      <c r="O111" s="46">
        <f t="shared" si="5"/>
        <v>2.3679999999999999</v>
      </c>
      <c r="P111" s="47">
        <f t="shared" si="6"/>
        <v>2.3679999999999999</v>
      </c>
      <c r="Q111" s="47">
        <f t="shared" si="7"/>
        <v>0</v>
      </c>
      <c r="R111" s="47">
        <f t="shared" si="8"/>
        <v>0.84599999999999997</v>
      </c>
      <c r="S111" s="47">
        <v>0.84599999999999997</v>
      </c>
      <c r="T111" s="47">
        <v>0</v>
      </c>
      <c r="U111" s="47">
        <f t="shared" si="9"/>
        <v>1.522</v>
      </c>
      <c r="V111" s="47">
        <v>1.522</v>
      </c>
      <c r="W111" s="47">
        <v>0</v>
      </c>
      <c r="X111" s="48" t="s">
        <v>935</v>
      </c>
      <c r="Y111" s="43" t="s">
        <v>69</v>
      </c>
      <c r="Z111" s="43" t="s">
        <v>70</v>
      </c>
      <c r="AA111" s="43" t="s">
        <v>70</v>
      </c>
      <c r="AB111" s="49"/>
    </row>
    <row r="112" spans="1:28" s="8" customFormat="1" ht="15" customHeight="1" x14ac:dyDescent="0.25">
      <c r="A112" s="42" t="s">
        <v>482</v>
      </c>
      <c r="B112" s="43" t="s">
        <v>62</v>
      </c>
      <c r="C112" s="43" t="s">
        <v>483</v>
      </c>
      <c r="D112" s="43" t="s">
        <v>484</v>
      </c>
      <c r="E112" s="43"/>
      <c r="F112" s="43" t="s">
        <v>485</v>
      </c>
      <c r="G112" s="43" t="s">
        <v>73</v>
      </c>
      <c r="H112" s="43" t="s">
        <v>74</v>
      </c>
      <c r="I112" s="44" t="s">
        <v>486</v>
      </c>
      <c r="J112" s="44" t="s">
        <v>487</v>
      </c>
      <c r="K112" s="43" t="s">
        <v>68</v>
      </c>
      <c r="L112" s="43" t="s">
        <v>929</v>
      </c>
      <c r="M112" s="43" t="s">
        <v>3</v>
      </c>
      <c r="N112" s="45">
        <v>5</v>
      </c>
      <c r="O112" s="46">
        <f t="shared" si="5"/>
        <v>3.1109999999999998</v>
      </c>
      <c r="P112" s="47">
        <f t="shared" si="6"/>
        <v>3.1109999999999998</v>
      </c>
      <c r="Q112" s="47">
        <f t="shared" si="7"/>
        <v>0</v>
      </c>
      <c r="R112" s="47">
        <f t="shared" si="8"/>
        <v>1.111</v>
      </c>
      <c r="S112" s="47">
        <v>1.111</v>
      </c>
      <c r="T112" s="47">
        <v>0</v>
      </c>
      <c r="U112" s="47">
        <f t="shared" si="9"/>
        <v>2</v>
      </c>
      <c r="V112" s="47">
        <v>2</v>
      </c>
      <c r="W112" s="47">
        <v>0</v>
      </c>
      <c r="X112" s="48" t="s">
        <v>935</v>
      </c>
      <c r="Y112" s="43" t="s">
        <v>69</v>
      </c>
      <c r="Z112" s="43" t="s">
        <v>70</v>
      </c>
      <c r="AA112" s="43" t="s">
        <v>70</v>
      </c>
      <c r="AB112" s="49"/>
    </row>
    <row r="113" spans="1:28" s="8" customFormat="1" ht="15" customHeight="1" x14ac:dyDescent="0.25">
      <c r="A113" s="42" t="s">
        <v>488</v>
      </c>
      <c r="B113" s="43" t="s">
        <v>62</v>
      </c>
      <c r="C113" s="43" t="s">
        <v>489</v>
      </c>
      <c r="D113" s="43" t="s">
        <v>490</v>
      </c>
      <c r="E113" s="43"/>
      <c r="F113" s="43" t="s">
        <v>222</v>
      </c>
      <c r="G113" s="43" t="s">
        <v>65</v>
      </c>
      <c r="H113" s="43" t="s">
        <v>66</v>
      </c>
      <c r="I113" s="44" t="s">
        <v>491</v>
      </c>
      <c r="J113" s="44" t="s">
        <v>492</v>
      </c>
      <c r="K113" s="43" t="s">
        <v>68</v>
      </c>
      <c r="L113" s="43" t="s">
        <v>929</v>
      </c>
      <c r="M113" s="43" t="s">
        <v>4</v>
      </c>
      <c r="N113" s="45">
        <v>5</v>
      </c>
      <c r="O113" s="46">
        <f t="shared" si="5"/>
        <v>3.1109999999999998</v>
      </c>
      <c r="P113" s="47">
        <f t="shared" si="6"/>
        <v>3.1109999999999998</v>
      </c>
      <c r="Q113" s="47">
        <f t="shared" si="7"/>
        <v>0</v>
      </c>
      <c r="R113" s="47">
        <f t="shared" si="8"/>
        <v>1.111</v>
      </c>
      <c r="S113" s="47">
        <v>1.111</v>
      </c>
      <c r="T113" s="47">
        <v>0</v>
      </c>
      <c r="U113" s="47">
        <f t="shared" si="9"/>
        <v>2</v>
      </c>
      <c r="V113" s="47">
        <v>2</v>
      </c>
      <c r="W113" s="47">
        <v>0</v>
      </c>
      <c r="X113" s="48" t="s">
        <v>935</v>
      </c>
      <c r="Y113" s="43" t="s">
        <v>69</v>
      </c>
      <c r="Z113" s="43" t="s">
        <v>70</v>
      </c>
      <c r="AA113" s="43" t="s">
        <v>70</v>
      </c>
      <c r="AB113" s="49"/>
    </row>
    <row r="114" spans="1:28" s="8" customFormat="1" ht="15" customHeight="1" x14ac:dyDescent="0.25">
      <c r="A114" s="42" t="s">
        <v>493</v>
      </c>
      <c r="B114" s="43" t="s">
        <v>62</v>
      </c>
      <c r="C114" s="43" t="s">
        <v>494</v>
      </c>
      <c r="D114" s="43" t="s">
        <v>495</v>
      </c>
      <c r="E114" s="43"/>
      <c r="F114" s="43" t="s">
        <v>222</v>
      </c>
      <c r="G114" s="43" t="s">
        <v>65</v>
      </c>
      <c r="H114" s="43" t="s">
        <v>66</v>
      </c>
      <c r="I114" s="44" t="s">
        <v>496</v>
      </c>
      <c r="J114" s="44" t="s">
        <v>497</v>
      </c>
      <c r="K114" s="43" t="s">
        <v>68</v>
      </c>
      <c r="L114" s="43" t="s">
        <v>929</v>
      </c>
      <c r="M114" s="43" t="s">
        <v>3</v>
      </c>
      <c r="N114" s="45">
        <v>1</v>
      </c>
      <c r="O114" s="46">
        <f t="shared" si="5"/>
        <v>1.556</v>
      </c>
      <c r="P114" s="47">
        <f t="shared" si="6"/>
        <v>1.556</v>
      </c>
      <c r="Q114" s="47">
        <f t="shared" si="7"/>
        <v>0</v>
      </c>
      <c r="R114" s="47">
        <f t="shared" si="8"/>
        <v>0.55600000000000005</v>
      </c>
      <c r="S114" s="47">
        <v>0.55600000000000005</v>
      </c>
      <c r="T114" s="47">
        <v>0</v>
      </c>
      <c r="U114" s="47">
        <f t="shared" si="9"/>
        <v>1</v>
      </c>
      <c r="V114" s="47">
        <v>1</v>
      </c>
      <c r="W114" s="47">
        <v>0</v>
      </c>
      <c r="X114" s="48" t="s">
        <v>935</v>
      </c>
      <c r="Y114" s="43" t="s">
        <v>69</v>
      </c>
      <c r="Z114" s="43" t="s">
        <v>70</v>
      </c>
      <c r="AA114" s="43" t="s">
        <v>70</v>
      </c>
      <c r="AB114" s="49"/>
    </row>
    <row r="115" spans="1:28" s="8" customFormat="1" ht="15" customHeight="1" x14ac:dyDescent="0.25">
      <c r="A115" s="42" t="s">
        <v>498</v>
      </c>
      <c r="B115" s="43" t="s">
        <v>62</v>
      </c>
      <c r="C115" s="43"/>
      <c r="D115" s="43" t="s">
        <v>499</v>
      </c>
      <c r="E115" s="43"/>
      <c r="F115" s="43" t="s">
        <v>107</v>
      </c>
      <c r="G115" s="43" t="s">
        <v>73</v>
      </c>
      <c r="H115" s="43" t="s">
        <v>74</v>
      </c>
      <c r="I115" s="44" t="s">
        <v>500</v>
      </c>
      <c r="J115" s="44" t="s">
        <v>501</v>
      </c>
      <c r="K115" s="43" t="s">
        <v>68</v>
      </c>
      <c r="L115" s="43" t="s">
        <v>929</v>
      </c>
      <c r="M115" s="43" t="s">
        <v>3</v>
      </c>
      <c r="N115" s="45">
        <v>34</v>
      </c>
      <c r="O115" s="46">
        <f t="shared" si="5"/>
        <v>23.332999999999998</v>
      </c>
      <c r="P115" s="47">
        <f t="shared" si="6"/>
        <v>23.332999999999998</v>
      </c>
      <c r="Q115" s="47">
        <f t="shared" si="7"/>
        <v>0</v>
      </c>
      <c r="R115" s="47">
        <f t="shared" si="8"/>
        <v>8.3330000000000002</v>
      </c>
      <c r="S115" s="47">
        <v>8.3330000000000002</v>
      </c>
      <c r="T115" s="47">
        <v>0</v>
      </c>
      <c r="U115" s="47">
        <f t="shared" si="9"/>
        <v>15</v>
      </c>
      <c r="V115" s="47">
        <v>15</v>
      </c>
      <c r="W115" s="47">
        <v>0</v>
      </c>
      <c r="X115" s="48" t="s">
        <v>935</v>
      </c>
      <c r="Y115" s="43" t="s">
        <v>69</v>
      </c>
      <c r="Z115" s="43" t="s">
        <v>70</v>
      </c>
      <c r="AA115" s="43" t="s">
        <v>70</v>
      </c>
      <c r="AB115" s="49"/>
    </row>
    <row r="116" spans="1:28" s="8" customFormat="1" ht="15" customHeight="1" x14ac:dyDescent="0.25">
      <c r="A116" s="42" t="s">
        <v>502</v>
      </c>
      <c r="B116" s="43" t="s">
        <v>62</v>
      </c>
      <c r="C116" s="43" t="s">
        <v>503</v>
      </c>
      <c r="D116" s="43" t="s">
        <v>504</v>
      </c>
      <c r="E116" s="43"/>
      <c r="F116" s="43" t="s">
        <v>222</v>
      </c>
      <c r="G116" s="43" t="s">
        <v>65</v>
      </c>
      <c r="H116" s="43" t="s">
        <v>66</v>
      </c>
      <c r="I116" s="44" t="s">
        <v>505</v>
      </c>
      <c r="J116" s="44" t="s">
        <v>506</v>
      </c>
      <c r="K116" s="43" t="s">
        <v>68</v>
      </c>
      <c r="L116" s="43" t="s">
        <v>929</v>
      </c>
      <c r="M116" s="43" t="s">
        <v>3</v>
      </c>
      <c r="N116" s="45">
        <v>1</v>
      </c>
      <c r="O116" s="46">
        <f t="shared" si="5"/>
        <v>1.556</v>
      </c>
      <c r="P116" s="47">
        <f t="shared" si="6"/>
        <v>1.556</v>
      </c>
      <c r="Q116" s="47">
        <f t="shared" si="7"/>
        <v>0</v>
      </c>
      <c r="R116" s="47">
        <f t="shared" si="8"/>
        <v>0.55600000000000005</v>
      </c>
      <c r="S116" s="47">
        <v>0.55600000000000005</v>
      </c>
      <c r="T116" s="47">
        <v>0</v>
      </c>
      <c r="U116" s="47">
        <f t="shared" si="9"/>
        <v>1</v>
      </c>
      <c r="V116" s="47">
        <v>1</v>
      </c>
      <c r="W116" s="47">
        <v>0</v>
      </c>
      <c r="X116" s="48" t="s">
        <v>935</v>
      </c>
      <c r="Y116" s="43" t="s">
        <v>69</v>
      </c>
      <c r="Z116" s="43" t="s">
        <v>70</v>
      </c>
      <c r="AA116" s="43" t="s">
        <v>70</v>
      </c>
      <c r="AB116" s="49"/>
    </row>
    <row r="117" spans="1:28" s="8" customFormat="1" ht="15" customHeight="1" x14ac:dyDescent="0.25">
      <c r="A117" s="42" t="s">
        <v>507</v>
      </c>
      <c r="B117" s="43" t="s">
        <v>62</v>
      </c>
      <c r="C117" s="43" t="s">
        <v>508</v>
      </c>
      <c r="D117" s="43" t="s">
        <v>509</v>
      </c>
      <c r="E117" s="43"/>
      <c r="F117" s="43" t="s">
        <v>222</v>
      </c>
      <c r="G117" s="43" t="s">
        <v>65</v>
      </c>
      <c r="H117" s="43" t="s">
        <v>66</v>
      </c>
      <c r="I117" s="44" t="s">
        <v>510</v>
      </c>
      <c r="J117" s="44" t="s">
        <v>511</v>
      </c>
      <c r="K117" s="43" t="s">
        <v>68</v>
      </c>
      <c r="L117" s="43" t="s">
        <v>929</v>
      </c>
      <c r="M117" s="43" t="s">
        <v>3</v>
      </c>
      <c r="N117" s="45">
        <v>1</v>
      </c>
      <c r="O117" s="46">
        <f t="shared" si="5"/>
        <v>1.556</v>
      </c>
      <c r="P117" s="47">
        <f t="shared" si="6"/>
        <v>1.556</v>
      </c>
      <c r="Q117" s="47">
        <f t="shared" si="7"/>
        <v>0</v>
      </c>
      <c r="R117" s="47">
        <f t="shared" si="8"/>
        <v>0.55600000000000005</v>
      </c>
      <c r="S117" s="47">
        <v>0.55600000000000005</v>
      </c>
      <c r="T117" s="47">
        <v>0</v>
      </c>
      <c r="U117" s="47">
        <f t="shared" si="9"/>
        <v>1</v>
      </c>
      <c r="V117" s="47">
        <v>1</v>
      </c>
      <c r="W117" s="47">
        <v>0</v>
      </c>
      <c r="X117" s="48" t="s">
        <v>935</v>
      </c>
      <c r="Y117" s="43" t="s">
        <v>69</v>
      </c>
      <c r="Z117" s="43" t="s">
        <v>70</v>
      </c>
      <c r="AA117" s="43" t="s">
        <v>70</v>
      </c>
      <c r="AB117" s="49"/>
    </row>
    <row r="118" spans="1:28" s="8" customFormat="1" ht="15" customHeight="1" x14ac:dyDescent="0.25">
      <c r="A118" s="42" t="s">
        <v>512</v>
      </c>
      <c r="B118" s="43" t="s">
        <v>62</v>
      </c>
      <c r="C118" s="43" t="s">
        <v>513</v>
      </c>
      <c r="D118" s="43" t="s">
        <v>514</v>
      </c>
      <c r="E118" s="43"/>
      <c r="F118" s="43" t="s">
        <v>222</v>
      </c>
      <c r="G118" s="43" t="s">
        <v>65</v>
      </c>
      <c r="H118" s="43" t="s">
        <v>66</v>
      </c>
      <c r="I118" s="44" t="s">
        <v>515</v>
      </c>
      <c r="J118" s="44" t="s">
        <v>516</v>
      </c>
      <c r="K118" s="43" t="s">
        <v>68</v>
      </c>
      <c r="L118" s="43" t="s">
        <v>929</v>
      </c>
      <c r="M118" s="43" t="s">
        <v>4</v>
      </c>
      <c r="N118" s="45">
        <v>2</v>
      </c>
      <c r="O118" s="46">
        <f t="shared" si="5"/>
        <v>2.5670000000000002</v>
      </c>
      <c r="P118" s="47">
        <f t="shared" si="6"/>
        <v>2.5670000000000002</v>
      </c>
      <c r="Q118" s="47">
        <f t="shared" si="7"/>
        <v>0</v>
      </c>
      <c r="R118" s="47">
        <f t="shared" si="8"/>
        <v>0.91700000000000004</v>
      </c>
      <c r="S118" s="47">
        <v>0.91700000000000004</v>
      </c>
      <c r="T118" s="47">
        <v>0</v>
      </c>
      <c r="U118" s="47">
        <f t="shared" si="9"/>
        <v>1.65</v>
      </c>
      <c r="V118" s="47">
        <v>1.65</v>
      </c>
      <c r="W118" s="47">
        <v>0</v>
      </c>
      <c r="X118" s="48" t="s">
        <v>935</v>
      </c>
      <c r="Y118" s="43" t="s">
        <v>69</v>
      </c>
      <c r="Z118" s="43" t="s">
        <v>70</v>
      </c>
      <c r="AA118" s="43" t="s">
        <v>70</v>
      </c>
      <c r="AB118" s="49"/>
    </row>
    <row r="119" spans="1:28" s="8" customFormat="1" ht="15" customHeight="1" x14ac:dyDescent="0.25">
      <c r="A119" s="42" t="s">
        <v>517</v>
      </c>
      <c r="B119" s="43" t="s">
        <v>62</v>
      </c>
      <c r="C119" s="43" t="s">
        <v>183</v>
      </c>
      <c r="D119" s="43"/>
      <c r="E119" s="43"/>
      <c r="F119" s="43" t="s">
        <v>66</v>
      </c>
      <c r="G119" s="43" t="s">
        <v>65</v>
      </c>
      <c r="H119" s="43" t="s">
        <v>66</v>
      </c>
      <c r="I119" s="44" t="s">
        <v>518</v>
      </c>
      <c r="J119" s="44" t="s">
        <v>519</v>
      </c>
      <c r="K119" s="43" t="s">
        <v>68</v>
      </c>
      <c r="L119" s="43" t="s">
        <v>929</v>
      </c>
      <c r="M119" s="43" t="s">
        <v>3</v>
      </c>
      <c r="N119" s="45">
        <v>5</v>
      </c>
      <c r="O119" s="46">
        <f t="shared" si="5"/>
        <v>8.011000000000001</v>
      </c>
      <c r="P119" s="47">
        <f t="shared" si="6"/>
        <v>8.011000000000001</v>
      </c>
      <c r="Q119" s="47">
        <f t="shared" si="7"/>
        <v>0</v>
      </c>
      <c r="R119" s="47">
        <f t="shared" si="8"/>
        <v>2.8610000000000002</v>
      </c>
      <c r="S119" s="47">
        <v>2.8610000000000002</v>
      </c>
      <c r="T119" s="47">
        <v>0</v>
      </c>
      <c r="U119" s="47">
        <f t="shared" si="9"/>
        <v>5.15</v>
      </c>
      <c r="V119" s="47">
        <v>5.15</v>
      </c>
      <c r="W119" s="47">
        <v>0</v>
      </c>
      <c r="X119" s="48" t="s">
        <v>935</v>
      </c>
      <c r="Y119" s="43" t="s">
        <v>69</v>
      </c>
      <c r="Z119" s="43" t="s">
        <v>70</v>
      </c>
      <c r="AA119" s="43" t="s">
        <v>70</v>
      </c>
      <c r="AB119" s="49"/>
    </row>
    <row r="120" spans="1:28" s="8" customFormat="1" ht="15" customHeight="1" x14ac:dyDescent="0.25">
      <c r="A120" s="42" t="s">
        <v>520</v>
      </c>
      <c r="B120" s="43" t="s">
        <v>62</v>
      </c>
      <c r="C120" s="43" t="s">
        <v>521</v>
      </c>
      <c r="D120" s="43" t="s">
        <v>522</v>
      </c>
      <c r="E120" s="43"/>
      <c r="F120" s="43" t="s">
        <v>222</v>
      </c>
      <c r="G120" s="43" t="s">
        <v>65</v>
      </c>
      <c r="H120" s="43" t="s">
        <v>66</v>
      </c>
      <c r="I120" s="44" t="s">
        <v>523</v>
      </c>
      <c r="J120" s="44">
        <v>30009552</v>
      </c>
      <c r="K120" s="43" t="s">
        <v>68</v>
      </c>
      <c r="L120" s="43" t="s">
        <v>929</v>
      </c>
      <c r="M120" s="43" t="s">
        <v>3</v>
      </c>
      <c r="N120" s="45">
        <v>2</v>
      </c>
      <c r="O120" s="46">
        <f t="shared" si="5"/>
        <v>2.4580000000000002</v>
      </c>
      <c r="P120" s="47">
        <f t="shared" si="6"/>
        <v>2.4580000000000002</v>
      </c>
      <c r="Q120" s="47">
        <f t="shared" si="7"/>
        <v>0</v>
      </c>
      <c r="R120" s="47">
        <f t="shared" si="8"/>
        <v>0.878</v>
      </c>
      <c r="S120" s="47">
        <v>0.878</v>
      </c>
      <c r="T120" s="47">
        <v>0</v>
      </c>
      <c r="U120" s="47">
        <f t="shared" si="9"/>
        <v>1.58</v>
      </c>
      <c r="V120" s="47">
        <v>1.58</v>
      </c>
      <c r="W120" s="47">
        <v>0</v>
      </c>
      <c r="X120" s="48" t="s">
        <v>935</v>
      </c>
      <c r="Y120" s="43" t="s">
        <v>69</v>
      </c>
      <c r="Z120" s="43" t="s">
        <v>70</v>
      </c>
      <c r="AA120" s="43" t="s">
        <v>70</v>
      </c>
      <c r="AB120" s="49"/>
    </row>
    <row r="121" spans="1:28" s="8" customFormat="1" ht="15" customHeight="1" x14ac:dyDescent="0.25">
      <c r="A121" s="42" t="s">
        <v>524</v>
      </c>
      <c r="B121" s="43" t="s">
        <v>62</v>
      </c>
      <c r="C121" s="43" t="s">
        <v>525</v>
      </c>
      <c r="D121" s="43" t="s">
        <v>526</v>
      </c>
      <c r="E121" s="43"/>
      <c r="F121" s="43" t="s">
        <v>200</v>
      </c>
      <c r="G121" s="43" t="s">
        <v>65</v>
      </c>
      <c r="H121" s="43" t="s">
        <v>66</v>
      </c>
      <c r="I121" s="44" t="s">
        <v>527</v>
      </c>
      <c r="J121" s="44">
        <v>4218456</v>
      </c>
      <c r="K121" s="43" t="s">
        <v>463</v>
      </c>
      <c r="L121" s="43" t="s">
        <v>930</v>
      </c>
      <c r="M121" s="43" t="s">
        <v>3</v>
      </c>
      <c r="N121" s="45">
        <v>2</v>
      </c>
      <c r="O121" s="46">
        <f t="shared" si="5"/>
        <v>2.4580000000000002</v>
      </c>
      <c r="P121" s="47">
        <f t="shared" si="6"/>
        <v>2.4580000000000002</v>
      </c>
      <c r="Q121" s="47">
        <f t="shared" si="7"/>
        <v>0</v>
      </c>
      <c r="R121" s="47">
        <f t="shared" si="8"/>
        <v>0.878</v>
      </c>
      <c r="S121" s="47">
        <v>0.878</v>
      </c>
      <c r="T121" s="47">
        <v>0</v>
      </c>
      <c r="U121" s="47">
        <f t="shared" si="9"/>
        <v>1.58</v>
      </c>
      <c r="V121" s="47">
        <v>1.58</v>
      </c>
      <c r="W121" s="47">
        <v>0</v>
      </c>
      <c r="X121" s="48" t="s">
        <v>935</v>
      </c>
      <c r="Y121" s="43" t="s">
        <v>69</v>
      </c>
      <c r="Z121" s="43" t="s">
        <v>70</v>
      </c>
      <c r="AA121" s="43" t="s">
        <v>70</v>
      </c>
      <c r="AB121" s="49"/>
    </row>
    <row r="122" spans="1:28" x14ac:dyDescent="0.25">
      <c r="O122" s="10"/>
      <c r="P122" s="10"/>
      <c r="Q122" s="10"/>
      <c r="R122" s="10"/>
      <c r="S122" s="10"/>
      <c r="T122" s="10"/>
      <c r="U122" s="10"/>
      <c r="V122" s="10"/>
      <c r="W122" s="10"/>
    </row>
  </sheetData>
  <autoFilter ref="A10:AB121" xr:uid="{00000000-0009-0000-0000-000003000000}"/>
  <mergeCells count="2">
    <mergeCell ref="A4:AB4"/>
    <mergeCell ref="A6:AB6"/>
  </mergeCells>
  <phoneticPr fontId="2" type="noConversion"/>
  <pageMargins left="0.7" right="0.7" top="0.75" bottom="0.75" header="0.3" footer="0.3"/>
  <pageSetup paperSize="9" scale="3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121"/>
  <sheetViews>
    <sheetView zoomScaleNormal="100" workbookViewId="0">
      <selection activeCell="A10" sqref="A10"/>
    </sheetView>
  </sheetViews>
  <sheetFormatPr defaultColWidth="8.85546875" defaultRowHeight="15" x14ac:dyDescent="0.25"/>
  <cols>
    <col min="1" max="1" width="7" style="2" bestFit="1" customWidth="1"/>
    <col min="2" max="2" width="47" style="2" bestFit="1" customWidth="1"/>
    <col min="3" max="3" width="23.5703125" style="2" bestFit="1" customWidth="1"/>
    <col min="4" max="4" width="24.85546875" style="3" bestFit="1" customWidth="1"/>
    <col min="5" max="5" width="14.5703125" style="3" bestFit="1" customWidth="1"/>
    <col min="6" max="6" width="14" style="2" bestFit="1" customWidth="1"/>
    <col min="7" max="7" width="9.140625" style="2"/>
    <col min="8" max="8" width="13.5703125" style="2" bestFit="1" customWidth="1"/>
    <col min="9" max="9" width="19.28515625" style="3" bestFit="1" customWidth="1"/>
    <col min="10" max="10" width="14.5703125" style="3" bestFit="1" customWidth="1"/>
    <col min="11" max="11" width="26.85546875" style="2" bestFit="1" customWidth="1"/>
    <col min="12" max="12" width="34.5703125" style="2" bestFit="1" customWidth="1"/>
    <col min="13" max="13" width="8.28515625" style="2" bestFit="1" customWidth="1"/>
    <col min="14" max="14" width="12.7109375" style="4" bestFit="1" customWidth="1"/>
    <col min="15" max="15" width="20.85546875" style="2" bestFit="1" customWidth="1"/>
    <col min="16" max="16" width="22.42578125" style="2" customWidth="1"/>
    <col min="17" max="23" width="24.5703125" style="2" customWidth="1"/>
    <col min="24" max="24" width="12.7109375" style="2" customWidth="1"/>
    <col min="25" max="25" width="18.28515625" style="2" customWidth="1"/>
    <col min="26" max="26" width="42.7109375" style="2" bestFit="1" customWidth="1"/>
    <col min="27" max="27" width="56.28515625" style="2" bestFit="1" customWidth="1"/>
    <col min="28" max="28" width="47.85546875" style="2" bestFit="1" customWidth="1"/>
    <col min="29" max="29" width="97.28515625" style="1" bestFit="1" customWidth="1"/>
    <col min="30" max="16384" width="8.85546875" style="1"/>
  </cols>
  <sheetData>
    <row r="1" spans="1:28" ht="35.25" customHeight="1" x14ac:dyDescent="0.25">
      <c r="A1" s="20"/>
      <c r="B1" s="32" t="s">
        <v>942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5"/>
    </row>
    <row r="2" spans="1:28" x14ac:dyDescent="0.25">
      <c r="B2" s="32" t="s">
        <v>943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5"/>
    </row>
    <row r="3" spans="1:28" x14ac:dyDescent="0.25">
      <c r="B3" s="32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5"/>
    </row>
    <row r="4" spans="1:28" ht="18" customHeight="1" x14ac:dyDescent="0.25">
      <c r="A4" s="81" t="s">
        <v>40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</row>
    <row r="5" spans="1:28" ht="15.75" x14ac:dyDescent="0.25">
      <c r="A5" s="37"/>
      <c r="B5" s="38"/>
      <c r="C5" s="38"/>
      <c r="D5" s="39"/>
      <c r="E5" s="39"/>
      <c r="F5" s="38"/>
      <c r="G5" s="38"/>
      <c r="H5" s="38"/>
      <c r="I5" s="39"/>
      <c r="J5" s="39"/>
      <c r="K5" s="38"/>
      <c r="L5" s="38"/>
      <c r="M5" s="38"/>
      <c r="N5" s="40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28" ht="18" customHeight="1" x14ac:dyDescent="0.25">
      <c r="A6" s="82" t="s">
        <v>528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</row>
    <row r="7" spans="1:28" ht="14.45" customHeight="1" x14ac:dyDescent="0.25">
      <c r="A7" s="38"/>
      <c r="B7" s="38"/>
      <c r="C7" s="38"/>
      <c r="D7" s="39"/>
      <c r="E7" s="39"/>
      <c r="F7" s="38"/>
      <c r="G7" s="38"/>
      <c r="H7" s="38"/>
      <c r="I7" s="39"/>
      <c r="J7" s="39"/>
      <c r="K7" s="38"/>
      <c r="L7" s="38"/>
      <c r="M7" s="38"/>
      <c r="N7" s="4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1"/>
    </row>
    <row r="8" spans="1:28" ht="15.75" x14ac:dyDescent="0.25">
      <c r="A8" s="38"/>
      <c r="B8" s="38"/>
      <c r="C8" s="38"/>
      <c r="D8" s="39"/>
      <c r="E8" s="39"/>
      <c r="F8" s="38"/>
      <c r="G8" s="38"/>
      <c r="H8" s="38"/>
      <c r="I8" s="39"/>
      <c r="J8" s="39"/>
      <c r="K8" s="38"/>
      <c r="L8" s="38"/>
      <c r="M8" s="38"/>
      <c r="N8" s="4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1"/>
    </row>
    <row r="9" spans="1:28" ht="15.75" x14ac:dyDescent="0.25">
      <c r="A9" s="38"/>
      <c r="B9" s="38"/>
      <c r="C9" s="38"/>
      <c r="D9" s="39"/>
      <c r="E9" s="39"/>
      <c r="F9" s="38"/>
      <c r="G9" s="38"/>
      <c r="H9" s="38"/>
      <c r="I9" s="39"/>
      <c r="J9" s="39"/>
      <c r="K9" s="38"/>
      <c r="L9" s="38"/>
      <c r="M9" s="38"/>
      <c r="N9" s="4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1"/>
    </row>
    <row r="10" spans="1:28" ht="60" customHeight="1" x14ac:dyDescent="0.25">
      <c r="A10" s="41" t="s">
        <v>16</v>
      </c>
      <c r="B10" s="41" t="s">
        <v>42</v>
      </c>
      <c r="C10" s="41" t="s">
        <v>43</v>
      </c>
      <c r="D10" s="41" t="s">
        <v>44</v>
      </c>
      <c r="E10" s="41" t="s">
        <v>45</v>
      </c>
      <c r="F10" s="41" t="s">
        <v>46</v>
      </c>
      <c r="G10" s="41" t="s">
        <v>47</v>
      </c>
      <c r="H10" s="41" t="s">
        <v>48</v>
      </c>
      <c r="I10" s="41" t="s">
        <v>49</v>
      </c>
      <c r="J10" s="41" t="s">
        <v>50</v>
      </c>
      <c r="K10" s="41" t="s">
        <v>51</v>
      </c>
      <c r="L10" s="41" t="s">
        <v>52</v>
      </c>
      <c r="M10" s="41" t="s">
        <v>53</v>
      </c>
      <c r="N10" s="41" t="s">
        <v>54</v>
      </c>
      <c r="O10" s="52" t="s">
        <v>55</v>
      </c>
      <c r="P10" s="52" t="s">
        <v>56</v>
      </c>
      <c r="Q10" s="52" t="s">
        <v>57</v>
      </c>
      <c r="R10" s="41" t="s">
        <v>951</v>
      </c>
      <c r="S10" s="41" t="s">
        <v>952</v>
      </c>
      <c r="T10" s="41" t="s">
        <v>953</v>
      </c>
      <c r="U10" s="41" t="s">
        <v>932</v>
      </c>
      <c r="V10" s="41" t="s">
        <v>933</v>
      </c>
      <c r="W10" s="41" t="s">
        <v>934</v>
      </c>
      <c r="X10" s="52" t="s">
        <v>58</v>
      </c>
      <c r="Y10" s="52" t="s">
        <v>59</v>
      </c>
      <c r="Z10" s="52" t="s">
        <v>17</v>
      </c>
      <c r="AA10" s="52" t="s">
        <v>60</v>
      </c>
      <c r="AB10" s="41" t="s">
        <v>61</v>
      </c>
    </row>
    <row r="11" spans="1:28" s="8" customFormat="1" ht="15" customHeight="1" x14ac:dyDescent="0.25">
      <c r="A11" s="42" t="s">
        <v>20</v>
      </c>
      <c r="B11" s="44" t="s">
        <v>529</v>
      </c>
      <c r="C11" s="44" t="s">
        <v>530</v>
      </c>
      <c r="D11" s="44" t="s">
        <v>531</v>
      </c>
      <c r="E11" s="43"/>
      <c r="F11" s="44" t="s">
        <v>252</v>
      </c>
      <c r="G11" s="44" t="s">
        <v>73</v>
      </c>
      <c r="H11" s="44" t="s">
        <v>74</v>
      </c>
      <c r="I11" s="44" t="s">
        <v>532</v>
      </c>
      <c r="J11" s="44">
        <v>20408</v>
      </c>
      <c r="K11" s="43" t="s">
        <v>68</v>
      </c>
      <c r="L11" s="43" t="s">
        <v>929</v>
      </c>
      <c r="M11" s="44" t="s">
        <v>7</v>
      </c>
      <c r="N11" s="45">
        <v>24</v>
      </c>
      <c r="O11" s="46">
        <f>P11+Q11</f>
        <v>17.484000000000002</v>
      </c>
      <c r="P11" s="53">
        <f>S11+V11</f>
        <v>3.8250000000000002</v>
      </c>
      <c r="Q11" s="53">
        <f>T11+W11</f>
        <v>13.659000000000001</v>
      </c>
      <c r="R11" s="53">
        <f>S11+T11</f>
        <v>6.2439999999999998</v>
      </c>
      <c r="S11" s="53">
        <v>1.3660000000000001</v>
      </c>
      <c r="T11" s="53">
        <v>4.8780000000000001</v>
      </c>
      <c r="U11" s="53">
        <f>V11+W11</f>
        <v>11.24</v>
      </c>
      <c r="V11" s="53">
        <v>2.4590000000000001</v>
      </c>
      <c r="W11" s="53">
        <v>8.7810000000000006</v>
      </c>
      <c r="X11" s="48" t="s">
        <v>935</v>
      </c>
      <c r="Y11" s="43" t="s">
        <v>533</v>
      </c>
      <c r="Z11" s="44" t="s">
        <v>70</v>
      </c>
      <c r="AA11" s="44" t="s">
        <v>70</v>
      </c>
      <c r="AB11" s="44"/>
    </row>
    <row r="12" spans="1:28" s="8" customFormat="1" ht="15" customHeight="1" x14ac:dyDescent="0.25">
      <c r="A12" s="42" t="s">
        <v>22</v>
      </c>
      <c r="B12" s="44" t="s">
        <v>534</v>
      </c>
      <c r="C12" s="44" t="s">
        <v>535</v>
      </c>
      <c r="D12" s="44" t="s">
        <v>536</v>
      </c>
      <c r="E12" s="44"/>
      <c r="F12" s="44" t="s">
        <v>107</v>
      </c>
      <c r="G12" s="44" t="s">
        <v>73</v>
      </c>
      <c r="H12" s="44" t="s">
        <v>74</v>
      </c>
      <c r="I12" s="44" t="s">
        <v>537</v>
      </c>
      <c r="J12" s="44">
        <v>557162</v>
      </c>
      <c r="K12" s="43" t="s">
        <v>68</v>
      </c>
      <c r="L12" s="43" t="s">
        <v>929</v>
      </c>
      <c r="M12" s="44" t="s">
        <v>8</v>
      </c>
      <c r="N12" s="45">
        <v>75</v>
      </c>
      <c r="O12" s="46">
        <f t="shared" ref="O12:O75" si="0">P12+Q12</f>
        <v>245.072</v>
      </c>
      <c r="P12" s="53">
        <f t="shared" ref="P12:P75" si="1">S12+V12</f>
        <v>245.072</v>
      </c>
      <c r="Q12" s="53">
        <f t="shared" ref="Q12:Q75" si="2">T12+W12</f>
        <v>0</v>
      </c>
      <c r="R12" s="53">
        <f t="shared" ref="R12:R75" si="3">S12+T12</f>
        <v>87.525999999999996</v>
      </c>
      <c r="S12" s="53">
        <v>87.525999999999996</v>
      </c>
      <c r="T12" s="53">
        <v>0</v>
      </c>
      <c r="U12" s="53">
        <f t="shared" ref="U12:U75" si="4">V12+W12</f>
        <v>157.54599999999999</v>
      </c>
      <c r="V12" s="53">
        <v>157.54599999999999</v>
      </c>
      <c r="W12" s="53">
        <v>0</v>
      </c>
      <c r="X12" s="48" t="s">
        <v>935</v>
      </c>
      <c r="Y12" s="43" t="s">
        <v>533</v>
      </c>
      <c r="Z12" s="44" t="s">
        <v>70</v>
      </c>
      <c r="AA12" s="44" t="s">
        <v>70</v>
      </c>
      <c r="AB12" s="44"/>
    </row>
    <row r="13" spans="1:28" s="8" customFormat="1" ht="15" customHeight="1" x14ac:dyDescent="0.25">
      <c r="A13" s="42" t="s">
        <v>24</v>
      </c>
      <c r="B13" s="44" t="s">
        <v>529</v>
      </c>
      <c r="C13" s="44" t="s">
        <v>538</v>
      </c>
      <c r="D13" s="44" t="s">
        <v>539</v>
      </c>
      <c r="E13" s="43"/>
      <c r="F13" s="44" t="s">
        <v>205</v>
      </c>
      <c r="G13" s="44" t="s">
        <v>65</v>
      </c>
      <c r="H13" s="44" t="s">
        <v>66</v>
      </c>
      <c r="I13" s="44" t="s">
        <v>540</v>
      </c>
      <c r="J13" s="44" t="s">
        <v>541</v>
      </c>
      <c r="K13" s="43" t="s">
        <v>68</v>
      </c>
      <c r="L13" s="43" t="s">
        <v>929</v>
      </c>
      <c r="M13" s="44" t="s">
        <v>3</v>
      </c>
      <c r="N13" s="45">
        <v>33</v>
      </c>
      <c r="O13" s="46">
        <f t="shared" si="0"/>
        <v>49.387</v>
      </c>
      <c r="P13" s="53">
        <f t="shared" si="1"/>
        <v>49.387</v>
      </c>
      <c r="Q13" s="53">
        <f t="shared" si="2"/>
        <v>0</v>
      </c>
      <c r="R13" s="53">
        <f t="shared" si="3"/>
        <v>17.638000000000002</v>
      </c>
      <c r="S13" s="53">
        <v>17.638000000000002</v>
      </c>
      <c r="T13" s="53">
        <v>0</v>
      </c>
      <c r="U13" s="53">
        <f t="shared" si="4"/>
        <v>31.748999999999999</v>
      </c>
      <c r="V13" s="53">
        <v>31.748999999999999</v>
      </c>
      <c r="W13" s="53">
        <v>0</v>
      </c>
      <c r="X13" s="48" t="s">
        <v>935</v>
      </c>
      <c r="Y13" s="43" t="s">
        <v>533</v>
      </c>
      <c r="Z13" s="44" t="s">
        <v>70</v>
      </c>
      <c r="AA13" s="44" t="s">
        <v>70</v>
      </c>
      <c r="AB13" s="44"/>
    </row>
    <row r="14" spans="1:28" s="8" customFormat="1" ht="15" customHeight="1" x14ac:dyDescent="0.25">
      <c r="A14" s="42" t="s">
        <v>26</v>
      </c>
      <c r="B14" s="44" t="s">
        <v>542</v>
      </c>
      <c r="C14" s="44" t="s">
        <v>543</v>
      </c>
      <c r="D14" s="44" t="s">
        <v>544</v>
      </c>
      <c r="E14" s="43"/>
      <c r="F14" s="44" t="s">
        <v>392</v>
      </c>
      <c r="G14" s="44" t="s">
        <v>73</v>
      </c>
      <c r="H14" s="44" t="s">
        <v>74</v>
      </c>
      <c r="I14" s="44" t="s">
        <v>545</v>
      </c>
      <c r="J14" s="44" t="s">
        <v>546</v>
      </c>
      <c r="K14" s="43" t="s">
        <v>68</v>
      </c>
      <c r="L14" s="43" t="s">
        <v>929</v>
      </c>
      <c r="M14" s="44" t="s">
        <v>4</v>
      </c>
      <c r="N14" s="45">
        <v>38</v>
      </c>
      <c r="O14" s="46">
        <f t="shared" si="0"/>
        <v>24.433</v>
      </c>
      <c r="P14" s="53">
        <f t="shared" si="1"/>
        <v>24.433</v>
      </c>
      <c r="Q14" s="53">
        <f t="shared" si="2"/>
        <v>0</v>
      </c>
      <c r="R14" s="53">
        <f t="shared" si="3"/>
        <v>8.7260000000000009</v>
      </c>
      <c r="S14" s="53">
        <v>8.7260000000000009</v>
      </c>
      <c r="T14" s="53">
        <v>0</v>
      </c>
      <c r="U14" s="53">
        <f t="shared" si="4"/>
        <v>15.707000000000001</v>
      </c>
      <c r="V14" s="53">
        <v>15.707000000000001</v>
      </c>
      <c r="W14" s="53">
        <v>0</v>
      </c>
      <c r="X14" s="48" t="s">
        <v>935</v>
      </c>
      <c r="Y14" s="43" t="s">
        <v>533</v>
      </c>
      <c r="Z14" s="44" t="s">
        <v>70</v>
      </c>
      <c r="AA14" s="44" t="s">
        <v>70</v>
      </c>
      <c r="AB14" s="44"/>
    </row>
    <row r="15" spans="1:28" s="8" customFormat="1" ht="15" customHeight="1" x14ac:dyDescent="0.25">
      <c r="A15" s="42" t="s">
        <v>28</v>
      </c>
      <c r="B15" s="44" t="s">
        <v>547</v>
      </c>
      <c r="C15" s="44" t="s">
        <v>548</v>
      </c>
      <c r="D15" s="44" t="s">
        <v>549</v>
      </c>
      <c r="E15" s="43"/>
      <c r="F15" s="44" t="s">
        <v>205</v>
      </c>
      <c r="G15" s="44" t="s">
        <v>65</v>
      </c>
      <c r="H15" s="44" t="s">
        <v>66</v>
      </c>
      <c r="I15" s="44" t="s">
        <v>550</v>
      </c>
      <c r="J15" s="44" t="s">
        <v>551</v>
      </c>
      <c r="K15" s="43" t="s">
        <v>68</v>
      </c>
      <c r="L15" s="43" t="s">
        <v>929</v>
      </c>
      <c r="M15" s="44" t="s">
        <v>3</v>
      </c>
      <c r="N15" s="45">
        <v>39</v>
      </c>
      <c r="O15" s="46">
        <f t="shared" si="0"/>
        <v>24.266999999999999</v>
      </c>
      <c r="P15" s="53">
        <f t="shared" si="1"/>
        <v>24.266999999999999</v>
      </c>
      <c r="Q15" s="53">
        <f t="shared" si="2"/>
        <v>0</v>
      </c>
      <c r="R15" s="53">
        <f t="shared" si="3"/>
        <v>8.6669999999999998</v>
      </c>
      <c r="S15" s="53">
        <v>8.6669999999999998</v>
      </c>
      <c r="T15" s="53">
        <v>0</v>
      </c>
      <c r="U15" s="53">
        <f t="shared" si="4"/>
        <v>15.6</v>
      </c>
      <c r="V15" s="53">
        <v>15.6</v>
      </c>
      <c r="W15" s="53">
        <v>0</v>
      </c>
      <c r="X15" s="48" t="s">
        <v>935</v>
      </c>
      <c r="Y15" s="43" t="s">
        <v>533</v>
      </c>
      <c r="Z15" s="44" t="s">
        <v>70</v>
      </c>
      <c r="AA15" s="44" t="s">
        <v>70</v>
      </c>
      <c r="AB15" s="44"/>
    </row>
    <row r="16" spans="1:28" s="8" customFormat="1" ht="15" customHeight="1" x14ac:dyDescent="0.25">
      <c r="A16" s="42" t="s">
        <v>30</v>
      </c>
      <c r="B16" s="44" t="s">
        <v>534</v>
      </c>
      <c r="C16" s="44" t="s">
        <v>552</v>
      </c>
      <c r="D16" s="44" t="s">
        <v>553</v>
      </c>
      <c r="E16" s="43"/>
      <c r="F16" s="44" t="s">
        <v>252</v>
      </c>
      <c r="G16" s="44" t="s">
        <v>73</v>
      </c>
      <c r="H16" s="44" t="s">
        <v>74</v>
      </c>
      <c r="I16" s="44" t="s">
        <v>554</v>
      </c>
      <c r="J16" s="44" t="s">
        <v>555</v>
      </c>
      <c r="K16" s="43" t="s">
        <v>68</v>
      </c>
      <c r="L16" s="43" t="s">
        <v>929</v>
      </c>
      <c r="M16" s="44" t="s">
        <v>8</v>
      </c>
      <c r="N16" s="45">
        <v>45</v>
      </c>
      <c r="O16" s="46">
        <f t="shared" si="0"/>
        <v>185.22199999999998</v>
      </c>
      <c r="P16" s="53">
        <f t="shared" si="1"/>
        <v>185.22199999999998</v>
      </c>
      <c r="Q16" s="53">
        <f t="shared" si="2"/>
        <v>0</v>
      </c>
      <c r="R16" s="53">
        <f t="shared" si="3"/>
        <v>66.150999999999996</v>
      </c>
      <c r="S16" s="53">
        <v>66.150999999999996</v>
      </c>
      <c r="T16" s="53">
        <v>0</v>
      </c>
      <c r="U16" s="53">
        <f t="shared" si="4"/>
        <v>119.071</v>
      </c>
      <c r="V16" s="53">
        <v>119.071</v>
      </c>
      <c r="W16" s="53">
        <v>0</v>
      </c>
      <c r="X16" s="48" t="s">
        <v>935</v>
      </c>
      <c r="Y16" s="43" t="s">
        <v>533</v>
      </c>
      <c r="Z16" s="44" t="s">
        <v>70</v>
      </c>
      <c r="AA16" s="44" t="s">
        <v>70</v>
      </c>
      <c r="AB16" s="44"/>
    </row>
    <row r="17" spans="1:28" s="8" customFormat="1" ht="15" customHeight="1" x14ac:dyDescent="0.25">
      <c r="A17" s="42" t="s">
        <v>32</v>
      </c>
      <c r="B17" s="44" t="s">
        <v>556</v>
      </c>
      <c r="C17" s="44" t="s">
        <v>557</v>
      </c>
      <c r="D17" s="44" t="s">
        <v>459</v>
      </c>
      <c r="E17" s="43"/>
      <c r="F17" s="44" t="s">
        <v>222</v>
      </c>
      <c r="G17" s="44" t="s">
        <v>65</v>
      </c>
      <c r="H17" s="44" t="s">
        <v>66</v>
      </c>
      <c r="I17" s="44" t="s">
        <v>558</v>
      </c>
      <c r="J17" s="44" t="s">
        <v>559</v>
      </c>
      <c r="K17" s="43" t="s">
        <v>68</v>
      </c>
      <c r="L17" s="43" t="s">
        <v>929</v>
      </c>
      <c r="M17" s="44" t="s">
        <v>8</v>
      </c>
      <c r="N17" s="45">
        <v>120</v>
      </c>
      <c r="O17" s="46">
        <f t="shared" si="0"/>
        <v>585.41300000000001</v>
      </c>
      <c r="P17" s="53">
        <f t="shared" si="1"/>
        <v>585.41300000000001</v>
      </c>
      <c r="Q17" s="53">
        <f t="shared" si="2"/>
        <v>0</v>
      </c>
      <c r="R17" s="53">
        <f t="shared" si="3"/>
        <v>209.07599999999999</v>
      </c>
      <c r="S17" s="53">
        <v>209.07599999999999</v>
      </c>
      <c r="T17" s="53">
        <v>0</v>
      </c>
      <c r="U17" s="53">
        <f t="shared" si="4"/>
        <v>376.33699999999999</v>
      </c>
      <c r="V17" s="53">
        <v>376.33699999999999</v>
      </c>
      <c r="W17" s="53">
        <v>0</v>
      </c>
      <c r="X17" s="48" t="s">
        <v>935</v>
      </c>
      <c r="Y17" s="43" t="s">
        <v>533</v>
      </c>
      <c r="Z17" s="44" t="s">
        <v>70</v>
      </c>
      <c r="AA17" s="44" t="s">
        <v>70</v>
      </c>
      <c r="AB17" s="44"/>
    </row>
    <row r="18" spans="1:28" s="8" customFormat="1" ht="15" customHeight="1" x14ac:dyDescent="0.25">
      <c r="A18" s="42" t="s">
        <v>34</v>
      </c>
      <c r="B18" s="49" t="s">
        <v>529</v>
      </c>
      <c r="C18" s="44" t="s">
        <v>560</v>
      </c>
      <c r="D18" s="44" t="s">
        <v>561</v>
      </c>
      <c r="E18" s="44"/>
      <c r="F18" s="44" t="s">
        <v>460</v>
      </c>
      <c r="G18" s="44" t="s">
        <v>65</v>
      </c>
      <c r="H18" s="44" t="s">
        <v>66</v>
      </c>
      <c r="I18" s="44" t="s">
        <v>562</v>
      </c>
      <c r="J18" s="44" t="s">
        <v>563</v>
      </c>
      <c r="K18" s="43" t="s">
        <v>463</v>
      </c>
      <c r="L18" s="43" t="s">
        <v>930</v>
      </c>
      <c r="M18" s="44" t="s">
        <v>3</v>
      </c>
      <c r="N18" s="45">
        <v>3</v>
      </c>
      <c r="O18" s="46">
        <f t="shared" si="0"/>
        <v>1.131</v>
      </c>
      <c r="P18" s="53">
        <f t="shared" si="1"/>
        <v>1.131</v>
      </c>
      <c r="Q18" s="53">
        <f t="shared" si="2"/>
        <v>0</v>
      </c>
      <c r="R18" s="53">
        <f t="shared" si="3"/>
        <v>0.40400000000000003</v>
      </c>
      <c r="S18" s="53">
        <v>0.40400000000000003</v>
      </c>
      <c r="T18" s="53">
        <v>0</v>
      </c>
      <c r="U18" s="53">
        <f t="shared" si="4"/>
        <v>0.72699999999999998</v>
      </c>
      <c r="V18" s="53">
        <v>0.72699999999999998</v>
      </c>
      <c r="W18" s="53">
        <v>0</v>
      </c>
      <c r="X18" s="48" t="s">
        <v>935</v>
      </c>
      <c r="Y18" s="43" t="s">
        <v>533</v>
      </c>
      <c r="Z18" s="44" t="s">
        <v>70</v>
      </c>
      <c r="AA18" s="44" t="s">
        <v>70</v>
      </c>
      <c r="AB18" s="44"/>
    </row>
    <row r="19" spans="1:28" s="8" customFormat="1" ht="15" customHeight="1" x14ac:dyDescent="0.25">
      <c r="A19" s="42" t="s">
        <v>36</v>
      </c>
      <c r="B19" s="49" t="s">
        <v>529</v>
      </c>
      <c r="C19" s="49" t="s">
        <v>564</v>
      </c>
      <c r="D19" s="54" t="s">
        <v>565</v>
      </c>
      <c r="E19" s="54"/>
      <c r="F19" s="49" t="s">
        <v>460</v>
      </c>
      <c r="G19" s="44" t="s">
        <v>65</v>
      </c>
      <c r="H19" s="49" t="s">
        <v>66</v>
      </c>
      <c r="I19" s="54" t="s">
        <v>566</v>
      </c>
      <c r="J19" s="54" t="s">
        <v>567</v>
      </c>
      <c r="K19" s="49" t="s">
        <v>463</v>
      </c>
      <c r="L19" s="43" t="s">
        <v>930</v>
      </c>
      <c r="M19" s="49" t="s">
        <v>3</v>
      </c>
      <c r="N19" s="55">
        <v>7</v>
      </c>
      <c r="O19" s="46">
        <f t="shared" si="0"/>
        <v>1.2789999999999999</v>
      </c>
      <c r="P19" s="53">
        <f t="shared" si="1"/>
        <v>1.2789999999999999</v>
      </c>
      <c r="Q19" s="53">
        <f t="shared" si="2"/>
        <v>0</v>
      </c>
      <c r="R19" s="53">
        <f t="shared" si="3"/>
        <v>0.45700000000000002</v>
      </c>
      <c r="S19" s="53">
        <v>0.45700000000000002</v>
      </c>
      <c r="T19" s="53">
        <v>0</v>
      </c>
      <c r="U19" s="53">
        <f t="shared" si="4"/>
        <v>0.82199999999999995</v>
      </c>
      <c r="V19" s="53">
        <v>0.82199999999999995</v>
      </c>
      <c r="W19" s="53">
        <v>0</v>
      </c>
      <c r="X19" s="48" t="s">
        <v>935</v>
      </c>
      <c r="Y19" s="43" t="s">
        <v>533</v>
      </c>
      <c r="Z19" s="49" t="s">
        <v>70</v>
      </c>
      <c r="AA19" s="49" t="s">
        <v>70</v>
      </c>
      <c r="AB19" s="49"/>
    </row>
    <row r="20" spans="1:28" s="8" customFormat="1" ht="15" customHeight="1" x14ac:dyDescent="0.25">
      <c r="A20" s="42" t="s">
        <v>38</v>
      </c>
      <c r="B20" s="44" t="s">
        <v>568</v>
      </c>
      <c r="C20" s="44" t="s">
        <v>569</v>
      </c>
      <c r="D20" s="44" t="s">
        <v>570</v>
      </c>
      <c r="E20" s="43"/>
      <c r="F20" s="44" t="s">
        <v>205</v>
      </c>
      <c r="G20" s="44" t="s">
        <v>65</v>
      </c>
      <c r="H20" s="44" t="s">
        <v>66</v>
      </c>
      <c r="I20" s="44" t="s">
        <v>571</v>
      </c>
      <c r="J20" s="44" t="s">
        <v>572</v>
      </c>
      <c r="K20" s="43" t="s">
        <v>68</v>
      </c>
      <c r="L20" s="43" t="s">
        <v>929</v>
      </c>
      <c r="M20" s="44" t="s">
        <v>10</v>
      </c>
      <c r="N20" s="45">
        <v>3</v>
      </c>
      <c r="O20" s="46">
        <f t="shared" si="0"/>
        <v>3.5999999999999997E-2</v>
      </c>
      <c r="P20" s="53">
        <f t="shared" si="1"/>
        <v>0</v>
      </c>
      <c r="Q20" s="53">
        <f t="shared" si="2"/>
        <v>3.5999999999999997E-2</v>
      </c>
      <c r="R20" s="53">
        <f t="shared" si="3"/>
        <v>1.2999999999999999E-2</v>
      </c>
      <c r="S20" s="53">
        <v>0</v>
      </c>
      <c r="T20" s="53">
        <v>1.2999999999999999E-2</v>
      </c>
      <c r="U20" s="53">
        <f t="shared" si="4"/>
        <v>2.3E-2</v>
      </c>
      <c r="V20" s="53">
        <v>0</v>
      </c>
      <c r="W20" s="53">
        <v>2.3E-2</v>
      </c>
      <c r="X20" s="48" t="s">
        <v>935</v>
      </c>
      <c r="Y20" s="43" t="s">
        <v>533</v>
      </c>
      <c r="Z20" s="44" t="s">
        <v>70</v>
      </c>
      <c r="AA20" s="44" t="s">
        <v>70</v>
      </c>
      <c r="AB20" s="44"/>
    </row>
    <row r="21" spans="1:28" s="8" customFormat="1" ht="15" customHeight="1" x14ac:dyDescent="0.25">
      <c r="A21" s="42" t="s">
        <v>101</v>
      </c>
      <c r="B21" s="44" t="s">
        <v>573</v>
      </c>
      <c r="C21" s="44" t="s">
        <v>574</v>
      </c>
      <c r="D21" s="44" t="s">
        <v>575</v>
      </c>
      <c r="E21" s="43"/>
      <c r="F21" s="44" t="s">
        <v>460</v>
      </c>
      <c r="G21" s="44" t="s">
        <v>65</v>
      </c>
      <c r="H21" s="44" t="s">
        <v>66</v>
      </c>
      <c r="I21" s="44" t="s">
        <v>576</v>
      </c>
      <c r="J21" s="44" t="s">
        <v>577</v>
      </c>
      <c r="K21" s="43" t="s">
        <v>68</v>
      </c>
      <c r="L21" s="43" t="s">
        <v>929</v>
      </c>
      <c r="M21" s="44" t="s">
        <v>10</v>
      </c>
      <c r="N21" s="45">
        <v>4</v>
      </c>
      <c r="O21" s="46">
        <f t="shared" si="0"/>
        <v>2.0999999999999996</v>
      </c>
      <c r="P21" s="53">
        <f t="shared" si="1"/>
        <v>1.5649999999999999</v>
      </c>
      <c r="Q21" s="53">
        <f t="shared" si="2"/>
        <v>0.53499999999999992</v>
      </c>
      <c r="R21" s="53">
        <f t="shared" si="3"/>
        <v>0.75</v>
      </c>
      <c r="S21" s="53">
        <v>0.55900000000000005</v>
      </c>
      <c r="T21" s="53">
        <v>0.191</v>
      </c>
      <c r="U21" s="53">
        <f t="shared" si="4"/>
        <v>1.35</v>
      </c>
      <c r="V21" s="53">
        <v>1.006</v>
      </c>
      <c r="W21" s="53">
        <v>0.34399999999999997</v>
      </c>
      <c r="X21" s="48" t="s">
        <v>935</v>
      </c>
      <c r="Y21" s="43" t="s">
        <v>533</v>
      </c>
      <c r="Z21" s="44" t="s">
        <v>70</v>
      </c>
      <c r="AA21" s="44" t="s">
        <v>70</v>
      </c>
      <c r="AB21" s="44"/>
    </row>
    <row r="22" spans="1:28" s="8" customFormat="1" ht="15" customHeight="1" x14ac:dyDescent="0.25">
      <c r="A22" s="42" t="s">
        <v>106</v>
      </c>
      <c r="B22" s="56" t="s">
        <v>578</v>
      </c>
      <c r="C22" s="56" t="s">
        <v>574</v>
      </c>
      <c r="D22" s="56" t="s">
        <v>579</v>
      </c>
      <c r="E22" s="43"/>
      <c r="F22" s="56" t="s">
        <v>460</v>
      </c>
      <c r="G22" s="56" t="s">
        <v>65</v>
      </c>
      <c r="H22" s="56" t="s">
        <v>66</v>
      </c>
      <c r="I22" s="56" t="s">
        <v>580</v>
      </c>
      <c r="J22" s="56" t="s">
        <v>581</v>
      </c>
      <c r="K22" s="43" t="s">
        <v>68</v>
      </c>
      <c r="L22" s="43" t="s">
        <v>929</v>
      </c>
      <c r="M22" s="56" t="s">
        <v>10</v>
      </c>
      <c r="N22" s="57">
        <v>7</v>
      </c>
      <c r="O22" s="46">
        <f t="shared" si="0"/>
        <v>0.309</v>
      </c>
      <c r="P22" s="53">
        <f t="shared" si="1"/>
        <v>0.185</v>
      </c>
      <c r="Q22" s="53">
        <f t="shared" si="2"/>
        <v>0.124</v>
      </c>
      <c r="R22" s="53">
        <f t="shared" si="3"/>
        <v>0.11</v>
      </c>
      <c r="S22" s="53">
        <v>6.6000000000000003E-2</v>
      </c>
      <c r="T22" s="53">
        <v>4.3999999999999997E-2</v>
      </c>
      <c r="U22" s="53">
        <f t="shared" si="4"/>
        <v>0.19900000000000001</v>
      </c>
      <c r="V22" s="53">
        <v>0.11899999999999999</v>
      </c>
      <c r="W22" s="53">
        <v>0.08</v>
      </c>
      <c r="X22" s="48" t="s">
        <v>935</v>
      </c>
      <c r="Y22" s="43" t="s">
        <v>533</v>
      </c>
      <c r="Z22" s="56" t="s">
        <v>70</v>
      </c>
      <c r="AA22" s="56" t="s">
        <v>70</v>
      </c>
      <c r="AB22" s="44"/>
    </row>
    <row r="23" spans="1:28" s="8" customFormat="1" ht="15" customHeight="1" x14ac:dyDescent="0.25">
      <c r="A23" s="42" t="s">
        <v>110</v>
      </c>
      <c r="B23" s="44" t="s">
        <v>529</v>
      </c>
      <c r="C23" s="44" t="s">
        <v>582</v>
      </c>
      <c r="D23" s="44" t="s">
        <v>583</v>
      </c>
      <c r="E23" s="43"/>
      <c r="F23" s="44" t="s">
        <v>460</v>
      </c>
      <c r="G23" s="44" t="s">
        <v>65</v>
      </c>
      <c r="H23" s="44" t="s">
        <v>66</v>
      </c>
      <c r="I23" s="56" t="s">
        <v>584</v>
      </c>
      <c r="J23" s="44" t="s">
        <v>585</v>
      </c>
      <c r="K23" s="43" t="s">
        <v>68</v>
      </c>
      <c r="L23" s="43" t="s">
        <v>929</v>
      </c>
      <c r="M23" s="44" t="s">
        <v>3</v>
      </c>
      <c r="N23" s="45">
        <v>3</v>
      </c>
      <c r="O23" s="46">
        <f t="shared" si="0"/>
        <v>11.661999999999999</v>
      </c>
      <c r="P23" s="53">
        <f t="shared" si="1"/>
        <v>11.661999999999999</v>
      </c>
      <c r="Q23" s="53">
        <f t="shared" si="2"/>
        <v>0</v>
      </c>
      <c r="R23" s="53">
        <f t="shared" si="3"/>
        <v>4.165</v>
      </c>
      <c r="S23" s="53">
        <v>4.165</v>
      </c>
      <c r="T23" s="53">
        <v>0</v>
      </c>
      <c r="U23" s="53">
        <f t="shared" si="4"/>
        <v>7.4969999999999999</v>
      </c>
      <c r="V23" s="53">
        <v>7.4969999999999999</v>
      </c>
      <c r="W23" s="53">
        <v>0</v>
      </c>
      <c r="X23" s="48" t="s">
        <v>935</v>
      </c>
      <c r="Y23" s="43" t="s">
        <v>533</v>
      </c>
      <c r="Z23" s="44" t="s">
        <v>70</v>
      </c>
      <c r="AA23" s="44" t="s">
        <v>70</v>
      </c>
      <c r="AB23" s="44"/>
    </row>
    <row r="24" spans="1:28" s="8" customFormat="1" ht="15" customHeight="1" x14ac:dyDescent="0.25">
      <c r="A24" s="42" t="s">
        <v>115</v>
      </c>
      <c r="B24" s="44" t="s">
        <v>529</v>
      </c>
      <c r="C24" s="44" t="s">
        <v>586</v>
      </c>
      <c r="D24" s="44" t="s">
        <v>587</v>
      </c>
      <c r="E24" s="43"/>
      <c r="F24" s="44" t="s">
        <v>281</v>
      </c>
      <c r="G24" s="44" t="s">
        <v>73</v>
      </c>
      <c r="H24" s="44" t="s">
        <v>74</v>
      </c>
      <c r="I24" s="56" t="s">
        <v>588</v>
      </c>
      <c r="J24" s="44" t="s">
        <v>589</v>
      </c>
      <c r="K24" s="43" t="s">
        <v>68</v>
      </c>
      <c r="L24" s="43" t="s">
        <v>929</v>
      </c>
      <c r="M24" s="44" t="s">
        <v>3</v>
      </c>
      <c r="N24" s="45">
        <v>3</v>
      </c>
      <c r="O24" s="46">
        <f t="shared" si="0"/>
        <v>1.3129999999999999</v>
      </c>
      <c r="P24" s="53">
        <f t="shared" si="1"/>
        <v>1.3129999999999999</v>
      </c>
      <c r="Q24" s="53">
        <f t="shared" si="2"/>
        <v>0</v>
      </c>
      <c r="R24" s="53">
        <f t="shared" si="3"/>
        <v>0.46899999999999997</v>
      </c>
      <c r="S24" s="53">
        <v>0.46899999999999997</v>
      </c>
      <c r="T24" s="53">
        <v>0</v>
      </c>
      <c r="U24" s="53">
        <f t="shared" si="4"/>
        <v>0.84399999999999997</v>
      </c>
      <c r="V24" s="53">
        <v>0.84399999999999997</v>
      </c>
      <c r="W24" s="53">
        <v>0</v>
      </c>
      <c r="X24" s="48" t="s">
        <v>935</v>
      </c>
      <c r="Y24" s="43" t="s">
        <v>533</v>
      </c>
      <c r="Z24" s="44" t="s">
        <v>70</v>
      </c>
      <c r="AA24" s="44" t="s">
        <v>70</v>
      </c>
      <c r="AB24" s="44"/>
    </row>
    <row r="25" spans="1:28" s="8" customFormat="1" ht="15" customHeight="1" x14ac:dyDescent="0.25">
      <c r="A25" s="42" t="s">
        <v>119</v>
      </c>
      <c r="B25" s="44" t="s">
        <v>529</v>
      </c>
      <c r="C25" s="44" t="s">
        <v>590</v>
      </c>
      <c r="D25" s="44" t="s">
        <v>591</v>
      </c>
      <c r="E25" s="43"/>
      <c r="F25" s="44" t="s">
        <v>460</v>
      </c>
      <c r="G25" s="44" t="s">
        <v>65</v>
      </c>
      <c r="H25" s="44" t="s">
        <v>66</v>
      </c>
      <c r="I25" s="44" t="s">
        <v>592</v>
      </c>
      <c r="J25" s="44" t="s">
        <v>593</v>
      </c>
      <c r="K25" s="43" t="s">
        <v>68</v>
      </c>
      <c r="L25" s="43" t="s">
        <v>929</v>
      </c>
      <c r="M25" s="44" t="s">
        <v>3</v>
      </c>
      <c r="N25" s="45">
        <v>3</v>
      </c>
      <c r="O25" s="46">
        <f t="shared" si="0"/>
        <v>0.45299999999999996</v>
      </c>
      <c r="P25" s="53">
        <f t="shared" si="1"/>
        <v>0.45299999999999996</v>
      </c>
      <c r="Q25" s="53">
        <f t="shared" si="2"/>
        <v>0</v>
      </c>
      <c r="R25" s="53">
        <f t="shared" si="3"/>
        <v>0.16200000000000001</v>
      </c>
      <c r="S25" s="53">
        <v>0.16200000000000001</v>
      </c>
      <c r="T25" s="53">
        <v>0</v>
      </c>
      <c r="U25" s="53">
        <f t="shared" si="4"/>
        <v>0.29099999999999998</v>
      </c>
      <c r="V25" s="53">
        <v>0.29099999999999998</v>
      </c>
      <c r="W25" s="53">
        <v>0</v>
      </c>
      <c r="X25" s="48" t="s">
        <v>935</v>
      </c>
      <c r="Y25" s="43" t="s">
        <v>533</v>
      </c>
      <c r="Z25" s="44" t="s">
        <v>70</v>
      </c>
      <c r="AA25" s="44" t="s">
        <v>70</v>
      </c>
      <c r="AB25" s="44"/>
    </row>
    <row r="26" spans="1:28" s="8" customFormat="1" ht="15" customHeight="1" x14ac:dyDescent="0.25">
      <c r="A26" s="42" t="s">
        <v>124</v>
      </c>
      <c r="B26" s="44" t="s">
        <v>529</v>
      </c>
      <c r="C26" s="44" t="s">
        <v>594</v>
      </c>
      <c r="D26" s="44" t="s">
        <v>595</v>
      </c>
      <c r="E26" s="43"/>
      <c r="F26" s="44" t="s">
        <v>252</v>
      </c>
      <c r="G26" s="44" t="s">
        <v>73</v>
      </c>
      <c r="H26" s="44" t="s">
        <v>74</v>
      </c>
      <c r="I26" s="56" t="s">
        <v>596</v>
      </c>
      <c r="J26" s="44" t="s">
        <v>597</v>
      </c>
      <c r="K26" s="43" t="s">
        <v>68</v>
      </c>
      <c r="L26" s="43" t="s">
        <v>929</v>
      </c>
      <c r="M26" s="44" t="s">
        <v>3</v>
      </c>
      <c r="N26" s="45">
        <v>5</v>
      </c>
      <c r="O26" s="46">
        <f t="shared" si="0"/>
        <v>1.8029999999999999</v>
      </c>
      <c r="P26" s="53">
        <f t="shared" si="1"/>
        <v>1.8029999999999999</v>
      </c>
      <c r="Q26" s="53">
        <f t="shared" si="2"/>
        <v>0</v>
      </c>
      <c r="R26" s="53">
        <f t="shared" si="3"/>
        <v>0.64400000000000002</v>
      </c>
      <c r="S26" s="53">
        <v>0.64400000000000002</v>
      </c>
      <c r="T26" s="53">
        <v>0</v>
      </c>
      <c r="U26" s="53">
        <f t="shared" si="4"/>
        <v>1.159</v>
      </c>
      <c r="V26" s="53">
        <v>1.159</v>
      </c>
      <c r="W26" s="53">
        <v>0</v>
      </c>
      <c r="X26" s="48" t="s">
        <v>935</v>
      </c>
      <c r="Y26" s="43" t="s">
        <v>533</v>
      </c>
      <c r="Z26" s="44" t="s">
        <v>70</v>
      </c>
      <c r="AA26" s="44" t="s">
        <v>70</v>
      </c>
      <c r="AB26" s="44"/>
    </row>
    <row r="27" spans="1:28" s="8" customFormat="1" ht="15" customHeight="1" x14ac:dyDescent="0.25">
      <c r="A27" s="42" t="s">
        <v>128</v>
      </c>
      <c r="B27" s="44" t="s">
        <v>598</v>
      </c>
      <c r="C27" s="44" t="s">
        <v>599</v>
      </c>
      <c r="D27" s="44" t="s">
        <v>121</v>
      </c>
      <c r="E27" s="43"/>
      <c r="F27" s="44" t="s">
        <v>222</v>
      </c>
      <c r="G27" s="44" t="s">
        <v>65</v>
      </c>
      <c r="H27" s="44" t="s">
        <v>66</v>
      </c>
      <c r="I27" s="56" t="s">
        <v>600</v>
      </c>
      <c r="J27" s="44" t="s">
        <v>601</v>
      </c>
      <c r="K27" s="43" t="s">
        <v>68</v>
      </c>
      <c r="L27" s="43" t="s">
        <v>929</v>
      </c>
      <c r="M27" s="44" t="s">
        <v>4</v>
      </c>
      <c r="N27" s="45">
        <v>10</v>
      </c>
      <c r="O27" s="46">
        <f t="shared" si="0"/>
        <v>18.847000000000001</v>
      </c>
      <c r="P27" s="53">
        <f t="shared" si="1"/>
        <v>18.847000000000001</v>
      </c>
      <c r="Q27" s="53">
        <f t="shared" si="2"/>
        <v>0</v>
      </c>
      <c r="R27" s="53">
        <f t="shared" si="3"/>
        <v>6.7309999999999999</v>
      </c>
      <c r="S27" s="53">
        <v>6.7309999999999999</v>
      </c>
      <c r="T27" s="53">
        <v>0</v>
      </c>
      <c r="U27" s="53">
        <f t="shared" si="4"/>
        <v>12.116</v>
      </c>
      <c r="V27" s="53">
        <v>12.116</v>
      </c>
      <c r="W27" s="53">
        <v>0</v>
      </c>
      <c r="X27" s="48" t="s">
        <v>935</v>
      </c>
      <c r="Y27" s="43" t="s">
        <v>533</v>
      </c>
      <c r="Z27" s="44" t="s">
        <v>70</v>
      </c>
      <c r="AA27" s="44" t="s">
        <v>70</v>
      </c>
      <c r="AB27" s="44"/>
    </row>
    <row r="28" spans="1:28" s="8" customFormat="1" ht="15" customHeight="1" x14ac:dyDescent="0.25">
      <c r="A28" s="42" t="s">
        <v>132</v>
      </c>
      <c r="B28" s="44" t="s">
        <v>529</v>
      </c>
      <c r="C28" s="44" t="s">
        <v>602</v>
      </c>
      <c r="D28" s="44" t="s">
        <v>121</v>
      </c>
      <c r="E28" s="43"/>
      <c r="F28" s="44" t="s">
        <v>205</v>
      </c>
      <c r="G28" s="44" t="s">
        <v>65</v>
      </c>
      <c r="H28" s="44" t="s">
        <v>66</v>
      </c>
      <c r="I28" s="56" t="s">
        <v>603</v>
      </c>
      <c r="J28" s="44" t="s">
        <v>604</v>
      </c>
      <c r="K28" s="43" t="s">
        <v>68</v>
      </c>
      <c r="L28" s="43" t="s">
        <v>929</v>
      </c>
      <c r="M28" s="44" t="s">
        <v>3</v>
      </c>
      <c r="N28" s="45">
        <v>5</v>
      </c>
      <c r="O28" s="46">
        <f t="shared" si="0"/>
        <v>6.0670000000000002</v>
      </c>
      <c r="P28" s="53">
        <f t="shared" si="1"/>
        <v>6.0670000000000002</v>
      </c>
      <c r="Q28" s="53">
        <f t="shared" si="2"/>
        <v>0</v>
      </c>
      <c r="R28" s="53">
        <f t="shared" si="3"/>
        <v>2.1669999999999998</v>
      </c>
      <c r="S28" s="53">
        <v>2.1669999999999998</v>
      </c>
      <c r="T28" s="53">
        <v>0</v>
      </c>
      <c r="U28" s="53">
        <f t="shared" si="4"/>
        <v>3.9</v>
      </c>
      <c r="V28" s="53">
        <v>3.9</v>
      </c>
      <c r="W28" s="53">
        <v>0</v>
      </c>
      <c r="X28" s="48" t="s">
        <v>935</v>
      </c>
      <c r="Y28" s="43" t="s">
        <v>533</v>
      </c>
      <c r="Z28" s="44" t="s">
        <v>70</v>
      </c>
      <c r="AA28" s="44" t="s">
        <v>70</v>
      </c>
      <c r="AB28" s="44"/>
    </row>
    <row r="29" spans="1:28" s="8" customFormat="1" ht="15" customHeight="1" x14ac:dyDescent="0.25">
      <c r="A29" s="42" t="s">
        <v>136</v>
      </c>
      <c r="B29" s="44" t="s">
        <v>568</v>
      </c>
      <c r="C29" s="44" t="s">
        <v>605</v>
      </c>
      <c r="D29" s="44" t="s">
        <v>606</v>
      </c>
      <c r="E29" s="44"/>
      <c r="F29" s="44" t="s">
        <v>252</v>
      </c>
      <c r="G29" s="44" t="s">
        <v>73</v>
      </c>
      <c r="H29" s="44" t="s">
        <v>74</v>
      </c>
      <c r="I29" s="44" t="s">
        <v>607</v>
      </c>
      <c r="J29" s="44" t="s">
        <v>608</v>
      </c>
      <c r="K29" s="43" t="s">
        <v>68</v>
      </c>
      <c r="L29" s="43" t="s">
        <v>929</v>
      </c>
      <c r="M29" s="44" t="s">
        <v>9</v>
      </c>
      <c r="N29" s="45">
        <v>15</v>
      </c>
      <c r="O29" s="46">
        <f t="shared" si="0"/>
        <v>2.6989999999999998</v>
      </c>
      <c r="P29" s="53">
        <f t="shared" si="1"/>
        <v>2.6989999999999998</v>
      </c>
      <c r="Q29" s="53">
        <f t="shared" si="2"/>
        <v>0</v>
      </c>
      <c r="R29" s="53">
        <f t="shared" si="3"/>
        <v>0.96399999999999997</v>
      </c>
      <c r="S29" s="53">
        <v>0.96399999999999997</v>
      </c>
      <c r="T29" s="53">
        <v>0</v>
      </c>
      <c r="U29" s="53">
        <f t="shared" si="4"/>
        <v>1.7350000000000001</v>
      </c>
      <c r="V29" s="53">
        <v>1.7350000000000001</v>
      </c>
      <c r="W29" s="53">
        <v>0</v>
      </c>
      <c r="X29" s="48" t="s">
        <v>935</v>
      </c>
      <c r="Y29" s="43" t="s">
        <v>533</v>
      </c>
      <c r="Z29" s="44" t="s">
        <v>70</v>
      </c>
      <c r="AA29" s="44" t="s">
        <v>70</v>
      </c>
      <c r="AB29" s="44"/>
    </row>
    <row r="30" spans="1:28" s="8" customFormat="1" ht="15" customHeight="1" x14ac:dyDescent="0.25">
      <c r="A30" s="42" t="s">
        <v>140</v>
      </c>
      <c r="B30" s="44" t="s">
        <v>529</v>
      </c>
      <c r="C30" s="44" t="s">
        <v>560</v>
      </c>
      <c r="D30" s="44" t="s">
        <v>609</v>
      </c>
      <c r="E30" s="44"/>
      <c r="F30" s="44" t="s">
        <v>460</v>
      </c>
      <c r="G30" s="44" t="s">
        <v>65</v>
      </c>
      <c r="H30" s="44" t="s">
        <v>66</v>
      </c>
      <c r="I30" s="44" t="s">
        <v>610</v>
      </c>
      <c r="J30" s="44" t="s">
        <v>611</v>
      </c>
      <c r="K30" s="43" t="s">
        <v>68</v>
      </c>
      <c r="L30" s="43" t="s">
        <v>929</v>
      </c>
      <c r="M30" s="44" t="s">
        <v>3</v>
      </c>
      <c r="N30" s="45">
        <v>7</v>
      </c>
      <c r="O30" s="46">
        <f t="shared" si="0"/>
        <v>0.70599999999999996</v>
      </c>
      <c r="P30" s="53">
        <f t="shared" si="1"/>
        <v>0.70599999999999996</v>
      </c>
      <c r="Q30" s="53">
        <f t="shared" si="2"/>
        <v>0</v>
      </c>
      <c r="R30" s="53">
        <f t="shared" si="3"/>
        <v>0.252</v>
      </c>
      <c r="S30" s="53">
        <v>0.252</v>
      </c>
      <c r="T30" s="53">
        <v>0</v>
      </c>
      <c r="U30" s="53">
        <f t="shared" si="4"/>
        <v>0.45400000000000001</v>
      </c>
      <c r="V30" s="53">
        <v>0.45400000000000001</v>
      </c>
      <c r="W30" s="53">
        <v>0</v>
      </c>
      <c r="X30" s="48" t="s">
        <v>935</v>
      </c>
      <c r="Y30" s="43" t="s">
        <v>533</v>
      </c>
      <c r="Z30" s="44" t="s">
        <v>70</v>
      </c>
      <c r="AA30" s="44" t="s">
        <v>70</v>
      </c>
      <c r="AB30" s="44"/>
    </row>
    <row r="31" spans="1:28" s="8" customFormat="1" ht="15" customHeight="1" x14ac:dyDescent="0.25">
      <c r="A31" s="42" t="s">
        <v>144</v>
      </c>
      <c r="B31" s="42" t="s">
        <v>529</v>
      </c>
      <c r="C31" s="56" t="s">
        <v>612</v>
      </c>
      <c r="D31" s="56" t="s">
        <v>613</v>
      </c>
      <c r="E31" s="44"/>
      <c r="F31" s="56" t="s">
        <v>205</v>
      </c>
      <c r="G31" s="56" t="s">
        <v>65</v>
      </c>
      <c r="H31" s="56" t="s">
        <v>66</v>
      </c>
      <c r="I31" s="44" t="s">
        <v>614</v>
      </c>
      <c r="J31" s="56" t="s">
        <v>615</v>
      </c>
      <c r="K31" s="43" t="s">
        <v>68</v>
      </c>
      <c r="L31" s="43" t="s">
        <v>929</v>
      </c>
      <c r="M31" s="56" t="s">
        <v>3</v>
      </c>
      <c r="N31" s="57">
        <v>6</v>
      </c>
      <c r="O31" s="46">
        <f t="shared" si="0"/>
        <v>2.7080000000000002</v>
      </c>
      <c r="P31" s="53">
        <f t="shared" si="1"/>
        <v>2.7080000000000002</v>
      </c>
      <c r="Q31" s="53">
        <f t="shared" si="2"/>
        <v>0</v>
      </c>
      <c r="R31" s="53">
        <f t="shared" si="3"/>
        <v>0.96699999999999997</v>
      </c>
      <c r="S31" s="53">
        <v>0.96699999999999997</v>
      </c>
      <c r="T31" s="53">
        <v>0</v>
      </c>
      <c r="U31" s="53">
        <f t="shared" si="4"/>
        <v>1.7410000000000001</v>
      </c>
      <c r="V31" s="53">
        <v>1.7410000000000001</v>
      </c>
      <c r="W31" s="53">
        <v>0</v>
      </c>
      <c r="X31" s="48" t="s">
        <v>935</v>
      </c>
      <c r="Y31" s="43" t="s">
        <v>533</v>
      </c>
      <c r="Z31" s="56" t="s">
        <v>70</v>
      </c>
      <c r="AA31" s="42" t="s">
        <v>70</v>
      </c>
      <c r="AB31" s="42"/>
    </row>
    <row r="32" spans="1:28" s="8" customFormat="1" ht="15" customHeight="1" x14ac:dyDescent="0.25">
      <c r="A32" s="42" t="s">
        <v>148</v>
      </c>
      <c r="B32" s="42" t="s">
        <v>529</v>
      </c>
      <c r="C32" s="56" t="s">
        <v>616</v>
      </c>
      <c r="D32" s="56" t="s">
        <v>617</v>
      </c>
      <c r="E32" s="44"/>
      <c r="F32" s="56" t="s">
        <v>392</v>
      </c>
      <c r="G32" s="56" t="s">
        <v>73</v>
      </c>
      <c r="H32" s="56" t="s">
        <v>74</v>
      </c>
      <c r="I32" s="44" t="s">
        <v>618</v>
      </c>
      <c r="J32" s="56" t="s">
        <v>619</v>
      </c>
      <c r="K32" s="43" t="s">
        <v>68</v>
      </c>
      <c r="L32" s="43" t="s">
        <v>929</v>
      </c>
      <c r="M32" s="56" t="s">
        <v>3</v>
      </c>
      <c r="N32" s="57">
        <v>7</v>
      </c>
      <c r="O32" s="46">
        <f t="shared" si="0"/>
        <v>2.6520000000000001</v>
      </c>
      <c r="P32" s="53">
        <f t="shared" si="1"/>
        <v>2.6520000000000001</v>
      </c>
      <c r="Q32" s="53">
        <f t="shared" si="2"/>
        <v>0</v>
      </c>
      <c r="R32" s="53">
        <f t="shared" si="3"/>
        <v>0.94699999999999995</v>
      </c>
      <c r="S32" s="53">
        <v>0.94699999999999995</v>
      </c>
      <c r="T32" s="53">
        <v>0</v>
      </c>
      <c r="U32" s="53">
        <f t="shared" si="4"/>
        <v>1.7050000000000001</v>
      </c>
      <c r="V32" s="53">
        <v>1.7050000000000001</v>
      </c>
      <c r="W32" s="53">
        <v>0</v>
      </c>
      <c r="X32" s="48" t="s">
        <v>935</v>
      </c>
      <c r="Y32" s="43" t="s">
        <v>533</v>
      </c>
      <c r="Z32" s="56" t="s">
        <v>70</v>
      </c>
      <c r="AA32" s="42" t="s">
        <v>70</v>
      </c>
      <c r="AB32" s="42"/>
    </row>
    <row r="33" spans="1:28" s="8" customFormat="1" ht="15" customHeight="1" x14ac:dyDescent="0.25">
      <c r="A33" s="42" t="s">
        <v>152</v>
      </c>
      <c r="B33" s="42" t="s">
        <v>620</v>
      </c>
      <c r="C33" s="56" t="s">
        <v>574</v>
      </c>
      <c r="D33" s="56" t="s">
        <v>479</v>
      </c>
      <c r="E33" s="44"/>
      <c r="F33" s="56" t="s">
        <v>621</v>
      </c>
      <c r="G33" s="56" t="s">
        <v>65</v>
      </c>
      <c r="H33" s="56" t="s">
        <v>66</v>
      </c>
      <c r="I33" s="44" t="s">
        <v>622</v>
      </c>
      <c r="J33" s="56" t="s">
        <v>623</v>
      </c>
      <c r="K33" s="43" t="s">
        <v>68</v>
      </c>
      <c r="L33" s="43" t="s">
        <v>929</v>
      </c>
      <c r="M33" s="56" t="s">
        <v>7</v>
      </c>
      <c r="N33" s="57">
        <v>16</v>
      </c>
      <c r="O33" s="46">
        <f t="shared" si="0"/>
        <v>5</v>
      </c>
      <c r="P33" s="53">
        <f t="shared" si="1"/>
        <v>1.5009999999999999</v>
      </c>
      <c r="Q33" s="53">
        <f t="shared" si="2"/>
        <v>3.4990000000000001</v>
      </c>
      <c r="R33" s="53">
        <f t="shared" si="3"/>
        <v>3.214</v>
      </c>
      <c r="S33" s="53">
        <v>0.96499999999999997</v>
      </c>
      <c r="T33" s="53">
        <v>2.2490000000000001</v>
      </c>
      <c r="U33" s="53">
        <f t="shared" si="4"/>
        <v>1.786</v>
      </c>
      <c r="V33" s="53">
        <v>0.53600000000000003</v>
      </c>
      <c r="W33" s="53">
        <v>1.25</v>
      </c>
      <c r="X33" s="48" t="s">
        <v>935</v>
      </c>
      <c r="Y33" s="43" t="s">
        <v>533</v>
      </c>
      <c r="Z33" s="56" t="s">
        <v>70</v>
      </c>
      <c r="AA33" s="42" t="s">
        <v>70</v>
      </c>
      <c r="AB33" s="42"/>
    </row>
    <row r="34" spans="1:28" s="8" customFormat="1" ht="15" customHeight="1" x14ac:dyDescent="0.25">
      <c r="A34" s="42" t="s">
        <v>156</v>
      </c>
      <c r="B34" s="44" t="s">
        <v>529</v>
      </c>
      <c r="C34" s="44" t="s">
        <v>624</v>
      </c>
      <c r="D34" s="44" t="s">
        <v>625</v>
      </c>
      <c r="E34" s="44"/>
      <c r="F34" s="44" t="s">
        <v>107</v>
      </c>
      <c r="G34" s="44" t="s">
        <v>73</v>
      </c>
      <c r="H34" s="44" t="s">
        <v>74</v>
      </c>
      <c r="I34" s="44" t="s">
        <v>626</v>
      </c>
      <c r="J34" s="44" t="s">
        <v>627</v>
      </c>
      <c r="K34" s="43" t="s">
        <v>68</v>
      </c>
      <c r="L34" s="43" t="s">
        <v>929</v>
      </c>
      <c r="M34" s="44" t="s">
        <v>3</v>
      </c>
      <c r="N34" s="45">
        <v>13</v>
      </c>
      <c r="O34" s="46">
        <f t="shared" si="0"/>
        <v>2.585</v>
      </c>
      <c r="P34" s="53">
        <f t="shared" si="1"/>
        <v>2.585</v>
      </c>
      <c r="Q34" s="53">
        <f t="shared" si="2"/>
        <v>0</v>
      </c>
      <c r="R34" s="53">
        <f t="shared" si="3"/>
        <v>0.92300000000000004</v>
      </c>
      <c r="S34" s="53">
        <v>0.92300000000000004</v>
      </c>
      <c r="T34" s="53">
        <v>0</v>
      </c>
      <c r="U34" s="53">
        <f t="shared" si="4"/>
        <v>1.6619999999999999</v>
      </c>
      <c r="V34" s="53">
        <v>1.6619999999999999</v>
      </c>
      <c r="W34" s="53">
        <v>0</v>
      </c>
      <c r="X34" s="48" t="s">
        <v>935</v>
      </c>
      <c r="Y34" s="43" t="s">
        <v>533</v>
      </c>
      <c r="Z34" s="44" t="s">
        <v>70</v>
      </c>
      <c r="AA34" s="44" t="s">
        <v>70</v>
      </c>
      <c r="AB34" s="44"/>
    </row>
    <row r="35" spans="1:28" s="8" customFormat="1" ht="15" customHeight="1" x14ac:dyDescent="0.25">
      <c r="A35" s="42" t="s">
        <v>161</v>
      </c>
      <c r="B35" s="44" t="s">
        <v>529</v>
      </c>
      <c r="C35" s="44" t="s">
        <v>628</v>
      </c>
      <c r="D35" s="44" t="s">
        <v>629</v>
      </c>
      <c r="E35" s="44"/>
      <c r="F35" s="44" t="s">
        <v>630</v>
      </c>
      <c r="G35" s="44" t="s">
        <v>65</v>
      </c>
      <c r="H35" s="44" t="s">
        <v>66</v>
      </c>
      <c r="I35" s="44" t="s">
        <v>631</v>
      </c>
      <c r="J35" s="44" t="s">
        <v>632</v>
      </c>
      <c r="K35" s="43" t="s">
        <v>68</v>
      </c>
      <c r="L35" s="43" t="s">
        <v>929</v>
      </c>
      <c r="M35" s="44" t="s">
        <v>3</v>
      </c>
      <c r="N35" s="45">
        <v>8</v>
      </c>
      <c r="O35" s="46">
        <f t="shared" si="0"/>
        <v>5.4000000000000006E-2</v>
      </c>
      <c r="P35" s="53">
        <f t="shared" si="1"/>
        <v>5.4000000000000006E-2</v>
      </c>
      <c r="Q35" s="53">
        <f t="shared" si="2"/>
        <v>0</v>
      </c>
      <c r="R35" s="53">
        <f t="shared" si="3"/>
        <v>1.9E-2</v>
      </c>
      <c r="S35" s="53">
        <v>1.9E-2</v>
      </c>
      <c r="T35" s="53">
        <v>0</v>
      </c>
      <c r="U35" s="53">
        <f t="shared" si="4"/>
        <v>3.5000000000000003E-2</v>
      </c>
      <c r="V35" s="53">
        <v>3.5000000000000003E-2</v>
      </c>
      <c r="W35" s="53">
        <v>0</v>
      </c>
      <c r="X35" s="48" t="s">
        <v>935</v>
      </c>
      <c r="Y35" s="43" t="s">
        <v>533</v>
      </c>
      <c r="Z35" s="44" t="s">
        <v>70</v>
      </c>
      <c r="AA35" s="44" t="s">
        <v>70</v>
      </c>
      <c r="AB35" s="44"/>
    </row>
    <row r="36" spans="1:28" s="8" customFormat="1" ht="15" customHeight="1" x14ac:dyDescent="0.25">
      <c r="A36" s="42" t="s">
        <v>165</v>
      </c>
      <c r="B36" s="44" t="s">
        <v>529</v>
      </c>
      <c r="C36" s="44" t="s">
        <v>634</v>
      </c>
      <c r="D36" s="44" t="s">
        <v>635</v>
      </c>
      <c r="E36" s="44"/>
      <c r="F36" s="44" t="s">
        <v>210</v>
      </c>
      <c r="G36" s="44" t="s">
        <v>73</v>
      </c>
      <c r="H36" s="44" t="s">
        <v>74</v>
      </c>
      <c r="I36" s="44" t="s">
        <v>636</v>
      </c>
      <c r="J36" s="44" t="s">
        <v>637</v>
      </c>
      <c r="K36" s="43" t="s">
        <v>68</v>
      </c>
      <c r="L36" s="43" t="s">
        <v>929</v>
      </c>
      <c r="M36" s="44" t="s">
        <v>3</v>
      </c>
      <c r="N36" s="45">
        <v>3</v>
      </c>
      <c r="O36" s="46">
        <f t="shared" si="0"/>
        <v>1.4300000000000002</v>
      </c>
      <c r="P36" s="53">
        <f t="shared" si="1"/>
        <v>1.4300000000000002</v>
      </c>
      <c r="Q36" s="53">
        <f t="shared" si="2"/>
        <v>0</v>
      </c>
      <c r="R36" s="53">
        <f t="shared" si="3"/>
        <v>0.51100000000000001</v>
      </c>
      <c r="S36" s="53">
        <v>0.51100000000000001</v>
      </c>
      <c r="T36" s="53">
        <v>0</v>
      </c>
      <c r="U36" s="53">
        <f t="shared" si="4"/>
        <v>0.91900000000000004</v>
      </c>
      <c r="V36" s="53">
        <v>0.91900000000000004</v>
      </c>
      <c r="W36" s="53">
        <v>0</v>
      </c>
      <c r="X36" s="48" t="s">
        <v>935</v>
      </c>
      <c r="Y36" s="43" t="s">
        <v>533</v>
      </c>
      <c r="Z36" s="44" t="s">
        <v>70</v>
      </c>
      <c r="AA36" s="44" t="s">
        <v>70</v>
      </c>
      <c r="AB36" s="44"/>
    </row>
    <row r="37" spans="1:28" s="8" customFormat="1" ht="15" customHeight="1" x14ac:dyDescent="0.25">
      <c r="A37" s="42" t="s">
        <v>169</v>
      </c>
      <c r="B37" s="49" t="s">
        <v>529</v>
      </c>
      <c r="C37" s="56" t="s">
        <v>638</v>
      </c>
      <c r="D37" s="56" t="s">
        <v>639</v>
      </c>
      <c r="E37" s="44"/>
      <c r="F37" s="56" t="s">
        <v>210</v>
      </c>
      <c r="G37" s="56" t="s">
        <v>73</v>
      </c>
      <c r="H37" s="56" t="s">
        <v>74</v>
      </c>
      <c r="I37" s="44" t="s">
        <v>640</v>
      </c>
      <c r="J37" s="56" t="s">
        <v>641</v>
      </c>
      <c r="K37" s="43" t="s">
        <v>68</v>
      </c>
      <c r="L37" s="43" t="s">
        <v>929</v>
      </c>
      <c r="M37" s="56" t="s">
        <v>7</v>
      </c>
      <c r="N37" s="57">
        <v>4</v>
      </c>
      <c r="O37" s="46">
        <f t="shared" si="0"/>
        <v>3.5780000000000003</v>
      </c>
      <c r="P37" s="53">
        <f t="shared" si="1"/>
        <v>0.81200000000000006</v>
      </c>
      <c r="Q37" s="53">
        <f t="shared" si="2"/>
        <v>2.766</v>
      </c>
      <c r="R37" s="53">
        <f t="shared" si="3"/>
        <v>1.278</v>
      </c>
      <c r="S37" s="53">
        <v>0.28999999999999998</v>
      </c>
      <c r="T37" s="53">
        <v>0.98799999999999999</v>
      </c>
      <c r="U37" s="53">
        <f t="shared" si="4"/>
        <v>2.2999999999999998</v>
      </c>
      <c r="V37" s="53">
        <v>0.52200000000000002</v>
      </c>
      <c r="W37" s="53">
        <v>1.778</v>
      </c>
      <c r="X37" s="48" t="s">
        <v>935</v>
      </c>
      <c r="Y37" s="43" t="s">
        <v>533</v>
      </c>
      <c r="Z37" s="56" t="s">
        <v>70</v>
      </c>
      <c r="AA37" s="49" t="s">
        <v>70</v>
      </c>
      <c r="AB37" s="49"/>
    </row>
    <row r="38" spans="1:28" s="8" customFormat="1" ht="15" customHeight="1" x14ac:dyDescent="0.25">
      <c r="A38" s="42" t="s">
        <v>173</v>
      </c>
      <c r="B38" s="56" t="s">
        <v>529</v>
      </c>
      <c r="C38" s="56" t="s">
        <v>642</v>
      </c>
      <c r="D38" s="56" t="s">
        <v>643</v>
      </c>
      <c r="E38" s="44"/>
      <c r="F38" s="56" t="s">
        <v>107</v>
      </c>
      <c r="G38" s="56" t="s">
        <v>73</v>
      </c>
      <c r="H38" s="56" t="s">
        <v>74</v>
      </c>
      <c r="I38" s="44" t="s">
        <v>644</v>
      </c>
      <c r="J38" s="56" t="s">
        <v>645</v>
      </c>
      <c r="K38" s="43" t="s">
        <v>68</v>
      </c>
      <c r="L38" s="43" t="s">
        <v>929</v>
      </c>
      <c r="M38" s="56" t="s">
        <v>3</v>
      </c>
      <c r="N38" s="57">
        <v>5</v>
      </c>
      <c r="O38" s="46">
        <f t="shared" si="0"/>
        <v>8.0129999999999999</v>
      </c>
      <c r="P38" s="53">
        <f t="shared" si="1"/>
        <v>8.0129999999999999</v>
      </c>
      <c r="Q38" s="53">
        <f t="shared" si="2"/>
        <v>0</v>
      </c>
      <c r="R38" s="53">
        <f t="shared" si="3"/>
        <v>2.8620000000000001</v>
      </c>
      <c r="S38" s="53">
        <v>2.8620000000000001</v>
      </c>
      <c r="T38" s="53">
        <v>0</v>
      </c>
      <c r="U38" s="53">
        <f t="shared" si="4"/>
        <v>5.1509999999999998</v>
      </c>
      <c r="V38" s="53">
        <v>5.1509999999999998</v>
      </c>
      <c r="W38" s="53">
        <v>0</v>
      </c>
      <c r="X38" s="48" t="s">
        <v>935</v>
      </c>
      <c r="Y38" s="43" t="s">
        <v>533</v>
      </c>
      <c r="Z38" s="56" t="s">
        <v>70</v>
      </c>
      <c r="AA38" s="56" t="s">
        <v>70</v>
      </c>
      <c r="AB38" s="56"/>
    </row>
    <row r="39" spans="1:28" s="8" customFormat="1" ht="15" customHeight="1" x14ac:dyDescent="0.25">
      <c r="A39" s="42" t="s">
        <v>177</v>
      </c>
      <c r="B39" s="56" t="s">
        <v>646</v>
      </c>
      <c r="C39" s="56" t="s">
        <v>647</v>
      </c>
      <c r="D39" s="56" t="s">
        <v>648</v>
      </c>
      <c r="E39" s="44"/>
      <c r="F39" s="56" t="s">
        <v>107</v>
      </c>
      <c r="G39" s="56" t="s">
        <v>73</v>
      </c>
      <c r="H39" s="56" t="s">
        <v>74</v>
      </c>
      <c r="I39" s="44" t="s">
        <v>649</v>
      </c>
      <c r="J39" s="56" t="s">
        <v>650</v>
      </c>
      <c r="K39" s="43" t="s">
        <v>68</v>
      </c>
      <c r="L39" s="43" t="s">
        <v>929</v>
      </c>
      <c r="M39" s="56" t="s">
        <v>10</v>
      </c>
      <c r="N39" s="57">
        <v>4</v>
      </c>
      <c r="O39" s="46">
        <f t="shared" si="0"/>
        <v>0.22299999999999998</v>
      </c>
      <c r="P39" s="53">
        <f t="shared" si="1"/>
        <v>0.16499999999999998</v>
      </c>
      <c r="Q39" s="53">
        <f t="shared" si="2"/>
        <v>5.7999999999999996E-2</v>
      </c>
      <c r="R39" s="53">
        <f t="shared" si="3"/>
        <v>0.08</v>
      </c>
      <c r="S39" s="53">
        <v>5.8999999999999997E-2</v>
      </c>
      <c r="T39" s="53">
        <v>2.1000000000000001E-2</v>
      </c>
      <c r="U39" s="53">
        <f t="shared" si="4"/>
        <v>0.14299999999999999</v>
      </c>
      <c r="V39" s="53">
        <v>0.106</v>
      </c>
      <c r="W39" s="53">
        <v>3.6999999999999998E-2</v>
      </c>
      <c r="X39" s="48" t="s">
        <v>935</v>
      </c>
      <c r="Y39" s="43" t="s">
        <v>533</v>
      </c>
      <c r="Z39" s="56" t="s">
        <v>70</v>
      </c>
      <c r="AA39" s="56" t="s">
        <v>70</v>
      </c>
      <c r="AB39" s="56"/>
    </row>
    <row r="40" spans="1:28" s="8" customFormat="1" ht="15" customHeight="1" x14ac:dyDescent="0.25">
      <c r="A40" s="42" t="s">
        <v>182</v>
      </c>
      <c r="B40" s="56" t="s">
        <v>651</v>
      </c>
      <c r="C40" s="56" t="s">
        <v>647</v>
      </c>
      <c r="D40" s="56" t="s">
        <v>652</v>
      </c>
      <c r="E40" s="44"/>
      <c r="F40" s="56" t="s">
        <v>107</v>
      </c>
      <c r="G40" s="56" t="s">
        <v>73</v>
      </c>
      <c r="H40" s="56" t="s">
        <v>74</v>
      </c>
      <c r="I40" s="44" t="s">
        <v>653</v>
      </c>
      <c r="J40" s="56" t="s">
        <v>654</v>
      </c>
      <c r="K40" s="43" t="s">
        <v>68</v>
      </c>
      <c r="L40" s="43" t="s">
        <v>929</v>
      </c>
      <c r="M40" s="56" t="s">
        <v>9</v>
      </c>
      <c r="N40" s="57">
        <v>3</v>
      </c>
      <c r="O40" s="46">
        <f t="shared" si="0"/>
        <v>5.1000000000000004E-2</v>
      </c>
      <c r="P40" s="53">
        <f t="shared" si="1"/>
        <v>5.1000000000000004E-2</v>
      </c>
      <c r="Q40" s="53">
        <f t="shared" si="2"/>
        <v>0</v>
      </c>
      <c r="R40" s="53">
        <f t="shared" si="3"/>
        <v>1.7999999999999999E-2</v>
      </c>
      <c r="S40" s="53">
        <v>1.7999999999999999E-2</v>
      </c>
      <c r="T40" s="53">
        <v>0</v>
      </c>
      <c r="U40" s="53">
        <f t="shared" si="4"/>
        <v>3.3000000000000002E-2</v>
      </c>
      <c r="V40" s="53">
        <v>3.3000000000000002E-2</v>
      </c>
      <c r="W40" s="53">
        <v>0</v>
      </c>
      <c r="X40" s="48" t="s">
        <v>935</v>
      </c>
      <c r="Y40" s="43" t="s">
        <v>533</v>
      </c>
      <c r="Z40" s="56" t="s">
        <v>70</v>
      </c>
      <c r="AA40" s="56" t="s">
        <v>70</v>
      </c>
      <c r="AB40" s="56"/>
    </row>
    <row r="41" spans="1:28" s="8" customFormat="1" ht="15" customHeight="1" x14ac:dyDescent="0.25">
      <c r="A41" s="42" t="s">
        <v>186</v>
      </c>
      <c r="B41" s="44" t="s">
        <v>529</v>
      </c>
      <c r="C41" s="44" t="s">
        <v>655</v>
      </c>
      <c r="D41" s="44" t="s">
        <v>656</v>
      </c>
      <c r="E41" s="44"/>
      <c r="F41" s="44" t="s">
        <v>107</v>
      </c>
      <c r="G41" s="44" t="s">
        <v>73</v>
      </c>
      <c r="H41" s="44" t="s">
        <v>74</v>
      </c>
      <c r="I41" s="44" t="s">
        <v>657</v>
      </c>
      <c r="J41" s="44" t="s">
        <v>658</v>
      </c>
      <c r="K41" s="43" t="s">
        <v>68</v>
      </c>
      <c r="L41" s="43" t="s">
        <v>929</v>
      </c>
      <c r="M41" s="44" t="s">
        <v>3</v>
      </c>
      <c r="N41" s="45">
        <v>5</v>
      </c>
      <c r="O41" s="46">
        <f t="shared" si="0"/>
        <v>4.9079999999999995</v>
      </c>
      <c r="P41" s="53">
        <f t="shared" si="1"/>
        <v>4.9079999999999995</v>
      </c>
      <c r="Q41" s="53">
        <f t="shared" si="2"/>
        <v>0</v>
      </c>
      <c r="R41" s="53">
        <f t="shared" si="3"/>
        <v>1.7529999999999999</v>
      </c>
      <c r="S41" s="53">
        <v>1.7529999999999999</v>
      </c>
      <c r="T41" s="53">
        <v>0</v>
      </c>
      <c r="U41" s="53">
        <f t="shared" si="4"/>
        <v>3.1549999999999998</v>
      </c>
      <c r="V41" s="53">
        <v>3.1549999999999998</v>
      </c>
      <c r="W41" s="53">
        <v>0</v>
      </c>
      <c r="X41" s="48" t="s">
        <v>935</v>
      </c>
      <c r="Y41" s="43" t="s">
        <v>533</v>
      </c>
      <c r="Z41" s="44" t="s">
        <v>70</v>
      </c>
      <c r="AA41" s="44" t="s">
        <v>70</v>
      </c>
      <c r="AB41" s="44"/>
    </row>
    <row r="42" spans="1:28" s="8" customFormat="1" ht="15" customHeight="1" x14ac:dyDescent="0.25">
      <c r="A42" s="42" t="s">
        <v>190</v>
      </c>
      <c r="B42" s="44" t="s">
        <v>529</v>
      </c>
      <c r="C42" s="44" t="s">
        <v>659</v>
      </c>
      <c r="D42" s="44" t="s">
        <v>660</v>
      </c>
      <c r="E42" s="44"/>
      <c r="F42" s="44" t="s">
        <v>260</v>
      </c>
      <c r="G42" s="44" t="s">
        <v>73</v>
      </c>
      <c r="H42" s="44" t="s">
        <v>74</v>
      </c>
      <c r="I42" s="44" t="s">
        <v>661</v>
      </c>
      <c r="J42" s="44" t="s">
        <v>662</v>
      </c>
      <c r="K42" s="43" t="s">
        <v>68</v>
      </c>
      <c r="L42" s="43" t="s">
        <v>929</v>
      </c>
      <c r="M42" s="44" t="s">
        <v>3</v>
      </c>
      <c r="N42" s="45">
        <v>3</v>
      </c>
      <c r="O42" s="46">
        <f t="shared" si="0"/>
        <v>1.157</v>
      </c>
      <c r="P42" s="53">
        <f t="shared" si="1"/>
        <v>1.157</v>
      </c>
      <c r="Q42" s="53">
        <f t="shared" si="2"/>
        <v>0</v>
      </c>
      <c r="R42" s="53">
        <f t="shared" si="3"/>
        <v>0.41299999999999998</v>
      </c>
      <c r="S42" s="53">
        <v>0.41299999999999998</v>
      </c>
      <c r="T42" s="53">
        <v>0</v>
      </c>
      <c r="U42" s="53">
        <f t="shared" si="4"/>
        <v>0.74399999999999999</v>
      </c>
      <c r="V42" s="53">
        <v>0.74399999999999999</v>
      </c>
      <c r="W42" s="53">
        <v>0</v>
      </c>
      <c r="X42" s="48" t="s">
        <v>935</v>
      </c>
      <c r="Y42" s="43" t="s">
        <v>533</v>
      </c>
      <c r="Z42" s="44" t="s">
        <v>70</v>
      </c>
      <c r="AA42" s="44" t="s">
        <v>70</v>
      </c>
      <c r="AB42" s="44"/>
    </row>
    <row r="43" spans="1:28" s="8" customFormat="1" ht="15" customHeight="1" x14ac:dyDescent="0.25">
      <c r="A43" s="42" t="s">
        <v>194</v>
      </c>
      <c r="B43" s="44" t="s">
        <v>529</v>
      </c>
      <c r="C43" s="44" t="s">
        <v>663</v>
      </c>
      <c r="D43" s="44" t="s">
        <v>664</v>
      </c>
      <c r="E43" s="44"/>
      <c r="F43" s="44" t="s">
        <v>107</v>
      </c>
      <c r="G43" s="44" t="s">
        <v>73</v>
      </c>
      <c r="H43" s="44" t="s">
        <v>74</v>
      </c>
      <c r="I43" s="44" t="s">
        <v>665</v>
      </c>
      <c r="J43" s="44" t="s">
        <v>666</v>
      </c>
      <c r="K43" s="43" t="s">
        <v>68</v>
      </c>
      <c r="L43" s="43" t="s">
        <v>929</v>
      </c>
      <c r="M43" s="44" t="s">
        <v>3</v>
      </c>
      <c r="N43" s="45">
        <v>3</v>
      </c>
      <c r="O43" s="46">
        <f t="shared" si="0"/>
        <v>2.2069999999999999</v>
      </c>
      <c r="P43" s="53">
        <f t="shared" si="1"/>
        <v>2.2069999999999999</v>
      </c>
      <c r="Q43" s="53">
        <f t="shared" si="2"/>
        <v>0</v>
      </c>
      <c r="R43" s="53">
        <f t="shared" si="3"/>
        <v>0.78800000000000003</v>
      </c>
      <c r="S43" s="53">
        <v>0.78800000000000003</v>
      </c>
      <c r="T43" s="53">
        <v>0</v>
      </c>
      <c r="U43" s="53">
        <f t="shared" si="4"/>
        <v>1.419</v>
      </c>
      <c r="V43" s="53">
        <v>1.419</v>
      </c>
      <c r="W43" s="53">
        <v>0</v>
      </c>
      <c r="X43" s="48" t="s">
        <v>935</v>
      </c>
      <c r="Y43" s="43" t="s">
        <v>533</v>
      </c>
      <c r="Z43" s="44" t="s">
        <v>70</v>
      </c>
      <c r="AA43" s="44" t="s">
        <v>70</v>
      </c>
      <c r="AB43" s="44"/>
    </row>
    <row r="44" spans="1:28" s="8" customFormat="1" ht="15" customHeight="1" x14ac:dyDescent="0.25">
      <c r="A44" s="42" t="s">
        <v>198</v>
      </c>
      <c r="B44" s="44" t="s">
        <v>598</v>
      </c>
      <c r="C44" s="44" t="s">
        <v>667</v>
      </c>
      <c r="D44" s="44" t="s">
        <v>668</v>
      </c>
      <c r="E44" s="44"/>
      <c r="F44" s="44" t="s">
        <v>260</v>
      </c>
      <c r="G44" s="44" t="s">
        <v>73</v>
      </c>
      <c r="H44" s="44" t="s">
        <v>74</v>
      </c>
      <c r="I44" s="44" t="s">
        <v>669</v>
      </c>
      <c r="J44" s="44" t="s">
        <v>670</v>
      </c>
      <c r="K44" s="43" t="s">
        <v>68</v>
      </c>
      <c r="L44" s="43" t="s">
        <v>929</v>
      </c>
      <c r="M44" s="44" t="s">
        <v>4</v>
      </c>
      <c r="N44" s="45">
        <v>14</v>
      </c>
      <c r="O44" s="46">
        <f t="shared" si="0"/>
        <v>45.852000000000004</v>
      </c>
      <c r="P44" s="53">
        <f t="shared" si="1"/>
        <v>45.852000000000004</v>
      </c>
      <c r="Q44" s="53">
        <f t="shared" si="2"/>
        <v>0</v>
      </c>
      <c r="R44" s="53">
        <f t="shared" si="3"/>
        <v>16.376000000000001</v>
      </c>
      <c r="S44" s="53">
        <v>16.376000000000001</v>
      </c>
      <c r="T44" s="53">
        <v>0</v>
      </c>
      <c r="U44" s="53">
        <f t="shared" si="4"/>
        <v>29.475999999999999</v>
      </c>
      <c r="V44" s="53">
        <v>29.475999999999999</v>
      </c>
      <c r="W44" s="53">
        <v>0</v>
      </c>
      <c r="X44" s="48" t="s">
        <v>935</v>
      </c>
      <c r="Y44" s="43" t="s">
        <v>533</v>
      </c>
      <c r="Z44" s="44" t="s">
        <v>70</v>
      </c>
      <c r="AA44" s="44" t="s">
        <v>70</v>
      </c>
      <c r="AB44" s="44"/>
    </row>
    <row r="45" spans="1:28" s="8" customFormat="1" ht="15" customHeight="1" x14ac:dyDescent="0.25">
      <c r="A45" s="42" t="s">
        <v>203</v>
      </c>
      <c r="B45" s="44" t="s">
        <v>529</v>
      </c>
      <c r="C45" s="44" t="s">
        <v>671</v>
      </c>
      <c r="D45" s="44" t="s">
        <v>672</v>
      </c>
      <c r="E45" s="44"/>
      <c r="F45" s="44" t="s">
        <v>252</v>
      </c>
      <c r="G45" s="44" t="s">
        <v>73</v>
      </c>
      <c r="H45" s="44" t="s">
        <v>74</v>
      </c>
      <c r="I45" s="44" t="s">
        <v>673</v>
      </c>
      <c r="J45" s="44" t="s">
        <v>674</v>
      </c>
      <c r="K45" s="43" t="s">
        <v>68</v>
      </c>
      <c r="L45" s="43" t="s">
        <v>929</v>
      </c>
      <c r="M45" s="44" t="s">
        <v>3</v>
      </c>
      <c r="N45" s="45">
        <v>7</v>
      </c>
      <c r="O45" s="46">
        <f t="shared" si="0"/>
        <v>4.827</v>
      </c>
      <c r="P45" s="53">
        <f t="shared" si="1"/>
        <v>4.827</v>
      </c>
      <c r="Q45" s="53">
        <f t="shared" si="2"/>
        <v>0</v>
      </c>
      <c r="R45" s="53">
        <f t="shared" si="3"/>
        <v>1.724</v>
      </c>
      <c r="S45" s="53">
        <v>1.724</v>
      </c>
      <c r="T45" s="53">
        <v>0</v>
      </c>
      <c r="U45" s="53">
        <f t="shared" si="4"/>
        <v>3.1030000000000002</v>
      </c>
      <c r="V45" s="53">
        <v>3.1030000000000002</v>
      </c>
      <c r="W45" s="53">
        <v>0</v>
      </c>
      <c r="X45" s="48" t="s">
        <v>935</v>
      </c>
      <c r="Y45" s="43" t="s">
        <v>533</v>
      </c>
      <c r="Z45" s="44" t="s">
        <v>70</v>
      </c>
      <c r="AA45" s="44" t="s">
        <v>70</v>
      </c>
      <c r="AB45" s="44"/>
    </row>
    <row r="46" spans="1:28" s="8" customFormat="1" ht="15" customHeight="1" x14ac:dyDescent="0.25">
      <c r="A46" s="42" t="s">
        <v>208</v>
      </c>
      <c r="B46" s="44" t="s">
        <v>529</v>
      </c>
      <c r="C46" s="44" t="s">
        <v>675</v>
      </c>
      <c r="D46" s="44" t="s">
        <v>676</v>
      </c>
      <c r="E46" s="44"/>
      <c r="F46" s="44" t="s">
        <v>677</v>
      </c>
      <c r="G46" s="44" t="s">
        <v>65</v>
      </c>
      <c r="H46" s="44" t="s">
        <v>66</v>
      </c>
      <c r="I46" s="44" t="s">
        <v>678</v>
      </c>
      <c r="J46" s="44" t="s">
        <v>679</v>
      </c>
      <c r="K46" s="43" t="s">
        <v>68</v>
      </c>
      <c r="L46" s="43" t="s">
        <v>929</v>
      </c>
      <c r="M46" s="44" t="s">
        <v>3</v>
      </c>
      <c r="N46" s="45">
        <v>8</v>
      </c>
      <c r="O46" s="46">
        <f t="shared" si="0"/>
        <v>3.8380000000000001</v>
      </c>
      <c r="P46" s="53">
        <f t="shared" si="1"/>
        <v>3.8380000000000001</v>
      </c>
      <c r="Q46" s="53">
        <f t="shared" si="2"/>
        <v>0</v>
      </c>
      <c r="R46" s="53">
        <f t="shared" si="3"/>
        <v>1.371</v>
      </c>
      <c r="S46" s="53">
        <v>1.371</v>
      </c>
      <c r="T46" s="53">
        <v>0</v>
      </c>
      <c r="U46" s="53">
        <f t="shared" si="4"/>
        <v>2.4670000000000001</v>
      </c>
      <c r="V46" s="53">
        <v>2.4670000000000001</v>
      </c>
      <c r="W46" s="53">
        <v>0</v>
      </c>
      <c r="X46" s="48" t="s">
        <v>935</v>
      </c>
      <c r="Y46" s="43" t="s">
        <v>533</v>
      </c>
      <c r="Z46" s="44" t="s">
        <v>70</v>
      </c>
      <c r="AA46" s="44" t="s">
        <v>70</v>
      </c>
      <c r="AB46" s="44"/>
    </row>
    <row r="47" spans="1:28" s="8" customFormat="1" ht="15" customHeight="1" x14ac:dyDescent="0.25">
      <c r="A47" s="42" t="s">
        <v>213</v>
      </c>
      <c r="B47" s="44" t="s">
        <v>680</v>
      </c>
      <c r="C47" s="44" t="s">
        <v>681</v>
      </c>
      <c r="D47" s="44" t="s">
        <v>682</v>
      </c>
      <c r="E47" s="44"/>
      <c r="F47" s="44" t="s">
        <v>210</v>
      </c>
      <c r="G47" s="44" t="s">
        <v>73</v>
      </c>
      <c r="H47" s="44" t="s">
        <v>74</v>
      </c>
      <c r="I47" s="44" t="s">
        <v>683</v>
      </c>
      <c r="J47" s="44" t="s">
        <v>684</v>
      </c>
      <c r="K47" s="43" t="s">
        <v>68</v>
      </c>
      <c r="L47" s="43" t="s">
        <v>929</v>
      </c>
      <c r="M47" s="44" t="s">
        <v>5</v>
      </c>
      <c r="N47" s="45">
        <v>14</v>
      </c>
      <c r="O47" s="46">
        <f t="shared" si="0"/>
        <v>3.8329999999999997</v>
      </c>
      <c r="P47" s="53">
        <f t="shared" si="1"/>
        <v>3.0819999999999999</v>
      </c>
      <c r="Q47" s="53">
        <f t="shared" si="2"/>
        <v>0.751</v>
      </c>
      <c r="R47" s="53">
        <f t="shared" si="3"/>
        <v>1.369</v>
      </c>
      <c r="S47" s="53">
        <v>1.101</v>
      </c>
      <c r="T47" s="53">
        <v>0.26800000000000002</v>
      </c>
      <c r="U47" s="53">
        <f t="shared" si="4"/>
        <v>2.464</v>
      </c>
      <c r="V47" s="53">
        <v>1.9810000000000001</v>
      </c>
      <c r="W47" s="53">
        <v>0.48299999999999998</v>
      </c>
      <c r="X47" s="48" t="s">
        <v>935</v>
      </c>
      <c r="Y47" s="43" t="s">
        <v>533</v>
      </c>
      <c r="Z47" s="44" t="s">
        <v>70</v>
      </c>
      <c r="AA47" s="44" t="s">
        <v>70</v>
      </c>
      <c r="AB47" s="44"/>
    </row>
    <row r="48" spans="1:28" s="8" customFormat="1" ht="15" customHeight="1" x14ac:dyDescent="0.25">
      <c r="A48" s="42" t="s">
        <v>217</v>
      </c>
      <c r="B48" s="44" t="s">
        <v>620</v>
      </c>
      <c r="C48" s="44" t="s">
        <v>685</v>
      </c>
      <c r="D48" s="44" t="s">
        <v>686</v>
      </c>
      <c r="E48" s="44"/>
      <c r="F48" s="44" t="s">
        <v>244</v>
      </c>
      <c r="G48" s="44" t="s">
        <v>73</v>
      </c>
      <c r="H48" s="44" t="s">
        <v>74</v>
      </c>
      <c r="I48" s="44" t="s">
        <v>687</v>
      </c>
      <c r="J48" s="44" t="s">
        <v>688</v>
      </c>
      <c r="K48" s="43" t="s">
        <v>68</v>
      </c>
      <c r="L48" s="43" t="s">
        <v>929</v>
      </c>
      <c r="M48" s="44" t="s">
        <v>9</v>
      </c>
      <c r="N48" s="45">
        <v>17</v>
      </c>
      <c r="O48" s="46">
        <f t="shared" si="0"/>
        <v>14.988999999999999</v>
      </c>
      <c r="P48" s="53">
        <f t="shared" si="1"/>
        <v>14.988999999999999</v>
      </c>
      <c r="Q48" s="53">
        <f t="shared" si="2"/>
        <v>0</v>
      </c>
      <c r="R48" s="53">
        <f t="shared" si="3"/>
        <v>5.3529999999999998</v>
      </c>
      <c r="S48" s="53">
        <v>5.3529999999999998</v>
      </c>
      <c r="T48" s="53">
        <v>0</v>
      </c>
      <c r="U48" s="53">
        <f t="shared" si="4"/>
        <v>9.6359999999999992</v>
      </c>
      <c r="V48" s="53">
        <v>9.6359999999999992</v>
      </c>
      <c r="W48" s="53">
        <v>0</v>
      </c>
      <c r="X48" s="48" t="s">
        <v>935</v>
      </c>
      <c r="Y48" s="43" t="s">
        <v>533</v>
      </c>
      <c r="Z48" s="44" t="s">
        <v>70</v>
      </c>
      <c r="AA48" s="44" t="s">
        <v>70</v>
      </c>
      <c r="AB48" s="44" t="s">
        <v>949</v>
      </c>
    </row>
    <row r="49" spans="1:28" s="8" customFormat="1" ht="15" customHeight="1" x14ac:dyDescent="0.25">
      <c r="A49" s="42" t="s">
        <v>221</v>
      </c>
      <c r="B49" s="44" t="s">
        <v>598</v>
      </c>
      <c r="C49" s="44" t="s">
        <v>538</v>
      </c>
      <c r="D49" s="44" t="s">
        <v>227</v>
      </c>
      <c r="E49" s="44"/>
      <c r="F49" s="44" t="s">
        <v>107</v>
      </c>
      <c r="G49" s="44" t="s">
        <v>73</v>
      </c>
      <c r="H49" s="44" t="s">
        <v>74</v>
      </c>
      <c r="I49" s="44" t="s">
        <v>689</v>
      </c>
      <c r="J49" s="44" t="s">
        <v>690</v>
      </c>
      <c r="K49" s="43" t="s">
        <v>68</v>
      </c>
      <c r="L49" s="43" t="s">
        <v>929</v>
      </c>
      <c r="M49" s="44" t="s">
        <v>4</v>
      </c>
      <c r="N49" s="45">
        <v>14</v>
      </c>
      <c r="O49" s="46">
        <f t="shared" si="0"/>
        <v>4.077</v>
      </c>
      <c r="P49" s="53">
        <f t="shared" si="1"/>
        <v>4.077</v>
      </c>
      <c r="Q49" s="53">
        <f t="shared" si="2"/>
        <v>0</v>
      </c>
      <c r="R49" s="53">
        <f t="shared" si="3"/>
        <v>1.456</v>
      </c>
      <c r="S49" s="53">
        <v>1.456</v>
      </c>
      <c r="T49" s="53">
        <v>0</v>
      </c>
      <c r="U49" s="53">
        <f t="shared" si="4"/>
        <v>2.621</v>
      </c>
      <c r="V49" s="53">
        <v>2.621</v>
      </c>
      <c r="W49" s="53">
        <v>0</v>
      </c>
      <c r="X49" s="48" t="s">
        <v>935</v>
      </c>
      <c r="Y49" s="43" t="s">
        <v>533</v>
      </c>
      <c r="Z49" s="44" t="s">
        <v>70</v>
      </c>
      <c r="AA49" s="44" t="s">
        <v>70</v>
      </c>
      <c r="AB49" s="44"/>
    </row>
    <row r="50" spans="1:28" s="8" customFormat="1" ht="15" customHeight="1" x14ac:dyDescent="0.25">
      <c r="A50" s="42" t="s">
        <v>225</v>
      </c>
      <c r="B50" s="44" t="s">
        <v>529</v>
      </c>
      <c r="C50" s="44" t="s">
        <v>667</v>
      </c>
      <c r="D50" s="44" t="s">
        <v>691</v>
      </c>
      <c r="E50" s="44"/>
      <c r="F50" s="44" t="s">
        <v>260</v>
      </c>
      <c r="G50" s="44" t="s">
        <v>73</v>
      </c>
      <c r="H50" s="44" t="s">
        <v>74</v>
      </c>
      <c r="I50" s="44" t="s">
        <v>692</v>
      </c>
      <c r="J50" s="44" t="s">
        <v>693</v>
      </c>
      <c r="K50" s="43" t="s">
        <v>68</v>
      </c>
      <c r="L50" s="43" t="s">
        <v>929</v>
      </c>
      <c r="M50" s="44" t="s">
        <v>3</v>
      </c>
      <c r="N50" s="45">
        <v>4</v>
      </c>
      <c r="O50" s="46">
        <f t="shared" si="0"/>
        <v>5.444</v>
      </c>
      <c r="P50" s="53">
        <f t="shared" si="1"/>
        <v>5.444</v>
      </c>
      <c r="Q50" s="53">
        <f t="shared" si="2"/>
        <v>0</v>
      </c>
      <c r="R50" s="53">
        <f t="shared" si="3"/>
        <v>1.944</v>
      </c>
      <c r="S50" s="53">
        <v>1.944</v>
      </c>
      <c r="T50" s="53">
        <v>0</v>
      </c>
      <c r="U50" s="53">
        <f t="shared" si="4"/>
        <v>3.5</v>
      </c>
      <c r="V50" s="53">
        <v>3.5</v>
      </c>
      <c r="W50" s="53">
        <v>0</v>
      </c>
      <c r="X50" s="48" t="s">
        <v>935</v>
      </c>
      <c r="Y50" s="43" t="s">
        <v>533</v>
      </c>
      <c r="Z50" s="44" t="s">
        <v>70</v>
      </c>
      <c r="AA50" s="44" t="s">
        <v>70</v>
      </c>
      <c r="AB50" s="44"/>
    </row>
    <row r="51" spans="1:28" s="8" customFormat="1" ht="15" customHeight="1" x14ac:dyDescent="0.25">
      <c r="A51" s="42" t="s">
        <v>230</v>
      </c>
      <c r="B51" s="44" t="s">
        <v>620</v>
      </c>
      <c r="C51" s="44" t="s">
        <v>694</v>
      </c>
      <c r="D51" s="44" t="s">
        <v>617</v>
      </c>
      <c r="E51" s="44"/>
      <c r="F51" s="44" t="s">
        <v>392</v>
      </c>
      <c r="G51" s="44" t="s">
        <v>73</v>
      </c>
      <c r="H51" s="44" t="s">
        <v>74</v>
      </c>
      <c r="I51" s="44" t="s">
        <v>695</v>
      </c>
      <c r="J51" s="44" t="s">
        <v>696</v>
      </c>
      <c r="K51" s="43" t="s">
        <v>68</v>
      </c>
      <c r="L51" s="43" t="s">
        <v>929</v>
      </c>
      <c r="M51" s="44" t="s">
        <v>3</v>
      </c>
      <c r="N51" s="45">
        <v>12</v>
      </c>
      <c r="O51" s="46">
        <f t="shared" si="0"/>
        <v>22.425000000000001</v>
      </c>
      <c r="P51" s="53">
        <f t="shared" si="1"/>
        <v>22.425000000000001</v>
      </c>
      <c r="Q51" s="53">
        <f t="shared" si="2"/>
        <v>0</v>
      </c>
      <c r="R51" s="53">
        <f t="shared" si="3"/>
        <v>8.0090000000000003</v>
      </c>
      <c r="S51" s="53">
        <v>8.0090000000000003</v>
      </c>
      <c r="T51" s="53">
        <v>0</v>
      </c>
      <c r="U51" s="53">
        <f t="shared" si="4"/>
        <v>14.416</v>
      </c>
      <c r="V51" s="53">
        <v>14.416</v>
      </c>
      <c r="W51" s="53">
        <v>0</v>
      </c>
      <c r="X51" s="48" t="s">
        <v>935</v>
      </c>
      <c r="Y51" s="43" t="s">
        <v>533</v>
      </c>
      <c r="Z51" s="44" t="s">
        <v>70</v>
      </c>
      <c r="AA51" s="44" t="s">
        <v>70</v>
      </c>
      <c r="AB51" s="44"/>
    </row>
    <row r="52" spans="1:28" s="8" customFormat="1" ht="15" customHeight="1" x14ac:dyDescent="0.25">
      <c r="A52" s="42" t="s">
        <v>234</v>
      </c>
      <c r="B52" s="44" t="s">
        <v>620</v>
      </c>
      <c r="C52" s="44" t="s">
        <v>697</v>
      </c>
      <c r="D52" s="44" t="s">
        <v>240</v>
      </c>
      <c r="E52" s="44"/>
      <c r="F52" s="44" t="s">
        <v>354</v>
      </c>
      <c r="G52" s="44" t="s">
        <v>73</v>
      </c>
      <c r="H52" s="44" t="s">
        <v>74</v>
      </c>
      <c r="I52" s="44" t="s">
        <v>698</v>
      </c>
      <c r="J52" s="44" t="s">
        <v>699</v>
      </c>
      <c r="K52" s="43" t="s">
        <v>68</v>
      </c>
      <c r="L52" s="43" t="s">
        <v>929</v>
      </c>
      <c r="M52" s="44" t="s">
        <v>3</v>
      </c>
      <c r="N52" s="45">
        <v>17</v>
      </c>
      <c r="O52" s="46">
        <f t="shared" si="0"/>
        <v>8.745000000000001</v>
      </c>
      <c r="P52" s="53">
        <f t="shared" si="1"/>
        <v>8.745000000000001</v>
      </c>
      <c r="Q52" s="53">
        <f t="shared" si="2"/>
        <v>0</v>
      </c>
      <c r="R52" s="53">
        <f t="shared" si="3"/>
        <v>3.1230000000000002</v>
      </c>
      <c r="S52" s="53">
        <v>3.1230000000000002</v>
      </c>
      <c r="T52" s="53">
        <v>0</v>
      </c>
      <c r="U52" s="53">
        <f t="shared" si="4"/>
        <v>5.6219999999999999</v>
      </c>
      <c r="V52" s="53">
        <v>5.6219999999999999</v>
      </c>
      <c r="W52" s="53">
        <v>0</v>
      </c>
      <c r="X52" s="48" t="s">
        <v>935</v>
      </c>
      <c r="Y52" s="43" t="s">
        <v>533</v>
      </c>
      <c r="Z52" s="44" t="s">
        <v>70</v>
      </c>
      <c r="AA52" s="44" t="s">
        <v>70</v>
      </c>
      <c r="AB52" s="44"/>
    </row>
    <row r="53" spans="1:28" s="8" customFormat="1" ht="15" customHeight="1" x14ac:dyDescent="0.25">
      <c r="A53" s="42" t="s">
        <v>238</v>
      </c>
      <c r="B53" s="44" t="s">
        <v>529</v>
      </c>
      <c r="C53" s="44" t="s">
        <v>700</v>
      </c>
      <c r="D53" s="44" t="s">
        <v>701</v>
      </c>
      <c r="E53" s="44"/>
      <c r="F53" s="44" t="s">
        <v>107</v>
      </c>
      <c r="G53" s="44" t="s">
        <v>73</v>
      </c>
      <c r="H53" s="44" t="s">
        <v>74</v>
      </c>
      <c r="I53" s="44" t="s">
        <v>702</v>
      </c>
      <c r="J53" s="44">
        <v>94678296</v>
      </c>
      <c r="K53" s="43" t="s">
        <v>68</v>
      </c>
      <c r="L53" s="43" t="s">
        <v>929</v>
      </c>
      <c r="M53" s="44" t="s">
        <v>7</v>
      </c>
      <c r="N53" s="45">
        <v>10</v>
      </c>
      <c r="O53" s="46">
        <f t="shared" si="0"/>
        <v>2.452</v>
      </c>
      <c r="P53" s="53">
        <f t="shared" si="1"/>
        <v>1.1139999999999999</v>
      </c>
      <c r="Q53" s="53">
        <f t="shared" si="2"/>
        <v>1.3380000000000001</v>
      </c>
      <c r="R53" s="53">
        <f t="shared" si="3"/>
        <v>0.876</v>
      </c>
      <c r="S53" s="53">
        <v>0.39800000000000002</v>
      </c>
      <c r="T53" s="53">
        <v>0.47799999999999998</v>
      </c>
      <c r="U53" s="53">
        <f t="shared" si="4"/>
        <v>1.5760000000000001</v>
      </c>
      <c r="V53" s="53">
        <v>0.71599999999999997</v>
      </c>
      <c r="W53" s="53">
        <v>0.86</v>
      </c>
      <c r="X53" s="48" t="s">
        <v>935</v>
      </c>
      <c r="Y53" s="43" t="s">
        <v>533</v>
      </c>
      <c r="Z53" s="44" t="s">
        <v>70</v>
      </c>
      <c r="AA53" s="44" t="s">
        <v>70</v>
      </c>
      <c r="AB53" s="44"/>
    </row>
    <row r="54" spans="1:28" s="8" customFormat="1" ht="15" customHeight="1" x14ac:dyDescent="0.25">
      <c r="A54" s="42" t="s">
        <v>243</v>
      </c>
      <c r="B54" s="44" t="s">
        <v>529</v>
      </c>
      <c r="C54" s="44" t="s">
        <v>703</v>
      </c>
      <c r="D54" s="44" t="s">
        <v>704</v>
      </c>
      <c r="E54" s="44"/>
      <c r="F54" s="44" t="s">
        <v>244</v>
      </c>
      <c r="G54" s="44" t="s">
        <v>73</v>
      </c>
      <c r="H54" s="44" t="s">
        <v>74</v>
      </c>
      <c r="I54" s="44" t="s">
        <v>705</v>
      </c>
      <c r="J54" s="44" t="s">
        <v>706</v>
      </c>
      <c r="K54" s="43" t="s">
        <v>68</v>
      </c>
      <c r="L54" s="43" t="s">
        <v>929</v>
      </c>
      <c r="M54" s="44" t="s">
        <v>3</v>
      </c>
      <c r="N54" s="45">
        <v>3</v>
      </c>
      <c r="O54" s="46">
        <f t="shared" si="0"/>
        <v>1.165</v>
      </c>
      <c r="P54" s="53">
        <f t="shared" si="1"/>
        <v>1.165</v>
      </c>
      <c r="Q54" s="53">
        <f t="shared" si="2"/>
        <v>0</v>
      </c>
      <c r="R54" s="53">
        <f t="shared" si="3"/>
        <v>0.41599999999999998</v>
      </c>
      <c r="S54" s="53">
        <v>0.41599999999999998</v>
      </c>
      <c r="T54" s="53">
        <v>0</v>
      </c>
      <c r="U54" s="53">
        <f t="shared" si="4"/>
        <v>0.749</v>
      </c>
      <c r="V54" s="53">
        <v>0.749</v>
      </c>
      <c r="W54" s="53">
        <v>0</v>
      </c>
      <c r="X54" s="48" t="s">
        <v>935</v>
      </c>
      <c r="Y54" s="43" t="s">
        <v>533</v>
      </c>
      <c r="Z54" s="44" t="s">
        <v>70</v>
      </c>
      <c r="AA54" s="44" t="s">
        <v>70</v>
      </c>
      <c r="AB54" s="44"/>
    </row>
    <row r="55" spans="1:28" s="8" customFormat="1" ht="15" customHeight="1" x14ac:dyDescent="0.25">
      <c r="A55" s="42" t="s">
        <v>247</v>
      </c>
      <c r="B55" s="44" t="s">
        <v>707</v>
      </c>
      <c r="C55" s="44" t="s">
        <v>708</v>
      </c>
      <c r="D55" s="44" t="s">
        <v>709</v>
      </c>
      <c r="E55" s="44"/>
      <c r="F55" s="44" t="s">
        <v>107</v>
      </c>
      <c r="G55" s="44" t="s">
        <v>73</v>
      </c>
      <c r="H55" s="44" t="s">
        <v>74</v>
      </c>
      <c r="I55" s="44" t="s">
        <v>710</v>
      </c>
      <c r="J55" s="44" t="s">
        <v>711</v>
      </c>
      <c r="K55" s="43" t="s">
        <v>68</v>
      </c>
      <c r="L55" s="43" t="s">
        <v>929</v>
      </c>
      <c r="M55" s="44" t="s">
        <v>3</v>
      </c>
      <c r="N55" s="45">
        <v>7</v>
      </c>
      <c r="O55" s="46">
        <f t="shared" si="0"/>
        <v>0.29899999999999999</v>
      </c>
      <c r="P55" s="53">
        <f t="shared" si="1"/>
        <v>0.29899999999999999</v>
      </c>
      <c r="Q55" s="53">
        <f t="shared" si="2"/>
        <v>0</v>
      </c>
      <c r="R55" s="53">
        <f t="shared" si="3"/>
        <v>0.107</v>
      </c>
      <c r="S55" s="53">
        <v>0.107</v>
      </c>
      <c r="T55" s="53">
        <v>0</v>
      </c>
      <c r="U55" s="53">
        <f t="shared" si="4"/>
        <v>0.192</v>
      </c>
      <c r="V55" s="53">
        <v>0.192</v>
      </c>
      <c r="W55" s="53">
        <v>0</v>
      </c>
      <c r="X55" s="48" t="s">
        <v>935</v>
      </c>
      <c r="Y55" s="43" t="s">
        <v>533</v>
      </c>
      <c r="Z55" s="44" t="s">
        <v>70</v>
      </c>
      <c r="AA55" s="44" t="s">
        <v>70</v>
      </c>
      <c r="AB55" s="44"/>
    </row>
    <row r="56" spans="1:28" s="8" customFormat="1" ht="15" customHeight="1" x14ac:dyDescent="0.25">
      <c r="A56" s="42" t="s">
        <v>250</v>
      </c>
      <c r="B56" s="44" t="s">
        <v>529</v>
      </c>
      <c r="C56" s="44" t="s">
        <v>712</v>
      </c>
      <c r="D56" s="44" t="s">
        <v>713</v>
      </c>
      <c r="E56" s="44"/>
      <c r="F56" s="44" t="s">
        <v>260</v>
      </c>
      <c r="G56" s="44" t="s">
        <v>73</v>
      </c>
      <c r="H56" s="44" t="s">
        <v>74</v>
      </c>
      <c r="I56" s="44" t="s">
        <v>714</v>
      </c>
      <c r="J56" s="44" t="s">
        <v>715</v>
      </c>
      <c r="K56" s="43" t="s">
        <v>68</v>
      </c>
      <c r="L56" s="43" t="s">
        <v>929</v>
      </c>
      <c r="M56" s="44" t="s">
        <v>3</v>
      </c>
      <c r="N56" s="45">
        <v>7</v>
      </c>
      <c r="O56" s="46">
        <f t="shared" si="0"/>
        <v>7.8479999999999999</v>
      </c>
      <c r="P56" s="53">
        <f t="shared" si="1"/>
        <v>7.8479999999999999</v>
      </c>
      <c r="Q56" s="53">
        <f t="shared" si="2"/>
        <v>0</v>
      </c>
      <c r="R56" s="53">
        <f t="shared" si="3"/>
        <v>2.8029999999999999</v>
      </c>
      <c r="S56" s="53">
        <v>2.8029999999999999</v>
      </c>
      <c r="T56" s="53">
        <v>0</v>
      </c>
      <c r="U56" s="53">
        <f t="shared" si="4"/>
        <v>5.0449999999999999</v>
      </c>
      <c r="V56" s="53">
        <v>5.0449999999999999</v>
      </c>
      <c r="W56" s="53">
        <v>0</v>
      </c>
      <c r="X56" s="48" t="s">
        <v>935</v>
      </c>
      <c r="Y56" s="43" t="s">
        <v>533</v>
      </c>
      <c r="Z56" s="44" t="s">
        <v>70</v>
      </c>
      <c r="AA56" s="44" t="s">
        <v>70</v>
      </c>
      <c r="AB56" s="44"/>
    </row>
    <row r="57" spans="1:28" s="8" customFormat="1" ht="15" customHeight="1" x14ac:dyDescent="0.25">
      <c r="A57" s="42" t="s">
        <v>255</v>
      </c>
      <c r="B57" s="58" t="s">
        <v>716</v>
      </c>
      <c r="C57" s="58" t="s">
        <v>717</v>
      </c>
      <c r="D57" s="58" t="s">
        <v>718</v>
      </c>
      <c r="E57" s="43"/>
      <c r="F57" s="58" t="s">
        <v>281</v>
      </c>
      <c r="G57" s="58" t="s">
        <v>73</v>
      </c>
      <c r="H57" s="58" t="s">
        <v>74</v>
      </c>
      <c r="I57" s="44" t="s">
        <v>719</v>
      </c>
      <c r="J57" s="58" t="s">
        <v>720</v>
      </c>
      <c r="K57" s="43" t="s">
        <v>68</v>
      </c>
      <c r="L57" s="43" t="s">
        <v>929</v>
      </c>
      <c r="M57" s="58" t="s">
        <v>3</v>
      </c>
      <c r="N57" s="59">
        <v>16</v>
      </c>
      <c r="O57" s="46">
        <f t="shared" si="0"/>
        <v>31.225000000000001</v>
      </c>
      <c r="P57" s="53">
        <f t="shared" si="1"/>
        <v>31.225000000000001</v>
      </c>
      <c r="Q57" s="53">
        <f t="shared" si="2"/>
        <v>0</v>
      </c>
      <c r="R57" s="53">
        <f t="shared" si="3"/>
        <v>11.151999999999999</v>
      </c>
      <c r="S57" s="53">
        <v>11.151999999999999</v>
      </c>
      <c r="T57" s="53">
        <v>0</v>
      </c>
      <c r="U57" s="53">
        <f t="shared" si="4"/>
        <v>20.073</v>
      </c>
      <c r="V57" s="53">
        <v>20.073</v>
      </c>
      <c r="W57" s="53">
        <v>0</v>
      </c>
      <c r="X57" s="48" t="s">
        <v>935</v>
      </c>
      <c r="Y57" s="43" t="s">
        <v>533</v>
      </c>
      <c r="Z57" s="58" t="s">
        <v>70</v>
      </c>
      <c r="AA57" s="58" t="s">
        <v>70</v>
      </c>
      <c r="AB57" s="58"/>
    </row>
    <row r="58" spans="1:28" s="8" customFormat="1" ht="15" customHeight="1" x14ac:dyDescent="0.25">
      <c r="A58" s="42" t="s">
        <v>258</v>
      </c>
      <c r="B58" s="43" t="s">
        <v>721</v>
      </c>
      <c r="C58" s="43" t="s">
        <v>722</v>
      </c>
      <c r="D58" s="43" t="s">
        <v>723</v>
      </c>
      <c r="E58" s="43"/>
      <c r="F58" s="43" t="s">
        <v>205</v>
      </c>
      <c r="G58" s="43" t="s">
        <v>65</v>
      </c>
      <c r="H58" s="43" t="s">
        <v>66</v>
      </c>
      <c r="I58" s="44" t="s">
        <v>724</v>
      </c>
      <c r="J58" s="44" t="s">
        <v>725</v>
      </c>
      <c r="K58" s="43" t="s">
        <v>68</v>
      </c>
      <c r="L58" s="43" t="s">
        <v>929</v>
      </c>
      <c r="M58" s="43" t="s">
        <v>3</v>
      </c>
      <c r="N58" s="45">
        <v>11</v>
      </c>
      <c r="O58" s="46">
        <f t="shared" si="0"/>
        <v>1.034</v>
      </c>
      <c r="P58" s="53">
        <f t="shared" si="1"/>
        <v>1.034</v>
      </c>
      <c r="Q58" s="53">
        <f t="shared" si="2"/>
        <v>0</v>
      </c>
      <c r="R58" s="53">
        <f t="shared" si="3"/>
        <v>0.36899999999999999</v>
      </c>
      <c r="S58" s="53">
        <v>0.36899999999999999</v>
      </c>
      <c r="T58" s="53">
        <v>0</v>
      </c>
      <c r="U58" s="53">
        <f t="shared" si="4"/>
        <v>0.66500000000000004</v>
      </c>
      <c r="V58" s="53">
        <v>0.66500000000000004</v>
      </c>
      <c r="W58" s="53">
        <v>0</v>
      </c>
      <c r="X58" s="48" t="s">
        <v>935</v>
      </c>
      <c r="Y58" s="43" t="s">
        <v>533</v>
      </c>
      <c r="Z58" s="43" t="s">
        <v>70</v>
      </c>
      <c r="AA58" s="43" t="s">
        <v>70</v>
      </c>
      <c r="AB58" s="43"/>
    </row>
    <row r="59" spans="1:28" s="8" customFormat="1" ht="15" customHeight="1" x14ac:dyDescent="0.25">
      <c r="A59" s="42" t="s">
        <v>263</v>
      </c>
      <c r="B59" s="43" t="s">
        <v>529</v>
      </c>
      <c r="C59" s="43" t="s">
        <v>268</v>
      </c>
      <c r="D59" s="43" t="s">
        <v>926</v>
      </c>
      <c r="E59" s="43"/>
      <c r="F59" s="43" t="s">
        <v>244</v>
      </c>
      <c r="G59" s="43" t="s">
        <v>73</v>
      </c>
      <c r="H59" s="43" t="s">
        <v>74</v>
      </c>
      <c r="I59" s="44" t="s">
        <v>633</v>
      </c>
      <c r="J59" s="44">
        <v>90102684</v>
      </c>
      <c r="K59" s="43" t="s">
        <v>68</v>
      </c>
      <c r="L59" s="43" t="s">
        <v>929</v>
      </c>
      <c r="M59" s="43" t="s">
        <v>3</v>
      </c>
      <c r="N59" s="45">
        <v>14</v>
      </c>
      <c r="O59" s="46">
        <f t="shared" si="0"/>
        <v>34.082000000000001</v>
      </c>
      <c r="P59" s="53">
        <f t="shared" si="1"/>
        <v>34.082000000000001</v>
      </c>
      <c r="Q59" s="53">
        <f t="shared" si="2"/>
        <v>0</v>
      </c>
      <c r="R59" s="53">
        <f t="shared" si="3"/>
        <v>12.172000000000001</v>
      </c>
      <c r="S59" s="53">
        <v>12.172000000000001</v>
      </c>
      <c r="T59" s="53">
        <v>0</v>
      </c>
      <c r="U59" s="53">
        <f t="shared" si="4"/>
        <v>21.91</v>
      </c>
      <c r="V59" s="53">
        <v>21.91</v>
      </c>
      <c r="W59" s="53">
        <v>0</v>
      </c>
      <c r="X59" s="48" t="s">
        <v>935</v>
      </c>
      <c r="Y59" s="43" t="s">
        <v>533</v>
      </c>
      <c r="Z59" s="43" t="s">
        <v>70</v>
      </c>
      <c r="AA59" s="43" t="s">
        <v>70</v>
      </c>
      <c r="AB59" s="43"/>
    </row>
    <row r="60" spans="1:28" s="8" customFormat="1" ht="15" customHeight="1" x14ac:dyDescent="0.25">
      <c r="A60" s="42" t="s">
        <v>267</v>
      </c>
      <c r="B60" s="43" t="s">
        <v>529</v>
      </c>
      <c r="C60" s="43" t="s">
        <v>726</v>
      </c>
      <c r="D60" s="43" t="s">
        <v>727</v>
      </c>
      <c r="E60" s="43"/>
      <c r="F60" s="43" t="s">
        <v>210</v>
      </c>
      <c r="G60" s="43" t="s">
        <v>73</v>
      </c>
      <c r="H60" s="43" t="s">
        <v>74</v>
      </c>
      <c r="I60" s="44" t="s">
        <v>728</v>
      </c>
      <c r="J60" s="44">
        <v>94799873</v>
      </c>
      <c r="K60" s="43" t="s">
        <v>68</v>
      </c>
      <c r="L60" s="43" t="s">
        <v>929</v>
      </c>
      <c r="M60" s="43" t="s">
        <v>3</v>
      </c>
      <c r="N60" s="45">
        <v>9</v>
      </c>
      <c r="O60" s="46">
        <f t="shared" si="0"/>
        <v>0.91199999999999992</v>
      </c>
      <c r="P60" s="53">
        <f t="shared" si="1"/>
        <v>0.91199999999999992</v>
      </c>
      <c r="Q60" s="53">
        <f t="shared" si="2"/>
        <v>0</v>
      </c>
      <c r="R60" s="53">
        <f t="shared" si="3"/>
        <v>0.32600000000000001</v>
      </c>
      <c r="S60" s="53">
        <v>0.32600000000000001</v>
      </c>
      <c r="T60" s="53">
        <v>0</v>
      </c>
      <c r="U60" s="53">
        <f t="shared" si="4"/>
        <v>0.58599999999999997</v>
      </c>
      <c r="V60" s="53">
        <v>0.58599999999999997</v>
      </c>
      <c r="W60" s="53">
        <v>0</v>
      </c>
      <c r="X60" s="48" t="s">
        <v>935</v>
      </c>
      <c r="Y60" s="43" t="s">
        <v>533</v>
      </c>
      <c r="Z60" s="43" t="s">
        <v>70</v>
      </c>
      <c r="AA60" s="43" t="s">
        <v>70</v>
      </c>
      <c r="AB60" s="43"/>
    </row>
    <row r="61" spans="1:28" s="8" customFormat="1" ht="15" customHeight="1" x14ac:dyDescent="0.25">
      <c r="A61" s="42" t="s">
        <v>271</v>
      </c>
      <c r="B61" s="43" t="s">
        <v>729</v>
      </c>
      <c r="C61" s="43" t="s">
        <v>730</v>
      </c>
      <c r="D61" s="43" t="s">
        <v>731</v>
      </c>
      <c r="E61" s="43"/>
      <c r="F61" s="43" t="s">
        <v>205</v>
      </c>
      <c r="G61" s="43" t="s">
        <v>65</v>
      </c>
      <c r="H61" s="43" t="s">
        <v>66</v>
      </c>
      <c r="I61" s="44" t="s">
        <v>732</v>
      </c>
      <c r="J61" s="44" t="s">
        <v>733</v>
      </c>
      <c r="K61" s="43" t="s">
        <v>68</v>
      </c>
      <c r="L61" s="43" t="s">
        <v>929</v>
      </c>
      <c r="M61" s="43" t="s">
        <v>4</v>
      </c>
      <c r="N61" s="45">
        <v>15</v>
      </c>
      <c r="O61" s="46">
        <f t="shared" si="0"/>
        <v>39.643000000000001</v>
      </c>
      <c r="P61" s="53">
        <f t="shared" si="1"/>
        <v>39.643000000000001</v>
      </c>
      <c r="Q61" s="53">
        <f t="shared" si="2"/>
        <v>0</v>
      </c>
      <c r="R61" s="53">
        <f t="shared" si="3"/>
        <v>14.157999999999999</v>
      </c>
      <c r="S61" s="53">
        <v>14.157999999999999</v>
      </c>
      <c r="T61" s="53">
        <v>0</v>
      </c>
      <c r="U61" s="53">
        <f t="shared" si="4"/>
        <v>25.484999999999999</v>
      </c>
      <c r="V61" s="53">
        <v>25.484999999999999</v>
      </c>
      <c r="W61" s="53">
        <v>0</v>
      </c>
      <c r="X61" s="48" t="s">
        <v>935</v>
      </c>
      <c r="Y61" s="43" t="s">
        <v>533</v>
      </c>
      <c r="Z61" s="43" t="s">
        <v>70</v>
      </c>
      <c r="AA61" s="43" t="s">
        <v>70</v>
      </c>
      <c r="AB61" s="43"/>
    </row>
    <row r="62" spans="1:28" s="8" customFormat="1" ht="15" customHeight="1" x14ac:dyDescent="0.25">
      <c r="A62" s="42" t="s">
        <v>275</v>
      </c>
      <c r="B62" s="43" t="s">
        <v>529</v>
      </c>
      <c r="C62" s="43" t="s">
        <v>530</v>
      </c>
      <c r="D62" s="49" t="s">
        <v>734</v>
      </c>
      <c r="E62" s="43"/>
      <c r="F62" s="43" t="s">
        <v>252</v>
      </c>
      <c r="G62" s="43" t="s">
        <v>73</v>
      </c>
      <c r="H62" s="43" t="s">
        <v>74</v>
      </c>
      <c r="I62" s="44" t="s">
        <v>735</v>
      </c>
      <c r="J62" s="44" t="s">
        <v>736</v>
      </c>
      <c r="K62" s="43" t="s">
        <v>68</v>
      </c>
      <c r="L62" s="43" t="s">
        <v>929</v>
      </c>
      <c r="M62" s="43" t="s">
        <v>3</v>
      </c>
      <c r="N62" s="45">
        <v>8</v>
      </c>
      <c r="O62" s="46">
        <f t="shared" si="0"/>
        <v>0.49</v>
      </c>
      <c r="P62" s="53">
        <f t="shared" si="1"/>
        <v>0.49</v>
      </c>
      <c r="Q62" s="53">
        <f t="shared" si="2"/>
        <v>0</v>
      </c>
      <c r="R62" s="53">
        <f t="shared" si="3"/>
        <v>0.17499999999999999</v>
      </c>
      <c r="S62" s="53">
        <v>0.17499999999999999</v>
      </c>
      <c r="T62" s="53">
        <v>0</v>
      </c>
      <c r="U62" s="53">
        <f t="shared" si="4"/>
        <v>0.315</v>
      </c>
      <c r="V62" s="53">
        <v>0.315</v>
      </c>
      <c r="W62" s="53">
        <v>0</v>
      </c>
      <c r="X62" s="48" t="s">
        <v>935</v>
      </c>
      <c r="Y62" s="43" t="s">
        <v>533</v>
      </c>
      <c r="Z62" s="43" t="s">
        <v>70</v>
      </c>
      <c r="AA62" s="43" t="s">
        <v>70</v>
      </c>
      <c r="AB62" s="43"/>
    </row>
    <row r="63" spans="1:28" s="8" customFormat="1" ht="15" customHeight="1" x14ac:dyDescent="0.25">
      <c r="A63" s="42" t="s">
        <v>279</v>
      </c>
      <c r="B63" s="43" t="s">
        <v>529</v>
      </c>
      <c r="C63" s="43" t="s">
        <v>737</v>
      </c>
      <c r="D63" s="49" t="s">
        <v>738</v>
      </c>
      <c r="E63" s="43"/>
      <c r="F63" s="43" t="s">
        <v>260</v>
      </c>
      <c r="G63" s="43" t="s">
        <v>73</v>
      </c>
      <c r="H63" s="43" t="s">
        <v>74</v>
      </c>
      <c r="I63" s="44" t="s">
        <v>739</v>
      </c>
      <c r="J63" s="44" t="s">
        <v>740</v>
      </c>
      <c r="K63" s="43" t="s">
        <v>68</v>
      </c>
      <c r="L63" s="43" t="s">
        <v>929</v>
      </c>
      <c r="M63" s="43" t="s">
        <v>3</v>
      </c>
      <c r="N63" s="45">
        <v>6</v>
      </c>
      <c r="O63" s="46">
        <f t="shared" si="0"/>
        <v>4.4269999999999996</v>
      </c>
      <c r="P63" s="53">
        <f t="shared" si="1"/>
        <v>4.4269999999999996</v>
      </c>
      <c r="Q63" s="53">
        <f t="shared" si="2"/>
        <v>0</v>
      </c>
      <c r="R63" s="53">
        <f t="shared" si="3"/>
        <v>1.581</v>
      </c>
      <c r="S63" s="53">
        <v>1.581</v>
      </c>
      <c r="T63" s="53">
        <v>0</v>
      </c>
      <c r="U63" s="53">
        <f t="shared" si="4"/>
        <v>2.8460000000000001</v>
      </c>
      <c r="V63" s="53">
        <v>2.8460000000000001</v>
      </c>
      <c r="W63" s="53">
        <v>0</v>
      </c>
      <c r="X63" s="48" t="s">
        <v>935</v>
      </c>
      <c r="Y63" s="43" t="s">
        <v>533</v>
      </c>
      <c r="Z63" s="43" t="s">
        <v>70</v>
      </c>
      <c r="AA63" s="43" t="s">
        <v>70</v>
      </c>
      <c r="AB63" s="43"/>
    </row>
    <row r="64" spans="1:28" s="8" customFormat="1" ht="15" customHeight="1" x14ac:dyDescent="0.25">
      <c r="A64" s="42" t="s">
        <v>284</v>
      </c>
      <c r="B64" s="43" t="s">
        <v>620</v>
      </c>
      <c r="C64" s="43" t="s">
        <v>741</v>
      </c>
      <c r="D64" s="49" t="s">
        <v>742</v>
      </c>
      <c r="E64" s="43"/>
      <c r="F64" s="43" t="s">
        <v>107</v>
      </c>
      <c r="G64" s="43" t="s">
        <v>73</v>
      </c>
      <c r="H64" s="43" t="s">
        <v>74</v>
      </c>
      <c r="I64" s="44" t="s">
        <v>743</v>
      </c>
      <c r="J64" s="44" t="s">
        <v>744</v>
      </c>
      <c r="K64" s="43" t="s">
        <v>68</v>
      </c>
      <c r="L64" s="43" t="s">
        <v>929</v>
      </c>
      <c r="M64" s="43" t="s">
        <v>3</v>
      </c>
      <c r="N64" s="45">
        <v>15</v>
      </c>
      <c r="O64" s="46">
        <f t="shared" si="0"/>
        <v>22.685000000000002</v>
      </c>
      <c r="P64" s="53">
        <f t="shared" si="1"/>
        <v>22.685000000000002</v>
      </c>
      <c r="Q64" s="53">
        <f t="shared" si="2"/>
        <v>0</v>
      </c>
      <c r="R64" s="53">
        <f t="shared" si="3"/>
        <v>8.1020000000000003</v>
      </c>
      <c r="S64" s="53">
        <v>8.1020000000000003</v>
      </c>
      <c r="T64" s="53">
        <v>0</v>
      </c>
      <c r="U64" s="53">
        <f t="shared" si="4"/>
        <v>14.583</v>
      </c>
      <c r="V64" s="53">
        <v>14.583</v>
      </c>
      <c r="W64" s="53">
        <v>0</v>
      </c>
      <c r="X64" s="48" t="s">
        <v>935</v>
      </c>
      <c r="Y64" s="43" t="s">
        <v>533</v>
      </c>
      <c r="Z64" s="43" t="s">
        <v>70</v>
      </c>
      <c r="AA64" s="43" t="s">
        <v>70</v>
      </c>
      <c r="AB64" s="43"/>
    </row>
    <row r="65" spans="1:28" s="8" customFormat="1" ht="15" customHeight="1" x14ac:dyDescent="0.25">
      <c r="A65" s="42" t="s">
        <v>288</v>
      </c>
      <c r="B65" s="43" t="s">
        <v>529</v>
      </c>
      <c r="C65" s="43" t="s">
        <v>745</v>
      </c>
      <c r="D65" s="49" t="s">
        <v>746</v>
      </c>
      <c r="E65" s="43"/>
      <c r="F65" s="43" t="s">
        <v>392</v>
      </c>
      <c r="G65" s="43" t="s">
        <v>73</v>
      </c>
      <c r="H65" s="43" t="s">
        <v>74</v>
      </c>
      <c r="I65" s="44" t="s">
        <v>747</v>
      </c>
      <c r="J65" s="44" t="s">
        <v>748</v>
      </c>
      <c r="K65" s="43" t="s">
        <v>68</v>
      </c>
      <c r="L65" s="43" t="s">
        <v>929</v>
      </c>
      <c r="M65" s="43" t="s">
        <v>3</v>
      </c>
      <c r="N65" s="45">
        <v>7</v>
      </c>
      <c r="O65" s="46">
        <f t="shared" si="0"/>
        <v>2.8819999999999997</v>
      </c>
      <c r="P65" s="53">
        <f t="shared" si="1"/>
        <v>2.8819999999999997</v>
      </c>
      <c r="Q65" s="53">
        <f t="shared" si="2"/>
        <v>0</v>
      </c>
      <c r="R65" s="53">
        <f t="shared" si="3"/>
        <v>1.0289999999999999</v>
      </c>
      <c r="S65" s="53">
        <v>1.0289999999999999</v>
      </c>
      <c r="T65" s="53">
        <v>0</v>
      </c>
      <c r="U65" s="53">
        <f t="shared" si="4"/>
        <v>1.853</v>
      </c>
      <c r="V65" s="53">
        <v>1.853</v>
      </c>
      <c r="W65" s="53">
        <v>0</v>
      </c>
      <c r="X65" s="48" t="s">
        <v>935</v>
      </c>
      <c r="Y65" s="43" t="s">
        <v>533</v>
      </c>
      <c r="Z65" s="43" t="s">
        <v>70</v>
      </c>
      <c r="AA65" s="43" t="s">
        <v>70</v>
      </c>
      <c r="AB65" s="43"/>
    </row>
    <row r="66" spans="1:28" s="8" customFormat="1" ht="15" customHeight="1" x14ac:dyDescent="0.25">
      <c r="A66" s="42" t="s">
        <v>292</v>
      </c>
      <c r="B66" s="43" t="s">
        <v>529</v>
      </c>
      <c r="C66" s="43" t="s">
        <v>582</v>
      </c>
      <c r="D66" s="43" t="s">
        <v>749</v>
      </c>
      <c r="E66" s="43"/>
      <c r="F66" s="43" t="s">
        <v>244</v>
      </c>
      <c r="G66" s="43" t="s">
        <v>73</v>
      </c>
      <c r="H66" s="43" t="s">
        <v>74</v>
      </c>
      <c r="I66" s="44" t="s">
        <v>750</v>
      </c>
      <c r="J66" s="44" t="s">
        <v>751</v>
      </c>
      <c r="K66" s="43" t="s">
        <v>68</v>
      </c>
      <c r="L66" s="43" t="s">
        <v>929</v>
      </c>
      <c r="M66" s="43" t="s">
        <v>3</v>
      </c>
      <c r="N66" s="45">
        <v>6</v>
      </c>
      <c r="O66" s="46">
        <f t="shared" si="0"/>
        <v>0.51500000000000001</v>
      </c>
      <c r="P66" s="53">
        <f t="shared" si="1"/>
        <v>0.51500000000000001</v>
      </c>
      <c r="Q66" s="53">
        <f t="shared" si="2"/>
        <v>0</v>
      </c>
      <c r="R66" s="53">
        <f t="shared" si="3"/>
        <v>0.184</v>
      </c>
      <c r="S66" s="53">
        <v>0.184</v>
      </c>
      <c r="T66" s="53">
        <v>0</v>
      </c>
      <c r="U66" s="53">
        <f t="shared" si="4"/>
        <v>0.33100000000000002</v>
      </c>
      <c r="V66" s="53">
        <v>0.33100000000000002</v>
      </c>
      <c r="W66" s="53">
        <v>0</v>
      </c>
      <c r="X66" s="48" t="s">
        <v>935</v>
      </c>
      <c r="Y66" s="43" t="s">
        <v>533</v>
      </c>
      <c r="Z66" s="43" t="s">
        <v>70</v>
      </c>
      <c r="AA66" s="43" t="s">
        <v>70</v>
      </c>
      <c r="AB66" s="43"/>
    </row>
    <row r="67" spans="1:28" s="8" customFormat="1" ht="14.45" customHeight="1" x14ac:dyDescent="0.25">
      <c r="A67" s="42" t="s">
        <v>296</v>
      </c>
      <c r="B67" s="43" t="s">
        <v>529</v>
      </c>
      <c r="C67" s="43" t="s">
        <v>752</v>
      </c>
      <c r="D67" s="43" t="s">
        <v>301</v>
      </c>
      <c r="E67" s="43"/>
      <c r="F67" s="43" t="s">
        <v>252</v>
      </c>
      <c r="G67" s="43" t="s">
        <v>73</v>
      </c>
      <c r="H67" s="43" t="s">
        <v>74</v>
      </c>
      <c r="I67" s="44" t="s">
        <v>753</v>
      </c>
      <c r="J67" s="44" t="s">
        <v>754</v>
      </c>
      <c r="K67" s="43" t="s">
        <v>68</v>
      </c>
      <c r="L67" s="43" t="s">
        <v>929</v>
      </c>
      <c r="M67" s="43" t="s">
        <v>3</v>
      </c>
      <c r="N67" s="45">
        <v>7</v>
      </c>
      <c r="O67" s="46">
        <f t="shared" si="0"/>
        <v>11.038</v>
      </c>
      <c r="P67" s="53">
        <f t="shared" si="1"/>
        <v>11.038</v>
      </c>
      <c r="Q67" s="53">
        <f t="shared" si="2"/>
        <v>0</v>
      </c>
      <c r="R67" s="53">
        <f t="shared" si="3"/>
        <v>3.9420000000000002</v>
      </c>
      <c r="S67" s="53">
        <v>3.9420000000000002</v>
      </c>
      <c r="T67" s="53">
        <v>0</v>
      </c>
      <c r="U67" s="53">
        <f t="shared" si="4"/>
        <v>7.0960000000000001</v>
      </c>
      <c r="V67" s="53">
        <v>7.0960000000000001</v>
      </c>
      <c r="W67" s="53">
        <v>0</v>
      </c>
      <c r="X67" s="48" t="s">
        <v>935</v>
      </c>
      <c r="Y67" s="43" t="s">
        <v>533</v>
      </c>
      <c r="Z67" s="43" t="s">
        <v>70</v>
      </c>
      <c r="AA67" s="43" t="s">
        <v>70</v>
      </c>
      <c r="AB67" s="43"/>
    </row>
    <row r="68" spans="1:28" s="8" customFormat="1" ht="15" customHeight="1" x14ac:dyDescent="0.25">
      <c r="A68" s="42" t="s">
        <v>300</v>
      </c>
      <c r="B68" s="43" t="s">
        <v>529</v>
      </c>
      <c r="C68" s="43" t="s">
        <v>685</v>
      </c>
      <c r="D68" s="43" t="s">
        <v>755</v>
      </c>
      <c r="E68" s="43"/>
      <c r="F68" s="43" t="s">
        <v>244</v>
      </c>
      <c r="G68" s="43" t="s">
        <v>73</v>
      </c>
      <c r="H68" s="43" t="s">
        <v>74</v>
      </c>
      <c r="I68" s="44" t="s">
        <v>756</v>
      </c>
      <c r="J68" s="44" t="s">
        <v>757</v>
      </c>
      <c r="K68" s="43" t="s">
        <v>68</v>
      </c>
      <c r="L68" s="43" t="s">
        <v>929</v>
      </c>
      <c r="M68" s="43" t="s">
        <v>3</v>
      </c>
      <c r="N68" s="45">
        <v>6</v>
      </c>
      <c r="O68" s="46">
        <f t="shared" si="0"/>
        <v>2.1480000000000001</v>
      </c>
      <c r="P68" s="53">
        <f t="shared" si="1"/>
        <v>2.1480000000000001</v>
      </c>
      <c r="Q68" s="53">
        <f t="shared" si="2"/>
        <v>0</v>
      </c>
      <c r="R68" s="53">
        <f t="shared" si="3"/>
        <v>0.76700000000000002</v>
      </c>
      <c r="S68" s="53">
        <v>0.76700000000000002</v>
      </c>
      <c r="T68" s="53">
        <v>0</v>
      </c>
      <c r="U68" s="53">
        <f t="shared" si="4"/>
        <v>1.381</v>
      </c>
      <c r="V68" s="53">
        <v>1.381</v>
      </c>
      <c r="W68" s="53">
        <v>0</v>
      </c>
      <c r="X68" s="48" t="s">
        <v>935</v>
      </c>
      <c r="Y68" s="43" t="s">
        <v>533</v>
      </c>
      <c r="Z68" s="43" t="s">
        <v>70</v>
      </c>
      <c r="AA68" s="43" t="s">
        <v>70</v>
      </c>
      <c r="AB68" s="43"/>
    </row>
    <row r="69" spans="1:28" s="8" customFormat="1" ht="15" customHeight="1" x14ac:dyDescent="0.25">
      <c r="A69" s="42" t="s">
        <v>304</v>
      </c>
      <c r="B69" s="43" t="s">
        <v>758</v>
      </c>
      <c r="C69" s="43" t="s">
        <v>759</v>
      </c>
      <c r="D69" s="43" t="s">
        <v>760</v>
      </c>
      <c r="E69" s="43"/>
      <c r="F69" s="43" t="s">
        <v>107</v>
      </c>
      <c r="G69" s="43" t="s">
        <v>73</v>
      </c>
      <c r="H69" s="43" t="s">
        <v>74</v>
      </c>
      <c r="I69" s="44" t="s">
        <v>761</v>
      </c>
      <c r="J69" s="44" t="s">
        <v>762</v>
      </c>
      <c r="K69" s="43" t="s">
        <v>68</v>
      </c>
      <c r="L69" s="43" t="s">
        <v>929</v>
      </c>
      <c r="M69" s="43" t="s">
        <v>9</v>
      </c>
      <c r="N69" s="45">
        <v>7</v>
      </c>
      <c r="O69" s="46">
        <f t="shared" si="0"/>
        <v>6.0009999999999994</v>
      </c>
      <c r="P69" s="53">
        <f t="shared" si="1"/>
        <v>6.0009999999999994</v>
      </c>
      <c r="Q69" s="53">
        <f t="shared" si="2"/>
        <v>0</v>
      </c>
      <c r="R69" s="53">
        <f t="shared" si="3"/>
        <v>2.1429999999999998</v>
      </c>
      <c r="S69" s="53">
        <v>2.1429999999999998</v>
      </c>
      <c r="T69" s="53">
        <v>0</v>
      </c>
      <c r="U69" s="53">
        <f t="shared" si="4"/>
        <v>3.8580000000000001</v>
      </c>
      <c r="V69" s="53">
        <v>3.8580000000000001</v>
      </c>
      <c r="W69" s="53">
        <v>0</v>
      </c>
      <c r="X69" s="48" t="s">
        <v>935</v>
      </c>
      <c r="Y69" s="43" t="s">
        <v>533</v>
      </c>
      <c r="Z69" s="43" t="s">
        <v>70</v>
      </c>
      <c r="AA69" s="43" t="s">
        <v>70</v>
      </c>
      <c r="AB69" s="43"/>
    </row>
    <row r="70" spans="1:28" s="8" customFormat="1" ht="15" customHeight="1" x14ac:dyDescent="0.25">
      <c r="A70" s="42" t="s">
        <v>308</v>
      </c>
      <c r="B70" s="43" t="s">
        <v>529</v>
      </c>
      <c r="C70" s="43" t="s">
        <v>759</v>
      </c>
      <c r="D70" s="43" t="s">
        <v>763</v>
      </c>
      <c r="E70" s="43"/>
      <c r="F70" s="43" t="s">
        <v>107</v>
      </c>
      <c r="G70" s="43" t="s">
        <v>73</v>
      </c>
      <c r="H70" s="43" t="s">
        <v>74</v>
      </c>
      <c r="I70" s="44" t="s">
        <v>764</v>
      </c>
      <c r="J70" s="44" t="s">
        <v>765</v>
      </c>
      <c r="K70" s="43" t="s">
        <v>68</v>
      </c>
      <c r="L70" s="43" t="s">
        <v>929</v>
      </c>
      <c r="M70" s="43" t="s">
        <v>3</v>
      </c>
      <c r="N70" s="45">
        <v>4</v>
      </c>
      <c r="O70" s="46">
        <f t="shared" si="0"/>
        <v>17.206</v>
      </c>
      <c r="P70" s="53">
        <f t="shared" si="1"/>
        <v>17.206</v>
      </c>
      <c r="Q70" s="53">
        <f t="shared" si="2"/>
        <v>0</v>
      </c>
      <c r="R70" s="53">
        <f t="shared" si="3"/>
        <v>6.1449999999999996</v>
      </c>
      <c r="S70" s="53">
        <v>6.1449999999999996</v>
      </c>
      <c r="T70" s="53">
        <v>0</v>
      </c>
      <c r="U70" s="53">
        <f t="shared" si="4"/>
        <v>11.061</v>
      </c>
      <c r="V70" s="53">
        <v>11.061</v>
      </c>
      <c r="W70" s="53">
        <v>0</v>
      </c>
      <c r="X70" s="48" t="s">
        <v>935</v>
      </c>
      <c r="Y70" s="43" t="s">
        <v>533</v>
      </c>
      <c r="Z70" s="43" t="s">
        <v>70</v>
      </c>
      <c r="AA70" s="43" t="s">
        <v>70</v>
      </c>
      <c r="AB70" s="43"/>
    </row>
    <row r="71" spans="1:28" s="8" customFormat="1" ht="15" customHeight="1" x14ac:dyDescent="0.25">
      <c r="A71" s="42" t="s">
        <v>313</v>
      </c>
      <c r="B71" s="43" t="s">
        <v>620</v>
      </c>
      <c r="C71" s="43" t="s">
        <v>535</v>
      </c>
      <c r="D71" s="43" t="s">
        <v>766</v>
      </c>
      <c r="E71" s="43"/>
      <c r="F71" s="43" t="s">
        <v>222</v>
      </c>
      <c r="G71" s="43" t="s">
        <v>65</v>
      </c>
      <c r="H71" s="43" t="s">
        <v>66</v>
      </c>
      <c r="I71" s="44" t="s">
        <v>767</v>
      </c>
      <c r="J71" s="44" t="s">
        <v>768</v>
      </c>
      <c r="K71" s="43" t="s">
        <v>68</v>
      </c>
      <c r="L71" s="43" t="s">
        <v>929</v>
      </c>
      <c r="M71" s="43" t="s">
        <v>3</v>
      </c>
      <c r="N71" s="45">
        <v>14</v>
      </c>
      <c r="O71" s="46">
        <f t="shared" si="0"/>
        <v>10.884</v>
      </c>
      <c r="P71" s="53">
        <f t="shared" si="1"/>
        <v>10.884</v>
      </c>
      <c r="Q71" s="53">
        <f t="shared" si="2"/>
        <v>0</v>
      </c>
      <c r="R71" s="53">
        <f t="shared" si="3"/>
        <v>3.887</v>
      </c>
      <c r="S71" s="53">
        <v>3.887</v>
      </c>
      <c r="T71" s="53">
        <v>0</v>
      </c>
      <c r="U71" s="53">
        <f t="shared" si="4"/>
        <v>6.9969999999999999</v>
      </c>
      <c r="V71" s="53">
        <v>6.9969999999999999</v>
      </c>
      <c r="W71" s="53">
        <v>0</v>
      </c>
      <c r="X71" s="48" t="s">
        <v>935</v>
      </c>
      <c r="Y71" s="43" t="s">
        <v>533</v>
      </c>
      <c r="Z71" s="43" t="s">
        <v>70</v>
      </c>
      <c r="AA71" s="43" t="s">
        <v>70</v>
      </c>
      <c r="AB71" s="43"/>
    </row>
    <row r="72" spans="1:28" s="8" customFormat="1" ht="15" customHeight="1" x14ac:dyDescent="0.25">
      <c r="A72" s="42" t="s">
        <v>317</v>
      </c>
      <c r="B72" s="43" t="s">
        <v>758</v>
      </c>
      <c r="C72" s="43" t="s">
        <v>769</v>
      </c>
      <c r="D72" s="43" t="s">
        <v>770</v>
      </c>
      <c r="E72" s="43"/>
      <c r="F72" s="43" t="s">
        <v>107</v>
      </c>
      <c r="G72" s="43" t="s">
        <v>73</v>
      </c>
      <c r="H72" s="43" t="s">
        <v>74</v>
      </c>
      <c r="I72" s="44" t="s">
        <v>771</v>
      </c>
      <c r="J72" s="44" t="s">
        <v>772</v>
      </c>
      <c r="K72" s="43" t="s">
        <v>68</v>
      </c>
      <c r="L72" s="43" t="s">
        <v>929</v>
      </c>
      <c r="M72" s="43" t="s">
        <v>9</v>
      </c>
      <c r="N72" s="45">
        <v>5</v>
      </c>
      <c r="O72" s="46">
        <f t="shared" si="0"/>
        <v>6.2219999999999995</v>
      </c>
      <c r="P72" s="53">
        <f t="shared" si="1"/>
        <v>6.2219999999999995</v>
      </c>
      <c r="Q72" s="53">
        <f t="shared" si="2"/>
        <v>0</v>
      </c>
      <c r="R72" s="53">
        <f t="shared" si="3"/>
        <v>2.222</v>
      </c>
      <c r="S72" s="53">
        <v>2.222</v>
      </c>
      <c r="T72" s="53">
        <v>0</v>
      </c>
      <c r="U72" s="53">
        <f t="shared" si="4"/>
        <v>4</v>
      </c>
      <c r="V72" s="53">
        <v>4</v>
      </c>
      <c r="W72" s="53">
        <v>0</v>
      </c>
      <c r="X72" s="48" t="s">
        <v>935</v>
      </c>
      <c r="Y72" s="43" t="s">
        <v>533</v>
      </c>
      <c r="Z72" s="43" t="s">
        <v>70</v>
      </c>
      <c r="AA72" s="43" t="s">
        <v>70</v>
      </c>
      <c r="AB72" s="43"/>
    </row>
    <row r="73" spans="1:28" s="8" customFormat="1" ht="15" customHeight="1" x14ac:dyDescent="0.25">
      <c r="A73" s="42" t="s">
        <v>321</v>
      </c>
      <c r="B73" s="43" t="s">
        <v>758</v>
      </c>
      <c r="C73" s="43" t="s">
        <v>769</v>
      </c>
      <c r="D73" s="43" t="s">
        <v>773</v>
      </c>
      <c r="E73" s="43"/>
      <c r="F73" s="43" t="s">
        <v>107</v>
      </c>
      <c r="G73" s="43" t="s">
        <v>73</v>
      </c>
      <c r="H73" s="43" t="s">
        <v>74</v>
      </c>
      <c r="I73" s="44" t="s">
        <v>774</v>
      </c>
      <c r="J73" s="44" t="s">
        <v>775</v>
      </c>
      <c r="K73" s="43" t="s">
        <v>68</v>
      </c>
      <c r="L73" s="43" t="s">
        <v>929</v>
      </c>
      <c r="M73" s="43" t="s">
        <v>9</v>
      </c>
      <c r="N73" s="45">
        <v>10</v>
      </c>
      <c r="O73" s="46">
        <f t="shared" si="0"/>
        <v>12.443999999999999</v>
      </c>
      <c r="P73" s="53">
        <f t="shared" si="1"/>
        <v>12.443999999999999</v>
      </c>
      <c r="Q73" s="53">
        <f t="shared" si="2"/>
        <v>0</v>
      </c>
      <c r="R73" s="53">
        <f t="shared" si="3"/>
        <v>4.444</v>
      </c>
      <c r="S73" s="53">
        <v>4.444</v>
      </c>
      <c r="T73" s="53">
        <v>0</v>
      </c>
      <c r="U73" s="53">
        <f t="shared" si="4"/>
        <v>8</v>
      </c>
      <c r="V73" s="53">
        <v>8</v>
      </c>
      <c r="W73" s="53">
        <v>0</v>
      </c>
      <c r="X73" s="48" t="s">
        <v>935</v>
      </c>
      <c r="Y73" s="43" t="s">
        <v>533</v>
      </c>
      <c r="Z73" s="43" t="s">
        <v>70</v>
      </c>
      <c r="AA73" s="43" t="s">
        <v>70</v>
      </c>
      <c r="AB73" s="43"/>
    </row>
    <row r="74" spans="1:28" s="8" customFormat="1" ht="15" customHeight="1" x14ac:dyDescent="0.25">
      <c r="A74" s="42" t="s">
        <v>325</v>
      </c>
      <c r="B74" s="43" t="s">
        <v>776</v>
      </c>
      <c r="C74" s="43" t="s">
        <v>338</v>
      </c>
      <c r="D74" s="43" t="s">
        <v>777</v>
      </c>
      <c r="E74" s="43"/>
      <c r="F74" s="43" t="s">
        <v>222</v>
      </c>
      <c r="G74" s="43" t="s">
        <v>65</v>
      </c>
      <c r="H74" s="43" t="s">
        <v>66</v>
      </c>
      <c r="I74" s="44" t="s">
        <v>778</v>
      </c>
      <c r="J74" s="44" t="s">
        <v>779</v>
      </c>
      <c r="K74" s="43" t="s">
        <v>68</v>
      </c>
      <c r="L74" s="43" t="s">
        <v>929</v>
      </c>
      <c r="M74" s="43" t="s">
        <v>3</v>
      </c>
      <c r="N74" s="45">
        <v>41</v>
      </c>
      <c r="O74" s="46">
        <f t="shared" si="0"/>
        <v>10.981</v>
      </c>
      <c r="P74" s="53">
        <f t="shared" si="1"/>
        <v>10.981</v>
      </c>
      <c r="Q74" s="53">
        <f t="shared" si="2"/>
        <v>0</v>
      </c>
      <c r="R74" s="53">
        <f t="shared" si="3"/>
        <v>3.9220000000000002</v>
      </c>
      <c r="S74" s="53">
        <v>3.9220000000000002</v>
      </c>
      <c r="T74" s="53">
        <v>0</v>
      </c>
      <c r="U74" s="53">
        <f t="shared" si="4"/>
        <v>7.0590000000000002</v>
      </c>
      <c r="V74" s="53">
        <v>7.0590000000000002</v>
      </c>
      <c r="W74" s="53">
        <v>0</v>
      </c>
      <c r="X74" s="48" t="s">
        <v>935</v>
      </c>
      <c r="Y74" s="43" t="s">
        <v>533</v>
      </c>
      <c r="Z74" s="43" t="s">
        <v>70</v>
      </c>
      <c r="AA74" s="43" t="s">
        <v>70</v>
      </c>
      <c r="AB74" s="43" t="s">
        <v>780</v>
      </c>
    </row>
    <row r="75" spans="1:28" s="8" customFormat="1" ht="15.6" customHeight="1" x14ac:dyDescent="0.25">
      <c r="A75" s="42" t="s">
        <v>329</v>
      </c>
      <c r="B75" s="43" t="s">
        <v>781</v>
      </c>
      <c r="C75" s="43" t="s">
        <v>79</v>
      </c>
      <c r="D75" s="43" t="s">
        <v>782</v>
      </c>
      <c r="E75" s="43"/>
      <c r="F75" s="43" t="s">
        <v>72</v>
      </c>
      <c r="G75" s="43" t="s">
        <v>73</v>
      </c>
      <c r="H75" s="43" t="s">
        <v>74</v>
      </c>
      <c r="I75" s="44" t="s">
        <v>783</v>
      </c>
      <c r="J75" s="44" t="s">
        <v>784</v>
      </c>
      <c r="K75" s="43" t="s">
        <v>68</v>
      </c>
      <c r="L75" s="43" t="s">
        <v>929</v>
      </c>
      <c r="M75" s="43" t="s">
        <v>3</v>
      </c>
      <c r="N75" s="45">
        <v>12</v>
      </c>
      <c r="O75" s="46">
        <f t="shared" si="0"/>
        <v>9.1780000000000008</v>
      </c>
      <c r="P75" s="53">
        <f t="shared" si="1"/>
        <v>9.1780000000000008</v>
      </c>
      <c r="Q75" s="53">
        <f t="shared" si="2"/>
        <v>0</v>
      </c>
      <c r="R75" s="53">
        <f t="shared" si="3"/>
        <v>3.278</v>
      </c>
      <c r="S75" s="53">
        <v>3.278</v>
      </c>
      <c r="T75" s="53">
        <v>0</v>
      </c>
      <c r="U75" s="53">
        <f t="shared" si="4"/>
        <v>5.9</v>
      </c>
      <c r="V75" s="53">
        <v>5.9</v>
      </c>
      <c r="W75" s="53">
        <v>0</v>
      </c>
      <c r="X75" s="48" t="s">
        <v>935</v>
      </c>
      <c r="Y75" s="43" t="s">
        <v>533</v>
      </c>
      <c r="Z75" s="43" t="s">
        <v>70</v>
      </c>
      <c r="AA75" s="43" t="s">
        <v>70</v>
      </c>
      <c r="AB75" s="43"/>
    </row>
    <row r="76" spans="1:28" s="8" customFormat="1" ht="14.45" customHeight="1" x14ac:dyDescent="0.25">
      <c r="A76" s="42" t="s">
        <v>333</v>
      </c>
      <c r="B76" s="43" t="s">
        <v>785</v>
      </c>
      <c r="C76" s="43" t="s">
        <v>786</v>
      </c>
      <c r="D76" s="43" t="s">
        <v>787</v>
      </c>
      <c r="E76" s="43"/>
      <c r="F76" s="43" t="s">
        <v>107</v>
      </c>
      <c r="G76" s="43" t="s">
        <v>73</v>
      </c>
      <c r="H76" s="43" t="s">
        <v>74</v>
      </c>
      <c r="I76" s="44" t="s">
        <v>788</v>
      </c>
      <c r="J76" s="44" t="s">
        <v>789</v>
      </c>
      <c r="K76" s="43" t="s">
        <v>68</v>
      </c>
      <c r="L76" s="43" t="s">
        <v>929</v>
      </c>
      <c r="M76" s="43" t="s">
        <v>8</v>
      </c>
      <c r="N76" s="45">
        <v>44</v>
      </c>
      <c r="O76" s="46">
        <f t="shared" ref="O76:O109" si="5">P76+Q76</f>
        <v>22.509999999999998</v>
      </c>
      <c r="P76" s="53">
        <f t="shared" ref="P76:P109" si="6">S76+V76</f>
        <v>22.509999999999998</v>
      </c>
      <c r="Q76" s="53">
        <f t="shared" ref="Q76:Q109" si="7">T76+W76</f>
        <v>0</v>
      </c>
      <c r="R76" s="53">
        <f t="shared" ref="R76:R109" si="8">S76+T76</f>
        <v>8.0389999999999997</v>
      </c>
      <c r="S76" s="53">
        <v>8.0389999999999997</v>
      </c>
      <c r="T76" s="53">
        <v>0</v>
      </c>
      <c r="U76" s="53">
        <f t="shared" ref="U76:U109" si="9">V76+W76</f>
        <v>14.471</v>
      </c>
      <c r="V76" s="53">
        <v>14.471</v>
      </c>
      <c r="W76" s="53">
        <v>0</v>
      </c>
      <c r="X76" s="48" t="s">
        <v>935</v>
      </c>
      <c r="Y76" s="43" t="s">
        <v>533</v>
      </c>
      <c r="Z76" s="43" t="s">
        <v>70</v>
      </c>
      <c r="AA76" s="43" t="s">
        <v>70</v>
      </c>
      <c r="AB76" s="43"/>
    </row>
    <row r="77" spans="1:28" s="8" customFormat="1" ht="15" customHeight="1" x14ac:dyDescent="0.25">
      <c r="A77" s="42" t="s">
        <v>337</v>
      </c>
      <c r="B77" s="43" t="s">
        <v>790</v>
      </c>
      <c r="C77" s="43" t="s">
        <v>791</v>
      </c>
      <c r="D77" s="43" t="s">
        <v>792</v>
      </c>
      <c r="E77" s="43"/>
      <c r="F77" s="43" t="s">
        <v>677</v>
      </c>
      <c r="G77" s="43" t="s">
        <v>65</v>
      </c>
      <c r="H77" s="43" t="s">
        <v>66</v>
      </c>
      <c r="I77" s="44" t="s">
        <v>793</v>
      </c>
      <c r="J77" s="44" t="s">
        <v>794</v>
      </c>
      <c r="K77" s="43" t="s">
        <v>68</v>
      </c>
      <c r="L77" s="43" t="s">
        <v>929</v>
      </c>
      <c r="M77" s="43" t="s">
        <v>8</v>
      </c>
      <c r="N77" s="45">
        <v>50</v>
      </c>
      <c r="O77" s="46">
        <f t="shared" si="5"/>
        <v>94.52</v>
      </c>
      <c r="P77" s="53">
        <f t="shared" si="6"/>
        <v>94.52</v>
      </c>
      <c r="Q77" s="53">
        <f t="shared" si="7"/>
        <v>0</v>
      </c>
      <c r="R77" s="53">
        <f t="shared" si="8"/>
        <v>33.756999999999998</v>
      </c>
      <c r="S77" s="53">
        <v>33.756999999999998</v>
      </c>
      <c r="T77" s="53">
        <v>0</v>
      </c>
      <c r="U77" s="53">
        <f t="shared" si="9"/>
        <v>60.762999999999998</v>
      </c>
      <c r="V77" s="53">
        <v>60.762999999999998</v>
      </c>
      <c r="W77" s="53">
        <v>0</v>
      </c>
      <c r="X77" s="48" t="s">
        <v>935</v>
      </c>
      <c r="Y77" s="43" t="s">
        <v>533</v>
      </c>
      <c r="Z77" s="43" t="s">
        <v>70</v>
      </c>
      <c r="AA77" s="43" t="s">
        <v>70</v>
      </c>
      <c r="AB77" s="43"/>
    </row>
    <row r="78" spans="1:28" s="8" customFormat="1" ht="18" customHeight="1" x14ac:dyDescent="0.25">
      <c r="A78" s="42" t="s">
        <v>341</v>
      </c>
      <c r="B78" s="43" t="s">
        <v>795</v>
      </c>
      <c r="C78" s="43" t="s">
        <v>796</v>
      </c>
      <c r="D78" s="43" t="s">
        <v>797</v>
      </c>
      <c r="E78" s="43"/>
      <c r="F78" s="43" t="s">
        <v>210</v>
      </c>
      <c r="G78" s="43" t="s">
        <v>73</v>
      </c>
      <c r="H78" s="43" t="s">
        <v>74</v>
      </c>
      <c r="I78" s="44" t="s">
        <v>798</v>
      </c>
      <c r="J78" s="44" t="s">
        <v>799</v>
      </c>
      <c r="K78" s="43" t="s">
        <v>68</v>
      </c>
      <c r="L78" s="43" t="s">
        <v>929</v>
      </c>
      <c r="M78" s="43" t="s">
        <v>8</v>
      </c>
      <c r="N78" s="45">
        <v>50</v>
      </c>
      <c r="O78" s="46">
        <f t="shared" si="5"/>
        <v>33.314999999999998</v>
      </c>
      <c r="P78" s="53">
        <f t="shared" si="6"/>
        <v>33.314999999999998</v>
      </c>
      <c r="Q78" s="53">
        <f t="shared" si="7"/>
        <v>0</v>
      </c>
      <c r="R78" s="53">
        <f t="shared" si="8"/>
        <v>11.898</v>
      </c>
      <c r="S78" s="53">
        <v>11.898</v>
      </c>
      <c r="T78" s="53">
        <v>0</v>
      </c>
      <c r="U78" s="53">
        <f t="shared" si="9"/>
        <v>21.417000000000002</v>
      </c>
      <c r="V78" s="53">
        <v>21.417000000000002</v>
      </c>
      <c r="W78" s="53">
        <v>0</v>
      </c>
      <c r="X78" s="48" t="s">
        <v>935</v>
      </c>
      <c r="Y78" s="43" t="s">
        <v>533</v>
      </c>
      <c r="Z78" s="43" t="s">
        <v>70</v>
      </c>
      <c r="AA78" s="43" t="s">
        <v>70</v>
      </c>
      <c r="AB78" s="43"/>
    </row>
    <row r="79" spans="1:28" s="8" customFormat="1" ht="18" customHeight="1" x14ac:dyDescent="0.25">
      <c r="A79" s="42" t="s">
        <v>345</v>
      </c>
      <c r="B79" s="43" t="s">
        <v>785</v>
      </c>
      <c r="C79" s="43" t="s">
        <v>800</v>
      </c>
      <c r="D79" s="43" t="s">
        <v>801</v>
      </c>
      <c r="E79" s="43"/>
      <c r="F79" s="43" t="s">
        <v>107</v>
      </c>
      <c r="G79" s="43" t="s">
        <v>73</v>
      </c>
      <c r="H79" s="43" t="s">
        <v>74</v>
      </c>
      <c r="I79" s="44" t="s">
        <v>802</v>
      </c>
      <c r="J79" s="44" t="s">
        <v>803</v>
      </c>
      <c r="K79" s="43" t="s">
        <v>68</v>
      </c>
      <c r="L79" s="43" t="s">
        <v>929</v>
      </c>
      <c r="M79" s="43" t="s">
        <v>3</v>
      </c>
      <c r="N79" s="45">
        <v>41</v>
      </c>
      <c r="O79" s="46">
        <f t="shared" si="5"/>
        <v>8.9510000000000005</v>
      </c>
      <c r="P79" s="53">
        <f t="shared" si="6"/>
        <v>8.9510000000000005</v>
      </c>
      <c r="Q79" s="53">
        <f t="shared" si="7"/>
        <v>0</v>
      </c>
      <c r="R79" s="53">
        <f t="shared" si="8"/>
        <v>3.1970000000000001</v>
      </c>
      <c r="S79" s="53">
        <v>3.1970000000000001</v>
      </c>
      <c r="T79" s="53">
        <v>0</v>
      </c>
      <c r="U79" s="53">
        <f t="shared" si="9"/>
        <v>5.7539999999999996</v>
      </c>
      <c r="V79" s="53">
        <v>5.7539999999999996</v>
      </c>
      <c r="W79" s="53">
        <v>0</v>
      </c>
      <c r="X79" s="48" t="s">
        <v>935</v>
      </c>
      <c r="Y79" s="43" t="s">
        <v>533</v>
      </c>
      <c r="Z79" s="43" t="s">
        <v>70</v>
      </c>
      <c r="AA79" s="43" t="s">
        <v>70</v>
      </c>
      <c r="AB79" s="49" t="s">
        <v>804</v>
      </c>
    </row>
    <row r="80" spans="1:28" s="8" customFormat="1" ht="15" customHeight="1" x14ac:dyDescent="0.25">
      <c r="A80" s="42" t="s">
        <v>349</v>
      </c>
      <c r="B80" s="43" t="s">
        <v>620</v>
      </c>
      <c r="C80" s="43" t="s">
        <v>805</v>
      </c>
      <c r="D80" s="43" t="s">
        <v>479</v>
      </c>
      <c r="E80" s="43"/>
      <c r="F80" s="43" t="s">
        <v>806</v>
      </c>
      <c r="G80" s="43" t="s">
        <v>65</v>
      </c>
      <c r="H80" s="43" t="s">
        <v>66</v>
      </c>
      <c r="I80" s="44" t="s">
        <v>807</v>
      </c>
      <c r="J80" s="44" t="s">
        <v>808</v>
      </c>
      <c r="K80" s="43" t="s">
        <v>68</v>
      </c>
      <c r="L80" s="43" t="s">
        <v>929</v>
      </c>
      <c r="M80" s="43" t="s">
        <v>3</v>
      </c>
      <c r="N80" s="45">
        <v>35</v>
      </c>
      <c r="O80" s="46">
        <f t="shared" si="5"/>
        <v>29.555999999999997</v>
      </c>
      <c r="P80" s="53">
        <f t="shared" si="6"/>
        <v>29.555999999999997</v>
      </c>
      <c r="Q80" s="53">
        <f t="shared" si="7"/>
        <v>0</v>
      </c>
      <c r="R80" s="53">
        <f t="shared" si="8"/>
        <v>10.555999999999999</v>
      </c>
      <c r="S80" s="53">
        <v>10.555999999999999</v>
      </c>
      <c r="T80" s="53">
        <v>0</v>
      </c>
      <c r="U80" s="53">
        <f t="shared" si="9"/>
        <v>19</v>
      </c>
      <c r="V80" s="53">
        <v>19</v>
      </c>
      <c r="W80" s="53">
        <v>0</v>
      </c>
      <c r="X80" s="48" t="s">
        <v>935</v>
      </c>
      <c r="Y80" s="43" t="s">
        <v>533</v>
      </c>
      <c r="Z80" s="43" t="s">
        <v>70</v>
      </c>
      <c r="AA80" s="43" t="s">
        <v>70</v>
      </c>
      <c r="AB80" s="49" t="s">
        <v>809</v>
      </c>
    </row>
    <row r="81" spans="1:28" s="8" customFormat="1" ht="15" customHeight="1" x14ac:dyDescent="0.25">
      <c r="A81" s="42" t="s">
        <v>353</v>
      </c>
      <c r="B81" s="43" t="s">
        <v>620</v>
      </c>
      <c r="C81" s="43" t="s">
        <v>79</v>
      </c>
      <c r="D81" s="43" t="s">
        <v>782</v>
      </c>
      <c r="E81" s="43"/>
      <c r="F81" s="43" t="s">
        <v>72</v>
      </c>
      <c r="G81" s="43" t="s">
        <v>73</v>
      </c>
      <c r="H81" s="43" t="s">
        <v>74</v>
      </c>
      <c r="I81" s="44" t="s">
        <v>810</v>
      </c>
      <c r="J81" s="44" t="s">
        <v>811</v>
      </c>
      <c r="K81" s="43" t="s">
        <v>68</v>
      </c>
      <c r="L81" s="43" t="s">
        <v>929</v>
      </c>
      <c r="M81" s="43" t="s">
        <v>3</v>
      </c>
      <c r="N81" s="45">
        <v>5</v>
      </c>
      <c r="O81" s="46">
        <f t="shared" si="5"/>
        <v>8.3219999999999992</v>
      </c>
      <c r="P81" s="53">
        <f t="shared" si="6"/>
        <v>8.3219999999999992</v>
      </c>
      <c r="Q81" s="53">
        <f t="shared" si="7"/>
        <v>0</v>
      </c>
      <c r="R81" s="53">
        <f t="shared" si="8"/>
        <v>2.972</v>
      </c>
      <c r="S81" s="53">
        <v>2.972</v>
      </c>
      <c r="T81" s="53">
        <v>0</v>
      </c>
      <c r="U81" s="53">
        <f t="shared" si="9"/>
        <v>5.35</v>
      </c>
      <c r="V81" s="53">
        <v>5.35</v>
      </c>
      <c r="W81" s="53">
        <v>0</v>
      </c>
      <c r="X81" s="48" t="s">
        <v>935</v>
      </c>
      <c r="Y81" s="43" t="s">
        <v>533</v>
      </c>
      <c r="Z81" s="43" t="s">
        <v>70</v>
      </c>
      <c r="AA81" s="43" t="s">
        <v>70</v>
      </c>
      <c r="AB81" s="43"/>
    </row>
    <row r="82" spans="1:28" s="8" customFormat="1" ht="15" customHeight="1" x14ac:dyDescent="0.25">
      <c r="A82" s="42" t="s">
        <v>357</v>
      </c>
      <c r="B82" s="43" t="s">
        <v>620</v>
      </c>
      <c r="C82" s="43" t="s">
        <v>812</v>
      </c>
      <c r="D82" s="43" t="s">
        <v>459</v>
      </c>
      <c r="E82" s="43"/>
      <c r="F82" s="43" t="s">
        <v>210</v>
      </c>
      <c r="G82" s="43" t="s">
        <v>73</v>
      </c>
      <c r="H82" s="43" t="s">
        <v>74</v>
      </c>
      <c r="I82" s="44" t="s">
        <v>813</v>
      </c>
      <c r="J82" s="44" t="s">
        <v>814</v>
      </c>
      <c r="K82" s="43" t="s">
        <v>68</v>
      </c>
      <c r="L82" s="43" t="s">
        <v>929</v>
      </c>
      <c r="M82" s="43" t="s">
        <v>3</v>
      </c>
      <c r="N82" s="45">
        <v>17</v>
      </c>
      <c r="O82" s="46">
        <f t="shared" si="5"/>
        <v>26.413</v>
      </c>
      <c r="P82" s="53">
        <f t="shared" si="6"/>
        <v>26.413</v>
      </c>
      <c r="Q82" s="53">
        <f t="shared" si="7"/>
        <v>0</v>
      </c>
      <c r="R82" s="53">
        <f t="shared" si="8"/>
        <v>9.4329999999999998</v>
      </c>
      <c r="S82" s="53">
        <v>9.4329999999999998</v>
      </c>
      <c r="T82" s="53">
        <v>0</v>
      </c>
      <c r="U82" s="53">
        <f t="shared" si="9"/>
        <v>16.98</v>
      </c>
      <c r="V82" s="53">
        <v>16.98</v>
      </c>
      <c r="W82" s="53">
        <v>0</v>
      </c>
      <c r="X82" s="48" t="s">
        <v>935</v>
      </c>
      <c r="Y82" s="43" t="s">
        <v>533</v>
      </c>
      <c r="Z82" s="43" t="s">
        <v>70</v>
      </c>
      <c r="AA82" s="43" t="s">
        <v>70</v>
      </c>
      <c r="AB82" s="43" t="s">
        <v>780</v>
      </c>
    </row>
    <row r="83" spans="1:28" s="8" customFormat="1" ht="15" customHeight="1" x14ac:dyDescent="0.25">
      <c r="A83" s="42" t="s">
        <v>361</v>
      </c>
      <c r="B83" s="43" t="s">
        <v>815</v>
      </c>
      <c r="C83" s="43" t="s">
        <v>816</v>
      </c>
      <c r="D83" s="43" t="s">
        <v>817</v>
      </c>
      <c r="E83" s="43"/>
      <c r="F83" s="43" t="s">
        <v>107</v>
      </c>
      <c r="G83" s="43" t="s">
        <v>73</v>
      </c>
      <c r="H83" s="43" t="s">
        <v>74</v>
      </c>
      <c r="I83" s="44" t="s">
        <v>818</v>
      </c>
      <c r="J83" s="44" t="s">
        <v>819</v>
      </c>
      <c r="K83" s="43" t="s">
        <v>68</v>
      </c>
      <c r="L83" s="43" t="s">
        <v>929</v>
      </c>
      <c r="M83" s="43" t="s">
        <v>3</v>
      </c>
      <c r="N83" s="45">
        <v>10</v>
      </c>
      <c r="O83" s="46">
        <f t="shared" si="5"/>
        <v>10.888999999999999</v>
      </c>
      <c r="P83" s="53">
        <f t="shared" si="6"/>
        <v>10.888999999999999</v>
      </c>
      <c r="Q83" s="53">
        <f t="shared" si="7"/>
        <v>0</v>
      </c>
      <c r="R83" s="53">
        <f t="shared" si="8"/>
        <v>3.8889999999999998</v>
      </c>
      <c r="S83" s="53">
        <v>3.8889999999999998</v>
      </c>
      <c r="T83" s="53">
        <v>0</v>
      </c>
      <c r="U83" s="53">
        <f t="shared" si="9"/>
        <v>7</v>
      </c>
      <c r="V83" s="53">
        <v>7</v>
      </c>
      <c r="W83" s="53">
        <v>0</v>
      </c>
      <c r="X83" s="48" t="s">
        <v>935</v>
      </c>
      <c r="Y83" s="43" t="s">
        <v>533</v>
      </c>
      <c r="Z83" s="43" t="s">
        <v>70</v>
      </c>
      <c r="AA83" s="43" t="s">
        <v>70</v>
      </c>
      <c r="AB83" s="43"/>
    </row>
    <row r="84" spans="1:28" s="8" customFormat="1" ht="15" customHeight="1" x14ac:dyDescent="0.25">
      <c r="A84" s="42" t="s">
        <v>365</v>
      </c>
      <c r="B84" s="43" t="s">
        <v>620</v>
      </c>
      <c r="C84" s="43" t="s">
        <v>820</v>
      </c>
      <c r="D84" s="43" t="s">
        <v>821</v>
      </c>
      <c r="E84" s="43"/>
      <c r="F84" s="43" t="s">
        <v>281</v>
      </c>
      <c r="G84" s="43" t="s">
        <v>73</v>
      </c>
      <c r="H84" s="43" t="s">
        <v>74</v>
      </c>
      <c r="I84" s="44" t="s">
        <v>822</v>
      </c>
      <c r="J84" s="44" t="s">
        <v>823</v>
      </c>
      <c r="K84" s="43" t="s">
        <v>68</v>
      </c>
      <c r="L84" s="43" t="s">
        <v>929</v>
      </c>
      <c r="M84" s="43" t="s">
        <v>3</v>
      </c>
      <c r="N84" s="45">
        <v>23</v>
      </c>
      <c r="O84" s="46">
        <f t="shared" si="5"/>
        <v>34.767000000000003</v>
      </c>
      <c r="P84" s="53">
        <f t="shared" si="6"/>
        <v>34.767000000000003</v>
      </c>
      <c r="Q84" s="53">
        <f t="shared" si="7"/>
        <v>0</v>
      </c>
      <c r="R84" s="53">
        <f t="shared" si="8"/>
        <v>12.417</v>
      </c>
      <c r="S84" s="53">
        <v>12.417</v>
      </c>
      <c r="T84" s="53">
        <v>0</v>
      </c>
      <c r="U84" s="53">
        <f t="shared" si="9"/>
        <v>22.35</v>
      </c>
      <c r="V84" s="53">
        <v>22.35</v>
      </c>
      <c r="W84" s="53">
        <v>0</v>
      </c>
      <c r="X84" s="48" t="s">
        <v>935</v>
      </c>
      <c r="Y84" s="43" t="s">
        <v>533</v>
      </c>
      <c r="Z84" s="43" t="s">
        <v>70</v>
      </c>
      <c r="AA84" s="43" t="s">
        <v>70</v>
      </c>
      <c r="AB84" s="43"/>
    </row>
    <row r="85" spans="1:28" s="8" customFormat="1" ht="15" customHeight="1" x14ac:dyDescent="0.25">
      <c r="A85" s="42" t="s">
        <v>369</v>
      </c>
      <c r="B85" s="49" t="s">
        <v>824</v>
      </c>
      <c r="C85" s="44" t="s">
        <v>825</v>
      </c>
      <c r="D85" s="44" t="s">
        <v>826</v>
      </c>
      <c r="E85" s="43"/>
      <c r="F85" s="49" t="s">
        <v>222</v>
      </c>
      <c r="G85" s="49" t="s">
        <v>65</v>
      </c>
      <c r="H85" s="49" t="s">
        <v>66</v>
      </c>
      <c r="I85" s="54" t="s">
        <v>827</v>
      </c>
      <c r="J85" s="54" t="s">
        <v>779</v>
      </c>
      <c r="K85" s="43" t="s">
        <v>68</v>
      </c>
      <c r="L85" s="43" t="s">
        <v>929</v>
      </c>
      <c r="M85" s="49" t="s">
        <v>8</v>
      </c>
      <c r="N85" s="55">
        <v>185</v>
      </c>
      <c r="O85" s="46">
        <f t="shared" si="5"/>
        <v>280</v>
      </c>
      <c r="P85" s="53">
        <f t="shared" si="6"/>
        <v>280</v>
      </c>
      <c r="Q85" s="53">
        <f t="shared" si="7"/>
        <v>0</v>
      </c>
      <c r="R85" s="53">
        <f t="shared" si="8"/>
        <v>100</v>
      </c>
      <c r="S85" s="53">
        <v>100</v>
      </c>
      <c r="T85" s="53">
        <v>0</v>
      </c>
      <c r="U85" s="53">
        <f t="shared" si="9"/>
        <v>180</v>
      </c>
      <c r="V85" s="53">
        <v>180</v>
      </c>
      <c r="W85" s="53">
        <v>0</v>
      </c>
      <c r="X85" s="48" t="s">
        <v>935</v>
      </c>
      <c r="Y85" s="43" t="s">
        <v>533</v>
      </c>
      <c r="Z85" s="44" t="s">
        <v>70</v>
      </c>
      <c r="AA85" s="44" t="s">
        <v>824</v>
      </c>
      <c r="AB85" s="44" t="s">
        <v>828</v>
      </c>
    </row>
    <row r="86" spans="1:28" s="8" customFormat="1" ht="15.6" customHeight="1" x14ac:dyDescent="0.25">
      <c r="A86" s="42" t="s">
        <v>374</v>
      </c>
      <c r="B86" s="49" t="s">
        <v>529</v>
      </c>
      <c r="C86" s="44" t="s">
        <v>829</v>
      </c>
      <c r="D86" s="44" t="s">
        <v>830</v>
      </c>
      <c r="E86" s="43"/>
      <c r="F86" s="49" t="s">
        <v>392</v>
      </c>
      <c r="G86" s="49" t="s">
        <v>73</v>
      </c>
      <c r="H86" s="49" t="s">
        <v>74</v>
      </c>
      <c r="I86" s="54" t="s">
        <v>831</v>
      </c>
      <c r="J86" s="54" t="s">
        <v>832</v>
      </c>
      <c r="K86" s="43" t="s">
        <v>68</v>
      </c>
      <c r="L86" s="43" t="s">
        <v>929</v>
      </c>
      <c r="M86" s="49" t="s">
        <v>3</v>
      </c>
      <c r="N86" s="55">
        <v>10</v>
      </c>
      <c r="O86" s="46">
        <f t="shared" si="5"/>
        <v>12.289000000000001</v>
      </c>
      <c r="P86" s="53">
        <f t="shared" si="6"/>
        <v>12.289000000000001</v>
      </c>
      <c r="Q86" s="53">
        <f t="shared" si="7"/>
        <v>0</v>
      </c>
      <c r="R86" s="53">
        <f t="shared" si="8"/>
        <v>4.3890000000000002</v>
      </c>
      <c r="S86" s="53">
        <v>4.3890000000000002</v>
      </c>
      <c r="T86" s="53">
        <v>0</v>
      </c>
      <c r="U86" s="53">
        <f t="shared" si="9"/>
        <v>7.9</v>
      </c>
      <c r="V86" s="53">
        <v>7.9</v>
      </c>
      <c r="W86" s="53">
        <v>0</v>
      </c>
      <c r="X86" s="48" t="s">
        <v>935</v>
      </c>
      <c r="Y86" s="43" t="s">
        <v>533</v>
      </c>
      <c r="Z86" s="44" t="s">
        <v>70</v>
      </c>
      <c r="AA86" s="44" t="s">
        <v>70</v>
      </c>
      <c r="AB86" s="44"/>
    </row>
    <row r="87" spans="1:28" s="8" customFormat="1" ht="15" customHeight="1" x14ac:dyDescent="0.25">
      <c r="A87" s="42" t="s">
        <v>378</v>
      </c>
      <c r="B87" s="49" t="s">
        <v>833</v>
      </c>
      <c r="C87" s="44" t="s">
        <v>834</v>
      </c>
      <c r="D87" s="44" t="s">
        <v>835</v>
      </c>
      <c r="E87" s="43"/>
      <c r="F87" s="49" t="s">
        <v>252</v>
      </c>
      <c r="G87" s="49" t="s">
        <v>73</v>
      </c>
      <c r="H87" s="49" t="s">
        <v>74</v>
      </c>
      <c r="I87" s="54" t="s">
        <v>836</v>
      </c>
      <c r="J87" s="54" t="s">
        <v>837</v>
      </c>
      <c r="K87" s="43" t="s">
        <v>68</v>
      </c>
      <c r="L87" s="43" t="s">
        <v>929</v>
      </c>
      <c r="M87" s="49" t="s">
        <v>8</v>
      </c>
      <c r="N87" s="55">
        <v>66</v>
      </c>
      <c r="O87" s="46">
        <f t="shared" si="5"/>
        <v>57.088999999999999</v>
      </c>
      <c r="P87" s="53">
        <f t="shared" si="6"/>
        <v>57.088999999999999</v>
      </c>
      <c r="Q87" s="53">
        <f t="shared" si="7"/>
        <v>0</v>
      </c>
      <c r="R87" s="53">
        <f t="shared" si="8"/>
        <v>20.388999999999999</v>
      </c>
      <c r="S87" s="53">
        <v>20.388999999999999</v>
      </c>
      <c r="T87" s="53">
        <v>0</v>
      </c>
      <c r="U87" s="53">
        <f t="shared" si="9"/>
        <v>36.700000000000003</v>
      </c>
      <c r="V87" s="53">
        <v>36.700000000000003</v>
      </c>
      <c r="W87" s="53">
        <v>0</v>
      </c>
      <c r="X87" s="48" t="s">
        <v>935</v>
      </c>
      <c r="Y87" s="43" t="s">
        <v>533</v>
      </c>
      <c r="Z87" s="44" t="s">
        <v>70</v>
      </c>
      <c r="AA87" s="44" t="s">
        <v>70</v>
      </c>
      <c r="AB87" s="44"/>
    </row>
    <row r="88" spans="1:28" s="8" customFormat="1" ht="15" customHeight="1" x14ac:dyDescent="0.25">
      <c r="A88" s="42" t="s">
        <v>382</v>
      </c>
      <c r="B88" s="49" t="s">
        <v>529</v>
      </c>
      <c r="C88" s="44" t="s">
        <v>838</v>
      </c>
      <c r="D88" s="44" t="s">
        <v>839</v>
      </c>
      <c r="E88" s="43"/>
      <c r="F88" s="49" t="s">
        <v>281</v>
      </c>
      <c r="G88" s="49" t="s">
        <v>73</v>
      </c>
      <c r="H88" s="49" t="s">
        <v>74</v>
      </c>
      <c r="I88" s="54" t="s">
        <v>840</v>
      </c>
      <c r="J88" s="54" t="s">
        <v>841</v>
      </c>
      <c r="K88" s="43" t="s">
        <v>68</v>
      </c>
      <c r="L88" s="43" t="s">
        <v>929</v>
      </c>
      <c r="M88" s="49" t="s">
        <v>3</v>
      </c>
      <c r="N88" s="55">
        <v>14</v>
      </c>
      <c r="O88" s="46">
        <f t="shared" si="5"/>
        <v>23.332999999999998</v>
      </c>
      <c r="P88" s="53">
        <f t="shared" si="6"/>
        <v>23.332999999999998</v>
      </c>
      <c r="Q88" s="53">
        <f t="shared" si="7"/>
        <v>0</v>
      </c>
      <c r="R88" s="53">
        <f t="shared" si="8"/>
        <v>8.3330000000000002</v>
      </c>
      <c r="S88" s="53">
        <v>8.3330000000000002</v>
      </c>
      <c r="T88" s="53">
        <v>0</v>
      </c>
      <c r="U88" s="53">
        <f t="shared" si="9"/>
        <v>15</v>
      </c>
      <c r="V88" s="53">
        <v>15</v>
      </c>
      <c r="W88" s="53">
        <v>0</v>
      </c>
      <c r="X88" s="48" t="s">
        <v>935</v>
      </c>
      <c r="Y88" s="43" t="s">
        <v>533</v>
      </c>
      <c r="Z88" s="44" t="s">
        <v>70</v>
      </c>
      <c r="AA88" s="44" t="s">
        <v>70</v>
      </c>
      <c r="AB88" s="44"/>
    </row>
    <row r="89" spans="1:28" s="8" customFormat="1" ht="15" customHeight="1" x14ac:dyDescent="0.25">
      <c r="A89" s="42" t="s">
        <v>386</v>
      </c>
      <c r="B89" s="44" t="s">
        <v>785</v>
      </c>
      <c r="C89" s="44" t="s">
        <v>842</v>
      </c>
      <c r="D89" s="44" t="s">
        <v>843</v>
      </c>
      <c r="E89" s="43"/>
      <c r="F89" s="44" t="s">
        <v>107</v>
      </c>
      <c r="G89" s="49" t="s">
        <v>73</v>
      </c>
      <c r="H89" s="44" t="s">
        <v>74</v>
      </c>
      <c r="I89" s="44" t="s">
        <v>844</v>
      </c>
      <c r="J89" s="44" t="s">
        <v>845</v>
      </c>
      <c r="K89" s="43" t="s">
        <v>68</v>
      </c>
      <c r="L89" s="43" t="s">
        <v>929</v>
      </c>
      <c r="M89" s="44" t="s">
        <v>8</v>
      </c>
      <c r="N89" s="45">
        <v>70</v>
      </c>
      <c r="O89" s="46">
        <f t="shared" si="5"/>
        <v>20.23</v>
      </c>
      <c r="P89" s="53">
        <f t="shared" si="6"/>
        <v>20.23</v>
      </c>
      <c r="Q89" s="53">
        <f t="shared" si="7"/>
        <v>0</v>
      </c>
      <c r="R89" s="53">
        <f t="shared" si="8"/>
        <v>7.2249999999999996</v>
      </c>
      <c r="S89" s="53">
        <v>7.2249999999999996</v>
      </c>
      <c r="T89" s="53">
        <v>0</v>
      </c>
      <c r="U89" s="53">
        <f t="shared" si="9"/>
        <v>13.005000000000001</v>
      </c>
      <c r="V89" s="53">
        <v>13.005000000000001</v>
      </c>
      <c r="W89" s="53">
        <v>0</v>
      </c>
      <c r="X89" s="48" t="s">
        <v>935</v>
      </c>
      <c r="Y89" s="43" t="s">
        <v>533</v>
      </c>
      <c r="Z89" s="44" t="s">
        <v>70</v>
      </c>
      <c r="AA89" s="44" t="s">
        <v>70</v>
      </c>
      <c r="AB89" s="44"/>
    </row>
    <row r="90" spans="1:28" s="8" customFormat="1" ht="15" customHeight="1" x14ac:dyDescent="0.25">
      <c r="A90" s="42" t="s">
        <v>390</v>
      </c>
      <c r="B90" s="56" t="s">
        <v>620</v>
      </c>
      <c r="C90" s="56" t="s">
        <v>846</v>
      </c>
      <c r="D90" s="56" t="s">
        <v>835</v>
      </c>
      <c r="E90" s="43"/>
      <c r="F90" s="56" t="s">
        <v>252</v>
      </c>
      <c r="G90" s="56" t="s">
        <v>73</v>
      </c>
      <c r="H90" s="56" t="s">
        <v>74</v>
      </c>
      <c r="I90" s="56" t="s">
        <v>847</v>
      </c>
      <c r="J90" s="56" t="s">
        <v>848</v>
      </c>
      <c r="K90" s="43" t="s">
        <v>68</v>
      </c>
      <c r="L90" s="43" t="s">
        <v>929</v>
      </c>
      <c r="M90" s="56" t="s">
        <v>8</v>
      </c>
      <c r="N90" s="57">
        <v>58</v>
      </c>
      <c r="O90" s="46">
        <f t="shared" si="5"/>
        <v>39.822000000000003</v>
      </c>
      <c r="P90" s="53">
        <f t="shared" si="6"/>
        <v>39.822000000000003</v>
      </c>
      <c r="Q90" s="53">
        <f t="shared" si="7"/>
        <v>0</v>
      </c>
      <c r="R90" s="53">
        <f t="shared" si="8"/>
        <v>14.222</v>
      </c>
      <c r="S90" s="53">
        <v>14.222</v>
      </c>
      <c r="T90" s="53">
        <v>0</v>
      </c>
      <c r="U90" s="53">
        <f t="shared" si="9"/>
        <v>25.6</v>
      </c>
      <c r="V90" s="53">
        <v>25.6</v>
      </c>
      <c r="W90" s="53">
        <v>0</v>
      </c>
      <c r="X90" s="48" t="s">
        <v>935</v>
      </c>
      <c r="Y90" s="43" t="s">
        <v>533</v>
      </c>
      <c r="Z90" s="56" t="s">
        <v>70</v>
      </c>
      <c r="AA90" s="56" t="s">
        <v>70</v>
      </c>
      <c r="AB90" s="56" t="s">
        <v>849</v>
      </c>
    </row>
    <row r="91" spans="1:28" s="8" customFormat="1" ht="15.6" customHeight="1" x14ac:dyDescent="0.25">
      <c r="A91" s="42" t="s">
        <v>395</v>
      </c>
      <c r="B91" s="56" t="s">
        <v>529</v>
      </c>
      <c r="C91" s="56" t="s">
        <v>850</v>
      </c>
      <c r="D91" s="56" t="s">
        <v>851</v>
      </c>
      <c r="E91" s="43"/>
      <c r="F91" s="56" t="s">
        <v>107</v>
      </c>
      <c r="G91" s="56" t="s">
        <v>73</v>
      </c>
      <c r="H91" s="56" t="s">
        <v>74</v>
      </c>
      <c r="I91" s="56" t="s">
        <v>852</v>
      </c>
      <c r="J91" s="56" t="s">
        <v>853</v>
      </c>
      <c r="K91" s="43" t="s">
        <v>68</v>
      </c>
      <c r="L91" s="43" t="s">
        <v>929</v>
      </c>
      <c r="M91" s="56" t="s">
        <v>3</v>
      </c>
      <c r="N91" s="57">
        <v>14</v>
      </c>
      <c r="O91" s="46">
        <f t="shared" si="5"/>
        <v>22.555999999999997</v>
      </c>
      <c r="P91" s="53">
        <f t="shared" si="6"/>
        <v>22.555999999999997</v>
      </c>
      <c r="Q91" s="53">
        <f t="shared" si="7"/>
        <v>0</v>
      </c>
      <c r="R91" s="53">
        <f t="shared" si="8"/>
        <v>8.0559999999999992</v>
      </c>
      <c r="S91" s="53">
        <v>8.0559999999999992</v>
      </c>
      <c r="T91" s="53">
        <v>0</v>
      </c>
      <c r="U91" s="53">
        <f t="shared" si="9"/>
        <v>14.5</v>
      </c>
      <c r="V91" s="53">
        <v>14.5</v>
      </c>
      <c r="W91" s="53">
        <v>0</v>
      </c>
      <c r="X91" s="48" t="s">
        <v>935</v>
      </c>
      <c r="Y91" s="43" t="s">
        <v>533</v>
      </c>
      <c r="Z91" s="56" t="s">
        <v>70</v>
      </c>
      <c r="AA91" s="56" t="s">
        <v>70</v>
      </c>
      <c r="AB91" s="56"/>
    </row>
    <row r="92" spans="1:28" s="8" customFormat="1" ht="15" customHeight="1" x14ac:dyDescent="0.25">
      <c r="A92" s="42" t="s">
        <v>399</v>
      </c>
      <c r="B92" s="56" t="s">
        <v>529</v>
      </c>
      <c r="C92" s="56" t="s">
        <v>854</v>
      </c>
      <c r="D92" s="56" t="s">
        <v>855</v>
      </c>
      <c r="E92" s="43"/>
      <c r="F92" s="56" t="s">
        <v>210</v>
      </c>
      <c r="G92" s="56" t="s">
        <v>73</v>
      </c>
      <c r="H92" s="56" t="s">
        <v>74</v>
      </c>
      <c r="I92" s="56" t="s">
        <v>856</v>
      </c>
      <c r="J92" s="56" t="s">
        <v>857</v>
      </c>
      <c r="K92" s="43" t="s">
        <v>68</v>
      </c>
      <c r="L92" s="43" t="s">
        <v>929</v>
      </c>
      <c r="M92" s="56" t="s">
        <v>3</v>
      </c>
      <c r="N92" s="57">
        <v>7</v>
      </c>
      <c r="O92" s="46">
        <f t="shared" si="5"/>
        <v>9.2560000000000002</v>
      </c>
      <c r="P92" s="53">
        <f t="shared" si="6"/>
        <v>9.2560000000000002</v>
      </c>
      <c r="Q92" s="53">
        <f t="shared" si="7"/>
        <v>0</v>
      </c>
      <c r="R92" s="53">
        <f t="shared" si="8"/>
        <v>3.306</v>
      </c>
      <c r="S92" s="53">
        <v>3.306</v>
      </c>
      <c r="T92" s="53">
        <v>0</v>
      </c>
      <c r="U92" s="53">
        <f t="shared" si="9"/>
        <v>5.95</v>
      </c>
      <c r="V92" s="53">
        <v>5.95</v>
      </c>
      <c r="W92" s="53">
        <v>0</v>
      </c>
      <c r="X92" s="48" t="s">
        <v>935</v>
      </c>
      <c r="Y92" s="43" t="s">
        <v>533</v>
      </c>
      <c r="Z92" s="56" t="s">
        <v>70</v>
      </c>
      <c r="AA92" s="56" t="s">
        <v>70</v>
      </c>
      <c r="AB92" s="56"/>
    </row>
    <row r="93" spans="1:28" s="8" customFormat="1" ht="15" customHeight="1" x14ac:dyDescent="0.25">
      <c r="A93" s="42" t="s">
        <v>403</v>
      </c>
      <c r="B93" s="56" t="s">
        <v>858</v>
      </c>
      <c r="C93" s="56" t="s">
        <v>859</v>
      </c>
      <c r="D93" s="56">
        <v>15</v>
      </c>
      <c r="E93" s="43"/>
      <c r="F93" s="56" t="s">
        <v>66</v>
      </c>
      <c r="G93" s="56" t="s">
        <v>65</v>
      </c>
      <c r="H93" s="56" t="s">
        <v>66</v>
      </c>
      <c r="I93" s="56" t="s">
        <v>860</v>
      </c>
      <c r="J93" s="56" t="s">
        <v>861</v>
      </c>
      <c r="K93" s="43" t="s">
        <v>68</v>
      </c>
      <c r="L93" s="43" t="s">
        <v>929</v>
      </c>
      <c r="M93" s="56" t="s">
        <v>8</v>
      </c>
      <c r="N93" s="57">
        <v>129</v>
      </c>
      <c r="O93" s="46">
        <f t="shared" si="5"/>
        <v>388.88900000000001</v>
      </c>
      <c r="P93" s="53">
        <f t="shared" si="6"/>
        <v>388.88900000000001</v>
      </c>
      <c r="Q93" s="53">
        <f t="shared" si="7"/>
        <v>0</v>
      </c>
      <c r="R93" s="53">
        <f t="shared" si="8"/>
        <v>138.88900000000001</v>
      </c>
      <c r="S93" s="53">
        <v>138.88900000000001</v>
      </c>
      <c r="T93" s="53">
        <v>0</v>
      </c>
      <c r="U93" s="53">
        <f t="shared" si="9"/>
        <v>250</v>
      </c>
      <c r="V93" s="53">
        <v>250</v>
      </c>
      <c r="W93" s="53">
        <v>0</v>
      </c>
      <c r="X93" s="48" t="s">
        <v>935</v>
      </c>
      <c r="Y93" s="43" t="s">
        <v>533</v>
      </c>
      <c r="Z93" s="56" t="s">
        <v>70</v>
      </c>
      <c r="AA93" s="56" t="s">
        <v>862</v>
      </c>
      <c r="AB93" s="49"/>
    </row>
    <row r="94" spans="1:28" s="8" customFormat="1" ht="15" customHeight="1" x14ac:dyDescent="0.25">
      <c r="A94" s="42" t="s">
        <v>408</v>
      </c>
      <c r="B94" s="56" t="s">
        <v>858</v>
      </c>
      <c r="C94" s="56" t="s">
        <v>859</v>
      </c>
      <c r="D94" s="56" t="s">
        <v>863</v>
      </c>
      <c r="E94" s="43"/>
      <c r="F94" s="56" t="s">
        <v>66</v>
      </c>
      <c r="G94" s="56" t="s">
        <v>65</v>
      </c>
      <c r="H94" s="56" t="s">
        <v>66</v>
      </c>
      <c r="I94" s="56" t="s">
        <v>864</v>
      </c>
      <c r="J94" s="56" t="s">
        <v>861</v>
      </c>
      <c r="K94" s="43" t="s">
        <v>68</v>
      </c>
      <c r="L94" s="43" t="s">
        <v>929</v>
      </c>
      <c r="M94" s="56" t="s">
        <v>8</v>
      </c>
      <c r="N94" s="57">
        <v>100</v>
      </c>
      <c r="O94" s="46">
        <f t="shared" si="5"/>
        <v>186.667</v>
      </c>
      <c r="P94" s="53">
        <f t="shared" si="6"/>
        <v>186.667</v>
      </c>
      <c r="Q94" s="53">
        <f t="shared" si="7"/>
        <v>0</v>
      </c>
      <c r="R94" s="53">
        <f t="shared" si="8"/>
        <v>66.667000000000002</v>
      </c>
      <c r="S94" s="53">
        <v>66.667000000000002</v>
      </c>
      <c r="T94" s="53">
        <v>0</v>
      </c>
      <c r="U94" s="53">
        <f t="shared" si="9"/>
        <v>120</v>
      </c>
      <c r="V94" s="53">
        <v>120</v>
      </c>
      <c r="W94" s="53">
        <v>0</v>
      </c>
      <c r="X94" s="48" t="s">
        <v>935</v>
      </c>
      <c r="Y94" s="43" t="s">
        <v>533</v>
      </c>
      <c r="Z94" s="56" t="s">
        <v>70</v>
      </c>
      <c r="AA94" s="56" t="s">
        <v>862</v>
      </c>
      <c r="AB94" s="49" t="s">
        <v>865</v>
      </c>
    </row>
    <row r="95" spans="1:28" s="8" customFormat="1" ht="15" customHeight="1" x14ac:dyDescent="0.25">
      <c r="A95" s="42" t="s">
        <v>412</v>
      </c>
      <c r="B95" s="56" t="s">
        <v>858</v>
      </c>
      <c r="C95" s="56" t="s">
        <v>866</v>
      </c>
      <c r="D95" s="56" t="s">
        <v>867</v>
      </c>
      <c r="E95" s="43"/>
      <c r="F95" s="56" t="s">
        <v>74</v>
      </c>
      <c r="G95" s="56" t="s">
        <v>73</v>
      </c>
      <c r="H95" s="56" t="s">
        <v>74</v>
      </c>
      <c r="I95" s="56" t="s">
        <v>868</v>
      </c>
      <c r="J95" s="56" t="s">
        <v>869</v>
      </c>
      <c r="K95" s="43" t="s">
        <v>68</v>
      </c>
      <c r="L95" s="43" t="s">
        <v>929</v>
      </c>
      <c r="M95" s="56" t="s">
        <v>8</v>
      </c>
      <c r="N95" s="57">
        <v>140</v>
      </c>
      <c r="O95" s="46">
        <f t="shared" si="5"/>
        <v>388.88900000000001</v>
      </c>
      <c r="P95" s="53">
        <f t="shared" si="6"/>
        <v>388.88900000000001</v>
      </c>
      <c r="Q95" s="53">
        <f t="shared" si="7"/>
        <v>0</v>
      </c>
      <c r="R95" s="53">
        <f t="shared" si="8"/>
        <v>138.88900000000001</v>
      </c>
      <c r="S95" s="53">
        <v>138.88900000000001</v>
      </c>
      <c r="T95" s="53">
        <v>0</v>
      </c>
      <c r="U95" s="53">
        <f t="shared" si="9"/>
        <v>250</v>
      </c>
      <c r="V95" s="53">
        <v>250</v>
      </c>
      <c r="W95" s="53">
        <v>0</v>
      </c>
      <c r="X95" s="48" t="s">
        <v>935</v>
      </c>
      <c r="Y95" s="43" t="s">
        <v>533</v>
      </c>
      <c r="Z95" s="56" t="s">
        <v>70</v>
      </c>
      <c r="AA95" s="56" t="s">
        <v>870</v>
      </c>
      <c r="AB95" s="49" t="s">
        <v>871</v>
      </c>
    </row>
    <row r="96" spans="1:28" s="8" customFormat="1" ht="15" customHeight="1" x14ac:dyDescent="0.25">
      <c r="A96" s="42" t="s">
        <v>415</v>
      </c>
      <c r="B96" s="44" t="s">
        <v>872</v>
      </c>
      <c r="C96" s="44" t="s">
        <v>873</v>
      </c>
      <c r="D96" s="44" t="s">
        <v>874</v>
      </c>
      <c r="E96" s="43"/>
      <c r="F96" s="44" t="s">
        <v>205</v>
      </c>
      <c r="G96" s="44" t="s">
        <v>65</v>
      </c>
      <c r="H96" s="44" t="s">
        <v>66</v>
      </c>
      <c r="I96" s="44" t="s">
        <v>875</v>
      </c>
      <c r="J96" s="44">
        <v>50435174</v>
      </c>
      <c r="K96" s="43" t="s">
        <v>68</v>
      </c>
      <c r="L96" s="43" t="s">
        <v>929</v>
      </c>
      <c r="M96" s="44" t="s">
        <v>8</v>
      </c>
      <c r="N96" s="45">
        <v>164</v>
      </c>
      <c r="O96" s="46">
        <f t="shared" si="5"/>
        <v>342.22199999999998</v>
      </c>
      <c r="P96" s="53">
        <f t="shared" si="6"/>
        <v>342.22199999999998</v>
      </c>
      <c r="Q96" s="53">
        <f t="shared" si="7"/>
        <v>0</v>
      </c>
      <c r="R96" s="53">
        <f t="shared" si="8"/>
        <v>122.22199999999999</v>
      </c>
      <c r="S96" s="53">
        <v>122.22199999999999</v>
      </c>
      <c r="T96" s="53">
        <v>0</v>
      </c>
      <c r="U96" s="53">
        <f t="shared" si="9"/>
        <v>220</v>
      </c>
      <c r="V96" s="53">
        <v>220</v>
      </c>
      <c r="W96" s="53">
        <v>0</v>
      </c>
      <c r="X96" s="48" t="s">
        <v>935</v>
      </c>
      <c r="Y96" s="43" t="s">
        <v>533</v>
      </c>
      <c r="Z96" s="44" t="s">
        <v>70</v>
      </c>
      <c r="AA96" s="56" t="s">
        <v>824</v>
      </c>
      <c r="AB96" s="49"/>
    </row>
    <row r="97" spans="1:28" s="8" customFormat="1" ht="15" customHeight="1" x14ac:dyDescent="0.25">
      <c r="A97" s="42" t="s">
        <v>419</v>
      </c>
      <c r="B97" s="56" t="s">
        <v>876</v>
      </c>
      <c r="C97" s="56" t="s">
        <v>79</v>
      </c>
      <c r="D97" s="56" t="s">
        <v>877</v>
      </c>
      <c r="E97" s="43"/>
      <c r="F97" s="56" t="s">
        <v>244</v>
      </c>
      <c r="G97" s="56" t="s">
        <v>73</v>
      </c>
      <c r="H97" s="56" t="s">
        <v>74</v>
      </c>
      <c r="I97" s="56" t="s">
        <v>878</v>
      </c>
      <c r="J97" s="56">
        <v>2248341</v>
      </c>
      <c r="K97" s="43" t="s">
        <v>68</v>
      </c>
      <c r="L97" s="43" t="s">
        <v>929</v>
      </c>
      <c r="M97" s="56" t="s">
        <v>8</v>
      </c>
      <c r="N97" s="57">
        <v>130</v>
      </c>
      <c r="O97" s="46">
        <f t="shared" si="5"/>
        <v>497.77800000000002</v>
      </c>
      <c r="P97" s="53">
        <f t="shared" si="6"/>
        <v>497.77800000000002</v>
      </c>
      <c r="Q97" s="53">
        <f t="shared" si="7"/>
        <v>0</v>
      </c>
      <c r="R97" s="53">
        <f t="shared" si="8"/>
        <v>177.77799999999999</v>
      </c>
      <c r="S97" s="53">
        <v>177.77799999999999</v>
      </c>
      <c r="T97" s="53">
        <v>0</v>
      </c>
      <c r="U97" s="53">
        <f t="shared" si="9"/>
        <v>320</v>
      </c>
      <c r="V97" s="53">
        <v>320</v>
      </c>
      <c r="W97" s="53">
        <v>0</v>
      </c>
      <c r="X97" s="48" t="s">
        <v>935</v>
      </c>
      <c r="Y97" s="43" t="s">
        <v>533</v>
      </c>
      <c r="Z97" s="56" t="s">
        <v>70</v>
      </c>
      <c r="AA97" s="56" t="s">
        <v>879</v>
      </c>
      <c r="AB97" s="49"/>
    </row>
    <row r="98" spans="1:28" s="8" customFormat="1" ht="15" customHeight="1" x14ac:dyDescent="0.25">
      <c r="A98" s="42" t="s">
        <v>423</v>
      </c>
      <c r="B98" s="58" t="s">
        <v>880</v>
      </c>
      <c r="C98" s="58" t="s">
        <v>79</v>
      </c>
      <c r="D98" s="58" t="s">
        <v>881</v>
      </c>
      <c r="E98" s="43"/>
      <c r="F98" s="58" t="s">
        <v>244</v>
      </c>
      <c r="G98" s="58" t="s">
        <v>73</v>
      </c>
      <c r="H98" s="58" t="s">
        <v>74</v>
      </c>
      <c r="I98" s="58" t="s">
        <v>882</v>
      </c>
      <c r="J98" s="58" t="s">
        <v>883</v>
      </c>
      <c r="K98" s="43" t="s">
        <v>68</v>
      </c>
      <c r="L98" s="43" t="s">
        <v>929</v>
      </c>
      <c r="M98" s="58" t="s">
        <v>8</v>
      </c>
      <c r="N98" s="59">
        <v>75</v>
      </c>
      <c r="O98" s="46">
        <f t="shared" si="5"/>
        <v>46.667000000000002</v>
      </c>
      <c r="P98" s="53">
        <f t="shared" si="6"/>
        <v>46.667000000000002</v>
      </c>
      <c r="Q98" s="53">
        <f t="shared" si="7"/>
        <v>0</v>
      </c>
      <c r="R98" s="53">
        <f t="shared" si="8"/>
        <v>16.667000000000002</v>
      </c>
      <c r="S98" s="53">
        <v>16.667000000000002</v>
      </c>
      <c r="T98" s="53">
        <v>0</v>
      </c>
      <c r="U98" s="53">
        <f t="shared" si="9"/>
        <v>30</v>
      </c>
      <c r="V98" s="53">
        <v>30</v>
      </c>
      <c r="W98" s="53">
        <v>0</v>
      </c>
      <c r="X98" s="48" t="s">
        <v>935</v>
      </c>
      <c r="Y98" s="43" t="s">
        <v>533</v>
      </c>
      <c r="Z98" s="44" t="s">
        <v>70</v>
      </c>
      <c r="AA98" s="44" t="s">
        <v>879</v>
      </c>
      <c r="AB98" s="49"/>
    </row>
    <row r="99" spans="1:28" s="8" customFormat="1" ht="15" customHeight="1" x14ac:dyDescent="0.25">
      <c r="A99" s="42" t="s">
        <v>427</v>
      </c>
      <c r="B99" s="44" t="s">
        <v>884</v>
      </c>
      <c r="C99" s="44" t="s">
        <v>885</v>
      </c>
      <c r="D99" s="44" t="s">
        <v>549</v>
      </c>
      <c r="E99" s="43"/>
      <c r="F99" s="44" t="s">
        <v>74</v>
      </c>
      <c r="G99" s="44" t="s">
        <v>73</v>
      </c>
      <c r="H99" s="44" t="s">
        <v>74</v>
      </c>
      <c r="I99" s="44" t="s">
        <v>886</v>
      </c>
      <c r="J99" s="44">
        <v>8153660</v>
      </c>
      <c r="K99" s="43" t="s">
        <v>68</v>
      </c>
      <c r="L99" s="43" t="s">
        <v>929</v>
      </c>
      <c r="M99" s="44" t="s">
        <v>9</v>
      </c>
      <c r="N99" s="45">
        <v>14</v>
      </c>
      <c r="O99" s="46">
        <f t="shared" si="5"/>
        <v>4.0060000000000002</v>
      </c>
      <c r="P99" s="53">
        <f t="shared" si="6"/>
        <v>4.0060000000000002</v>
      </c>
      <c r="Q99" s="53">
        <f t="shared" si="7"/>
        <v>0</v>
      </c>
      <c r="R99" s="53">
        <f t="shared" si="8"/>
        <v>1.431</v>
      </c>
      <c r="S99" s="53">
        <v>1.431</v>
      </c>
      <c r="T99" s="53">
        <v>0</v>
      </c>
      <c r="U99" s="53">
        <f t="shared" si="9"/>
        <v>2.5750000000000002</v>
      </c>
      <c r="V99" s="53">
        <v>2.5750000000000002</v>
      </c>
      <c r="W99" s="53">
        <v>0</v>
      </c>
      <c r="X99" s="48" t="s">
        <v>935</v>
      </c>
      <c r="Y99" s="43" t="s">
        <v>533</v>
      </c>
      <c r="Z99" s="44" t="s">
        <v>70</v>
      </c>
      <c r="AA99" s="44" t="s">
        <v>70</v>
      </c>
      <c r="AB99" s="44"/>
    </row>
    <row r="100" spans="1:28" s="8" customFormat="1" ht="15" customHeight="1" x14ac:dyDescent="0.25">
      <c r="A100" s="42" t="s">
        <v>431</v>
      </c>
      <c r="B100" s="56" t="s">
        <v>887</v>
      </c>
      <c r="C100" s="56" t="s">
        <v>888</v>
      </c>
      <c r="D100" s="56" t="s">
        <v>889</v>
      </c>
      <c r="E100" s="43"/>
      <c r="F100" s="56" t="s">
        <v>74</v>
      </c>
      <c r="G100" s="56" t="s">
        <v>73</v>
      </c>
      <c r="H100" s="56" t="s">
        <v>74</v>
      </c>
      <c r="I100" s="58" t="s">
        <v>890</v>
      </c>
      <c r="J100" s="56">
        <v>55897040</v>
      </c>
      <c r="K100" s="43" t="s">
        <v>68</v>
      </c>
      <c r="L100" s="43" t="s">
        <v>929</v>
      </c>
      <c r="M100" s="56" t="s">
        <v>3</v>
      </c>
      <c r="N100" s="57">
        <v>11</v>
      </c>
      <c r="O100" s="46">
        <f t="shared" si="5"/>
        <v>4.6669999999999998</v>
      </c>
      <c r="P100" s="53">
        <f t="shared" si="6"/>
        <v>4.6669999999999998</v>
      </c>
      <c r="Q100" s="53">
        <f t="shared" si="7"/>
        <v>0</v>
      </c>
      <c r="R100" s="53">
        <f t="shared" si="8"/>
        <v>1.667</v>
      </c>
      <c r="S100" s="53">
        <v>1.667</v>
      </c>
      <c r="T100" s="53">
        <v>0</v>
      </c>
      <c r="U100" s="53">
        <f t="shared" si="9"/>
        <v>3</v>
      </c>
      <c r="V100" s="53">
        <v>3</v>
      </c>
      <c r="W100" s="53">
        <v>0</v>
      </c>
      <c r="X100" s="48" t="s">
        <v>935</v>
      </c>
      <c r="Y100" s="43" t="s">
        <v>533</v>
      </c>
      <c r="Z100" s="56" t="s">
        <v>70</v>
      </c>
      <c r="AA100" s="56" t="s">
        <v>70</v>
      </c>
      <c r="AB100" s="56"/>
    </row>
    <row r="101" spans="1:28" s="8" customFormat="1" ht="15" customHeight="1" x14ac:dyDescent="0.25">
      <c r="A101" s="42" t="s">
        <v>434</v>
      </c>
      <c r="B101" s="56" t="s">
        <v>891</v>
      </c>
      <c r="C101" s="56" t="s">
        <v>892</v>
      </c>
      <c r="D101" s="56" t="s">
        <v>893</v>
      </c>
      <c r="E101" s="43"/>
      <c r="F101" s="56" t="s">
        <v>222</v>
      </c>
      <c r="G101" s="56" t="s">
        <v>65</v>
      </c>
      <c r="H101" s="56" t="s">
        <v>66</v>
      </c>
      <c r="I101" s="58" t="s">
        <v>894</v>
      </c>
      <c r="J101" s="56">
        <v>56656325</v>
      </c>
      <c r="K101" s="43" t="s">
        <v>68</v>
      </c>
      <c r="L101" s="43" t="s">
        <v>929</v>
      </c>
      <c r="M101" s="56" t="s">
        <v>3</v>
      </c>
      <c r="N101" s="57">
        <v>14</v>
      </c>
      <c r="O101" s="46">
        <f t="shared" si="5"/>
        <v>3.8890000000000002</v>
      </c>
      <c r="P101" s="53">
        <f t="shared" si="6"/>
        <v>3.8890000000000002</v>
      </c>
      <c r="Q101" s="53">
        <f t="shared" si="7"/>
        <v>0</v>
      </c>
      <c r="R101" s="53">
        <f t="shared" si="8"/>
        <v>1.389</v>
      </c>
      <c r="S101" s="53">
        <v>1.389</v>
      </c>
      <c r="T101" s="53">
        <v>0</v>
      </c>
      <c r="U101" s="53">
        <f t="shared" si="9"/>
        <v>2.5</v>
      </c>
      <c r="V101" s="53">
        <v>2.5</v>
      </c>
      <c r="W101" s="53">
        <v>0</v>
      </c>
      <c r="X101" s="48" t="s">
        <v>935</v>
      </c>
      <c r="Y101" s="43" t="s">
        <v>533</v>
      </c>
      <c r="Z101" s="56" t="s">
        <v>70</v>
      </c>
      <c r="AA101" s="56" t="s">
        <v>70</v>
      </c>
      <c r="AB101" s="56"/>
    </row>
    <row r="102" spans="1:28" s="8" customFormat="1" ht="15" customHeight="1" x14ac:dyDescent="0.25">
      <c r="A102" s="42" t="s">
        <v>438</v>
      </c>
      <c r="B102" s="56" t="s">
        <v>620</v>
      </c>
      <c r="C102" s="56" t="s">
        <v>730</v>
      </c>
      <c r="D102" s="56" t="s">
        <v>874</v>
      </c>
      <c r="E102" s="43"/>
      <c r="F102" s="56" t="s">
        <v>205</v>
      </c>
      <c r="G102" s="56" t="s">
        <v>895</v>
      </c>
      <c r="H102" s="56" t="s">
        <v>66</v>
      </c>
      <c r="I102" s="58" t="s">
        <v>896</v>
      </c>
      <c r="J102" s="56" t="s">
        <v>897</v>
      </c>
      <c r="K102" s="43" t="s">
        <v>68</v>
      </c>
      <c r="L102" s="43" t="s">
        <v>929</v>
      </c>
      <c r="M102" s="56" t="s">
        <v>8</v>
      </c>
      <c r="N102" s="57">
        <v>58</v>
      </c>
      <c r="O102" s="46">
        <f t="shared" si="5"/>
        <v>6.2219999999999995</v>
      </c>
      <c r="P102" s="53">
        <f t="shared" si="6"/>
        <v>6.2219999999999995</v>
      </c>
      <c r="Q102" s="53">
        <f t="shared" si="7"/>
        <v>0</v>
      </c>
      <c r="R102" s="53">
        <f t="shared" si="8"/>
        <v>2.222</v>
      </c>
      <c r="S102" s="53">
        <v>2.222</v>
      </c>
      <c r="T102" s="53">
        <v>0</v>
      </c>
      <c r="U102" s="53">
        <f t="shared" si="9"/>
        <v>4</v>
      </c>
      <c r="V102" s="53">
        <v>4</v>
      </c>
      <c r="W102" s="53">
        <v>0</v>
      </c>
      <c r="X102" s="48" t="s">
        <v>935</v>
      </c>
      <c r="Y102" s="43" t="s">
        <v>533</v>
      </c>
      <c r="Z102" s="56" t="s">
        <v>70</v>
      </c>
      <c r="AA102" s="56" t="s">
        <v>70</v>
      </c>
      <c r="AB102" s="56"/>
    </row>
    <row r="103" spans="1:28" s="8" customFormat="1" ht="15" customHeight="1" x14ac:dyDescent="0.25">
      <c r="A103" s="42" t="s">
        <v>442</v>
      </c>
      <c r="B103" s="44" t="s">
        <v>898</v>
      </c>
      <c r="C103" s="44" t="s">
        <v>899</v>
      </c>
      <c r="D103" s="44" t="s">
        <v>874</v>
      </c>
      <c r="E103" s="43"/>
      <c r="F103" s="56" t="s">
        <v>222</v>
      </c>
      <c r="G103" s="56" t="s">
        <v>65</v>
      </c>
      <c r="H103" s="56" t="s">
        <v>66</v>
      </c>
      <c r="I103" s="44" t="s">
        <v>900</v>
      </c>
      <c r="J103" s="44">
        <v>10068083</v>
      </c>
      <c r="K103" s="44" t="s">
        <v>68</v>
      </c>
      <c r="L103" s="43" t="s">
        <v>929</v>
      </c>
      <c r="M103" s="44" t="s">
        <v>8</v>
      </c>
      <c r="N103" s="43">
        <v>45</v>
      </c>
      <c r="O103" s="46">
        <f t="shared" si="5"/>
        <v>15.556000000000001</v>
      </c>
      <c r="P103" s="53">
        <f t="shared" si="6"/>
        <v>15.556000000000001</v>
      </c>
      <c r="Q103" s="53">
        <f t="shared" si="7"/>
        <v>0</v>
      </c>
      <c r="R103" s="53">
        <f t="shared" si="8"/>
        <v>5.556</v>
      </c>
      <c r="S103" s="53">
        <v>5.556</v>
      </c>
      <c r="T103" s="53">
        <v>0</v>
      </c>
      <c r="U103" s="53">
        <f t="shared" si="9"/>
        <v>10</v>
      </c>
      <c r="V103" s="53">
        <v>10</v>
      </c>
      <c r="W103" s="53">
        <v>0</v>
      </c>
      <c r="X103" s="48" t="s">
        <v>935</v>
      </c>
      <c r="Y103" s="43" t="s">
        <v>533</v>
      </c>
      <c r="Z103" s="53" t="s">
        <v>70</v>
      </c>
      <c r="AA103" s="53" t="s">
        <v>898</v>
      </c>
      <c r="AB103" s="56" t="s">
        <v>901</v>
      </c>
    </row>
    <row r="104" spans="1:28" s="8" customFormat="1" ht="15" customHeight="1" x14ac:dyDescent="0.25">
      <c r="A104" s="42" t="s">
        <v>446</v>
      </c>
      <c r="B104" s="44" t="s">
        <v>529</v>
      </c>
      <c r="C104" s="44" t="s">
        <v>902</v>
      </c>
      <c r="D104" s="44" t="s">
        <v>903</v>
      </c>
      <c r="E104" s="43"/>
      <c r="F104" s="56" t="s">
        <v>310</v>
      </c>
      <c r="G104" s="56" t="s">
        <v>73</v>
      </c>
      <c r="H104" s="56" t="s">
        <v>310</v>
      </c>
      <c r="I104" s="44" t="s">
        <v>904</v>
      </c>
      <c r="J104" s="44">
        <v>94357196</v>
      </c>
      <c r="K104" s="44" t="s">
        <v>68</v>
      </c>
      <c r="L104" s="43" t="s">
        <v>929</v>
      </c>
      <c r="M104" s="44" t="s">
        <v>3</v>
      </c>
      <c r="N104" s="43">
        <v>4</v>
      </c>
      <c r="O104" s="46">
        <f t="shared" si="5"/>
        <v>3.7329999999999997</v>
      </c>
      <c r="P104" s="53">
        <f t="shared" si="6"/>
        <v>3.7329999999999997</v>
      </c>
      <c r="Q104" s="53">
        <f t="shared" si="7"/>
        <v>0</v>
      </c>
      <c r="R104" s="53">
        <f t="shared" si="8"/>
        <v>1.333</v>
      </c>
      <c r="S104" s="53">
        <v>1.333</v>
      </c>
      <c r="T104" s="53">
        <v>0</v>
      </c>
      <c r="U104" s="53">
        <f t="shared" si="9"/>
        <v>2.4</v>
      </c>
      <c r="V104" s="53">
        <v>2.4</v>
      </c>
      <c r="W104" s="53">
        <v>0</v>
      </c>
      <c r="X104" s="48" t="s">
        <v>935</v>
      </c>
      <c r="Y104" s="43" t="s">
        <v>533</v>
      </c>
      <c r="Z104" s="53" t="s">
        <v>70</v>
      </c>
      <c r="AA104" s="53" t="s">
        <v>70</v>
      </c>
      <c r="AB104" s="44"/>
    </row>
    <row r="105" spans="1:28" s="8" customFormat="1" ht="15" customHeight="1" x14ac:dyDescent="0.25">
      <c r="A105" s="42" t="s">
        <v>450</v>
      </c>
      <c r="B105" s="44" t="s">
        <v>905</v>
      </c>
      <c r="C105" s="44"/>
      <c r="D105" s="44" t="s">
        <v>906</v>
      </c>
      <c r="E105" s="43"/>
      <c r="F105" s="56" t="s">
        <v>66</v>
      </c>
      <c r="G105" s="56" t="s">
        <v>65</v>
      </c>
      <c r="H105" s="56" t="s">
        <v>66</v>
      </c>
      <c r="I105" s="44" t="s">
        <v>907</v>
      </c>
      <c r="J105" s="44" t="s">
        <v>908</v>
      </c>
      <c r="K105" s="44" t="s">
        <v>68</v>
      </c>
      <c r="L105" s="43" t="s">
        <v>929</v>
      </c>
      <c r="M105" s="44" t="s">
        <v>3</v>
      </c>
      <c r="N105" s="43">
        <v>14</v>
      </c>
      <c r="O105" s="46">
        <f t="shared" si="5"/>
        <v>0</v>
      </c>
      <c r="P105" s="53">
        <f t="shared" si="6"/>
        <v>0</v>
      </c>
      <c r="Q105" s="53">
        <f t="shared" si="7"/>
        <v>0</v>
      </c>
      <c r="R105" s="53">
        <f t="shared" si="8"/>
        <v>0</v>
      </c>
      <c r="S105" s="53">
        <v>0</v>
      </c>
      <c r="T105" s="53">
        <v>0</v>
      </c>
      <c r="U105" s="53">
        <f t="shared" si="9"/>
        <v>0</v>
      </c>
      <c r="V105" s="53">
        <v>0</v>
      </c>
      <c r="W105" s="53">
        <v>0</v>
      </c>
      <c r="X105" s="48" t="s">
        <v>935</v>
      </c>
      <c r="Y105" s="43" t="s">
        <v>533</v>
      </c>
      <c r="Z105" s="53" t="s">
        <v>70</v>
      </c>
      <c r="AA105" s="53" t="s">
        <v>70</v>
      </c>
      <c r="AB105" s="56"/>
    </row>
    <row r="106" spans="1:28" s="8" customFormat="1" ht="15" customHeight="1" x14ac:dyDescent="0.25">
      <c r="A106" s="42" t="s">
        <v>454</v>
      </c>
      <c r="B106" s="44" t="s">
        <v>909</v>
      </c>
      <c r="C106" s="44" t="s">
        <v>910</v>
      </c>
      <c r="D106" s="44" t="s">
        <v>911</v>
      </c>
      <c r="E106" s="43"/>
      <c r="F106" s="56" t="s">
        <v>74</v>
      </c>
      <c r="G106" s="56" t="s">
        <v>73</v>
      </c>
      <c r="H106" s="56" t="s">
        <v>74</v>
      </c>
      <c r="I106" s="44" t="s">
        <v>912</v>
      </c>
      <c r="J106" s="44" t="s">
        <v>908</v>
      </c>
      <c r="K106" s="44" t="s">
        <v>68</v>
      </c>
      <c r="L106" s="43" t="s">
        <v>929</v>
      </c>
      <c r="M106" s="44" t="s">
        <v>3</v>
      </c>
      <c r="N106" s="43">
        <v>33</v>
      </c>
      <c r="O106" s="46">
        <f t="shared" si="5"/>
        <v>0</v>
      </c>
      <c r="P106" s="53">
        <f t="shared" si="6"/>
        <v>0</v>
      </c>
      <c r="Q106" s="53">
        <f t="shared" si="7"/>
        <v>0</v>
      </c>
      <c r="R106" s="53">
        <f t="shared" si="8"/>
        <v>0</v>
      </c>
      <c r="S106" s="53">
        <v>0</v>
      </c>
      <c r="T106" s="53">
        <v>0</v>
      </c>
      <c r="U106" s="53">
        <f t="shared" si="9"/>
        <v>0</v>
      </c>
      <c r="V106" s="53">
        <v>0</v>
      </c>
      <c r="W106" s="53">
        <v>0</v>
      </c>
      <c r="X106" s="48" t="s">
        <v>935</v>
      </c>
      <c r="Y106" s="43" t="s">
        <v>533</v>
      </c>
      <c r="Z106" s="53" t="s">
        <v>70</v>
      </c>
      <c r="AA106" s="53" t="s">
        <v>70</v>
      </c>
      <c r="AB106" s="56"/>
    </row>
    <row r="107" spans="1:28" s="8" customFormat="1" ht="15" customHeight="1" x14ac:dyDescent="0.25">
      <c r="A107" s="42" t="s">
        <v>458</v>
      </c>
      <c r="B107" s="44" t="s">
        <v>529</v>
      </c>
      <c r="C107" s="44" t="s">
        <v>913</v>
      </c>
      <c r="D107" s="44" t="s">
        <v>914</v>
      </c>
      <c r="E107" s="43"/>
      <c r="F107" s="56" t="s">
        <v>222</v>
      </c>
      <c r="G107" s="56" t="s">
        <v>65</v>
      </c>
      <c r="H107" s="56" t="s">
        <v>66</v>
      </c>
      <c r="I107" s="44" t="s">
        <v>915</v>
      </c>
      <c r="J107" s="44" t="s">
        <v>908</v>
      </c>
      <c r="K107" s="44" t="s">
        <v>68</v>
      </c>
      <c r="L107" s="43" t="s">
        <v>929</v>
      </c>
      <c r="M107" s="44" t="s">
        <v>9</v>
      </c>
      <c r="N107" s="43">
        <v>7</v>
      </c>
      <c r="O107" s="46">
        <f t="shared" si="5"/>
        <v>0</v>
      </c>
      <c r="P107" s="53">
        <f t="shared" si="6"/>
        <v>0</v>
      </c>
      <c r="Q107" s="53">
        <f t="shared" si="7"/>
        <v>0</v>
      </c>
      <c r="R107" s="53">
        <f t="shared" si="8"/>
        <v>0</v>
      </c>
      <c r="S107" s="53">
        <v>0</v>
      </c>
      <c r="T107" s="53">
        <v>0</v>
      </c>
      <c r="U107" s="53">
        <f t="shared" si="9"/>
        <v>0</v>
      </c>
      <c r="V107" s="53">
        <v>0</v>
      </c>
      <c r="W107" s="53">
        <v>0</v>
      </c>
      <c r="X107" s="48" t="s">
        <v>935</v>
      </c>
      <c r="Y107" s="43" t="s">
        <v>533</v>
      </c>
      <c r="Z107" s="53" t="s">
        <v>70</v>
      </c>
      <c r="AA107" s="53" t="s">
        <v>70</v>
      </c>
      <c r="AB107" s="56"/>
    </row>
    <row r="108" spans="1:28" s="8" customFormat="1" ht="15" customHeight="1" x14ac:dyDescent="0.25">
      <c r="A108" s="42" t="s">
        <v>464</v>
      </c>
      <c r="B108" s="44" t="s">
        <v>916</v>
      </c>
      <c r="C108" s="44" t="s">
        <v>917</v>
      </c>
      <c r="D108" s="44" t="s">
        <v>918</v>
      </c>
      <c r="E108" s="43"/>
      <c r="F108" s="56" t="s">
        <v>74</v>
      </c>
      <c r="G108" s="56" t="s">
        <v>73</v>
      </c>
      <c r="H108" s="56" t="s">
        <v>74</v>
      </c>
      <c r="I108" s="44" t="s">
        <v>919</v>
      </c>
      <c r="J108" s="44">
        <v>93886648</v>
      </c>
      <c r="K108" s="44" t="s">
        <v>68</v>
      </c>
      <c r="L108" s="43" t="s">
        <v>929</v>
      </c>
      <c r="M108" s="44" t="s">
        <v>3</v>
      </c>
      <c r="N108" s="43">
        <v>16</v>
      </c>
      <c r="O108" s="46">
        <f t="shared" si="5"/>
        <v>9.7050000000000001</v>
      </c>
      <c r="P108" s="53">
        <f t="shared" si="6"/>
        <v>9.7050000000000001</v>
      </c>
      <c r="Q108" s="53">
        <f t="shared" si="7"/>
        <v>0</v>
      </c>
      <c r="R108" s="53">
        <f t="shared" si="8"/>
        <v>3.4660000000000002</v>
      </c>
      <c r="S108" s="53">
        <v>3.4660000000000002</v>
      </c>
      <c r="T108" s="53">
        <v>0</v>
      </c>
      <c r="U108" s="53">
        <f t="shared" si="9"/>
        <v>6.2389999999999999</v>
      </c>
      <c r="V108" s="53">
        <v>6.2389999999999999</v>
      </c>
      <c r="W108" s="53">
        <v>0</v>
      </c>
      <c r="X108" s="48" t="s">
        <v>935</v>
      </c>
      <c r="Y108" s="43" t="s">
        <v>533</v>
      </c>
      <c r="Z108" s="53" t="s">
        <v>916</v>
      </c>
      <c r="AA108" s="53" t="s">
        <v>916</v>
      </c>
      <c r="AB108" s="44"/>
    </row>
    <row r="109" spans="1:28" s="19" customFormat="1" ht="15" customHeight="1" x14ac:dyDescent="0.25">
      <c r="A109" s="42" t="s">
        <v>468</v>
      </c>
      <c r="B109" s="60" t="s">
        <v>920</v>
      </c>
      <c r="C109" s="60" t="s">
        <v>79</v>
      </c>
      <c r="D109" s="60">
        <v>2</v>
      </c>
      <c r="E109" s="61"/>
      <c r="F109" s="62" t="s">
        <v>72</v>
      </c>
      <c r="G109" s="62" t="s">
        <v>73</v>
      </c>
      <c r="H109" s="62" t="s">
        <v>74</v>
      </c>
      <c r="I109" s="60" t="s">
        <v>921</v>
      </c>
      <c r="J109" s="60">
        <v>56363804</v>
      </c>
      <c r="K109" s="60" t="s">
        <v>68</v>
      </c>
      <c r="L109" s="61" t="s">
        <v>922</v>
      </c>
      <c r="M109" s="60" t="s">
        <v>7</v>
      </c>
      <c r="N109" s="61">
        <v>20</v>
      </c>
      <c r="O109" s="46">
        <f t="shared" si="5"/>
        <v>20.653999999999996</v>
      </c>
      <c r="P109" s="53">
        <f t="shared" si="6"/>
        <v>5.3729999999999993</v>
      </c>
      <c r="Q109" s="53">
        <f t="shared" si="7"/>
        <v>15.280999999999999</v>
      </c>
      <c r="R109" s="53">
        <f t="shared" si="8"/>
        <v>7.8339999999999996</v>
      </c>
      <c r="S109" s="53">
        <v>2.0379999999999998</v>
      </c>
      <c r="T109" s="53">
        <v>5.7960000000000003</v>
      </c>
      <c r="U109" s="53">
        <f t="shared" si="9"/>
        <v>12.82</v>
      </c>
      <c r="V109" s="53">
        <v>3.335</v>
      </c>
      <c r="W109" s="53">
        <v>9.4849999999999994</v>
      </c>
      <c r="X109" s="63" t="s">
        <v>935</v>
      </c>
      <c r="Y109" s="61" t="s">
        <v>923</v>
      </c>
      <c r="Z109" s="64" t="s">
        <v>924</v>
      </c>
      <c r="AA109" s="64" t="s">
        <v>924</v>
      </c>
      <c r="AB109" s="60" t="s">
        <v>925</v>
      </c>
    </row>
    <row r="110" spans="1:28" x14ac:dyDescent="0.25">
      <c r="O110" s="5"/>
      <c r="P110" s="5"/>
      <c r="Q110" s="5"/>
      <c r="R110" s="5"/>
      <c r="S110" s="5"/>
      <c r="T110" s="5"/>
      <c r="U110" s="5"/>
      <c r="V110" s="5"/>
      <c r="W110" s="5"/>
    </row>
    <row r="111" spans="1:28" x14ac:dyDescent="0.25">
      <c r="F111" s="3"/>
      <c r="P111" s="9"/>
      <c r="Q111" s="9"/>
      <c r="R111" s="9"/>
      <c r="S111" s="9"/>
      <c r="T111" s="9"/>
      <c r="U111" s="9"/>
      <c r="V111" s="9"/>
      <c r="W111" s="9"/>
    </row>
    <row r="113" spans="16:23" x14ac:dyDescent="0.25">
      <c r="P113" s="9"/>
      <c r="Q113" s="9"/>
      <c r="R113" s="9"/>
      <c r="S113" s="9"/>
      <c r="T113" s="9"/>
      <c r="U113" s="9"/>
      <c r="V113" s="9"/>
      <c r="W113" s="9"/>
    </row>
    <row r="114" spans="16:23" x14ac:dyDescent="0.25">
      <c r="P114" s="9"/>
      <c r="Q114" s="9"/>
      <c r="R114" s="9"/>
      <c r="S114" s="9"/>
      <c r="T114" s="9"/>
      <c r="U114" s="9"/>
      <c r="V114" s="9"/>
      <c r="W114" s="9"/>
    </row>
    <row r="118" spans="16:23" x14ac:dyDescent="0.25">
      <c r="P118" s="5"/>
      <c r="Q118" s="5"/>
      <c r="R118" s="5"/>
      <c r="S118" s="5"/>
      <c r="T118" s="5"/>
      <c r="U118" s="5"/>
      <c r="V118" s="5"/>
      <c r="W118" s="5"/>
    </row>
    <row r="119" spans="16:23" x14ac:dyDescent="0.25">
      <c r="P119" s="5"/>
      <c r="Q119" s="5"/>
      <c r="R119" s="5"/>
      <c r="S119" s="5"/>
      <c r="T119" s="5"/>
      <c r="U119" s="5"/>
      <c r="V119" s="5"/>
      <c r="W119" s="5"/>
    </row>
    <row r="120" spans="16:23" x14ac:dyDescent="0.25">
      <c r="P120" s="5"/>
      <c r="Q120" s="5"/>
      <c r="R120" s="5"/>
      <c r="S120" s="5"/>
      <c r="T120" s="5"/>
      <c r="U120" s="5"/>
      <c r="V120" s="5"/>
      <c r="W120" s="5"/>
    </row>
    <row r="121" spans="16:23" x14ac:dyDescent="0.25">
      <c r="P121" s="5"/>
      <c r="Q121" s="5"/>
      <c r="R121" s="5"/>
      <c r="S121" s="5"/>
      <c r="T121" s="5"/>
      <c r="U121" s="5"/>
      <c r="V121" s="5"/>
      <c r="W121" s="5"/>
    </row>
  </sheetData>
  <autoFilter ref="A10:AB109" xr:uid="{00000000-0009-0000-0000-000004000000}"/>
  <mergeCells count="2">
    <mergeCell ref="A4:AB4"/>
    <mergeCell ref="A6:AB6"/>
  </mergeCells>
  <phoneticPr fontId="2" type="noConversion"/>
  <conditionalFormatting sqref="I77">
    <cfRule type="duplicateValues" dxfId="4" priority="6"/>
  </conditionalFormatting>
  <conditionalFormatting sqref="I79">
    <cfRule type="duplicateValues" dxfId="3" priority="1"/>
  </conditionalFormatting>
  <conditionalFormatting sqref="I80">
    <cfRule type="duplicateValues" dxfId="2" priority="3"/>
  </conditionalFormatting>
  <conditionalFormatting sqref="I81">
    <cfRule type="duplicateValues" dxfId="1" priority="2"/>
  </conditionalFormatting>
  <conditionalFormatting sqref="I83">
    <cfRule type="duplicateValues" dxfId="0" priority="4"/>
  </conditionalFormatting>
  <pageMargins left="0.25" right="0.25" top="0.75" bottom="0.75" header="0.3" footer="0.3"/>
  <pageSetup paperSize="9" scale="2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2f11590-c5dd-4d87-9584-075958d6f427" xsi:nil="true"/>
    <lcf76f155ced4ddcb4097134ff3c332f xmlns="9d0fdb15-4002-4930-b8c4-75204531792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2B96D7BB06B464B932F4DE08B8B07ED" ma:contentTypeVersion="11" ma:contentTypeDescription="Utwórz nowy dokument." ma:contentTypeScope="" ma:versionID="15e2323b5549b2474584e68d605e7053">
  <xsd:schema xmlns:xsd="http://www.w3.org/2001/XMLSchema" xmlns:xs="http://www.w3.org/2001/XMLSchema" xmlns:p="http://schemas.microsoft.com/office/2006/metadata/properties" xmlns:ns2="9d0fdb15-4002-4930-b8c4-752045317922" xmlns:ns3="22f11590-c5dd-4d87-9584-075958d6f427" targetNamespace="http://schemas.microsoft.com/office/2006/metadata/properties" ma:root="true" ma:fieldsID="d8822a3efc443e36c199f3253640c0f2" ns2:_="" ns3:_="">
    <xsd:import namespace="9d0fdb15-4002-4930-b8c4-752045317922"/>
    <xsd:import namespace="22f11590-c5dd-4d87-9584-075958d6f427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0fdb15-4002-4930-b8c4-75204531792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Tagi obrazów" ma:readOnly="false" ma:fieldId="{5cf76f15-5ced-4ddc-b409-7134ff3c332f}" ma:taxonomyMulti="true" ma:sspId="aab4d891-04b6-477e-9324-5232156e5f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11590-c5dd-4d87-9584-075958d6f42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6eb13ca-e28d-446b-8523-2409af98da00}" ma:internalName="TaxCatchAll" ma:showField="CatchAllData" ma:web="22f11590-c5dd-4d87-9584-075958d6f4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793B2D-4CDC-45A6-B5EB-2057504ADB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AFA53E-9C9C-449C-8E22-4806938B98B4}">
  <ds:schemaRefs>
    <ds:schemaRef ds:uri="http://schemas.microsoft.com/office/2006/metadata/properties"/>
    <ds:schemaRef ds:uri="http://schemas.microsoft.com/office/infopath/2007/PartnerControls"/>
    <ds:schemaRef ds:uri="22f11590-c5dd-4d87-9584-075958d6f427"/>
    <ds:schemaRef ds:uri="9d0fdb15-4002-4930-b8c4-752045317922"/>
  </ds:schemaRefs>
</ds:datastoreItem>
</file>

<file path=customXml/itemProps3.xml><?xml version="1.0" encoding="utf-8"?>
<ds:datastoreItem xmlns:ds="http://schemas.openxmlformats.org/officeDocument/2006/customXml" ds:itemID="{8DAE6A6B-DBFB-44B6-9F9A-8EEFF666F2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0fdb15-4002-4930-b8c4-752045317922"/>
    <ds:schemaRef ds:uri="22f11590-c5dd-4d87-9584-075958d6f4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Podsumowanie</vt:lpstr>
      <vt:lpstr>Standardy jakościowe</vt:lpstr>
      <vt:lpstr>JednostkiOrganizacyjnePłatnicy</vt:lpstr>
      <vt:lpstr>Zużycie oświetlenie uliczne</vt:lpstr>
      <vt:lpstr>Zużycie obiekty i budynki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Mariusz Sarosiek</dc:creator>
  <cp:keywords/>
  <dc:description/>
  <cp:lastModifiedBy>Kinga  Niedźwiecka</cp:lastModifiedBy>
  <cp:revision/>
  <dcterms:created xsi:type="dcterms:W3CDTF">2020-04-01T08:02:30Z</dcterms:created>
  <dcterms:modified xsi:type="dcterms:W3CDTF">2025-04-18T10:14:46Z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0x01010082B96D7BB06B464B932F4DE08B8B07ED</vt:lpwstr>
  </property>
  <property fmtid="{D5CDD505-2E9C-101B-9397-08002B2CF9AE}" pid="3" name="Order">
    <vt:r8>8630200</vt:r8>
  </property>
  <property fmtid="{D5CDD505-2E9C-101B-9397-08002B2CF9AE}" pid="4" name="MediaServiceImageTags">
    <vt:lpwstr/>
  </property>
</Properties>
</file>