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onizej 130\2023\POSTĘPOWANIA\6598 zakup wyposażenia do zajęć\"/>
    </mc:Choice>
  </mc:AlternateContent>
  <bookViews>
    <workbookView xWindow="0" yWindow="0" windowWidth="25125" windowHeight="11100"/>
  </bookViews>
  <sheets>
    <sheet name="wyce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I3" i="1"/>
  <c r="H3" i="1"/>
  <c r="G3" i="1" l="1"/>
</calcChain>
</file>

<file path=xl/sharedStrings.xml><?xml version="1.0" encoding="utf-8"?>
<sst xmlns="http://schemas.openxmlformats.org/spreadsheetml/2006/main" count="33" uniqueCount="33">
  <si>
    <t>nazwa</t>
  </si>
  <si>
    <t>ilość (szt.)</t>
  </si>
  <si>
    <t>cena za sztukę netto</t>
  </si>
  <si>
    <t xml:space="preserve">cena netto łącznie </t>
  </si>
  <si>
    <t>l.p.</t>
  </si>
  <si>
    <t>vat za sztukę</t>
  </si>
  <si>
    <t>cena brutto łącznie</t>
  </si>
  <si>
    <t>SUMA</t>
  </si>
  <si>
    <t xml:space="preserve">
data podpis osoby upoważnionej……………………………………..………………………………………………...</t>
  </si>
  <si>
    <t>vat łącznie</t>
  </si>
  <si>
    <t>Kamera  4K HDMI do mikroskopu trinokularowego.
Dane techniczne:
Rozdzielczość sensora: 1/2"
Obsługa ręcznej / automatycznej ekspozycji / ekspozycji jednym przyciskiem, regulacja kompensacji ekspozycji;
 Obsługuje ręczny / automatyczny balans bieli / balans bieli z jednym przyciskiem, czerwony, zielony i niebieski regulowany;
 Efektywne piksele: 3840 x 2160P
 Częstotliwość wyświetlania klatek: 4K @ 30fps, 1080P @ 60fps
 Interfejs obrazu: interfejs 3.0 USB / 4K HDMI - może być wyświetlane tym samym czasie
 Obsługa kart SD
 Menu w języku angielskim
Cyfrowe powiększenie: 5-krotny zoom cyfrowy
 Rozdzielczość wideo: 3840 * 2160 @ 30fps, 1920 * 1080 @ 60 FPS (dla HDMI USB)
  Mocowanie: typ C
W zestawie:
    Kamera 
    Kabel HDMI
    Myszka bezprzewodowa
    Zasilacz
    Pudełko do przechowywania</t>
  </si>
  <si>
    <t xml:space="preserve">
AUDAKabel HDMI 2.0 4K  HD 4K@60 kątowy 270° 5m
Przewód połączeniowy HDMI/HDMI z serii AUDA Prestige - najwyższej jakości produktów do zastosowań profesjonalnych. Przeznaczony do łączenia elementów zestawów HiFi i kina domowego (DVD/Blu-ray/TV SAT z TV LCD, plazmą, projektorem) oraz wszelkich urządzeń cyfrowych takich jak konsole Playstation, komputery i inne.
    Długość kabla: 5 m
    Kolor: czarny
    Standard: HDMI 2.0
    Średnica zewnętrzna: 7,3 mm
    Dodatkowa ochrona: bawełniany oplot
    Wtyk: kątowy 270°
Obsługiwane rozdzielczości wideo:
    1920×1080p (Full HD) @240Hz
    2560×1440p (2K) @144Hz
    3840×2160p (4K TV) @60Hz
    4096×2160p (4K) @60Hz
Obsługiwany standard: HDMI™ High Speed + Ethernet
Wersja: HDMI 2.0
Maksymalna przepustowość transmisji: 18 Gb/s
Maksymalna szerokość pasma sygnału: 600 MHz
Ekranowanie: wielowarstwowy ekran ogólny - folia aluminiowa wraz z drutem uziemiającym + oplot z miękkich drutów (16 x 4 włókna) oraz indywidualny ekran z folii aluminiowej (wraz z drutem uziemiającym) na 5 parach żył roboczych
Przewodnik: miedź beztlenowa (OFC) o bardzo wysokim stopniu czystości
Izolacja: spieniony polietylen z naskórkiem
Powłoka: polwinit PVC
Ochrona dodatkowa: elastyczny bawełniany oplot
Średnica zewnętrzna kabla: 7,3 mm
Rodzaj złączy: wtyk kątowy 270° / wtyk prosty
Złącza: metalowe, pokryte 24-karatowym złotem
Wtyki: wytrzymała obudowa z metalu
Dodatkowe informacje: dławiki ferrytowe niwelujące szkodliwy wpływ zakłóceń elektromagnetycznych (EMI)
</t>
  </si>
  <si>
    <t xml:space="preserve">Kabel HDMI - HDMI UNITEK 10 m 
Rodzaj:
 Kabel
Typ kabla:
 HDMI - HDMI
Długość [m]:
 10
Obsługiwany format:
 4K
Transfer danych:
 18 Gbit/s
Standard:
 2.0
Wtyk kątowy:
 Nie </t>
  </si>
  <si>
    <t xml:space="preserve">Komplet prętów do elektrostatyki
Pręty służą do przeprowadzania doświadczeń z elektrostatyki. Skład kompletu: pręt szklany, pręt ebonitowy, pręt stalowy, pręt winidurowy.
Wymiary opakowania - 18 x 65 x 305 mm
Ciężar - 0,80 kg
</t>
  </si>
  <si>
    <t>lampa plazmowa
Specyfikacja techniczna:
Zasilanie: prądem sieciowym 230V
Zbudowana ze szklanej kuli o plastikowej podstawce
Przewód zasilający o długości do 140 cm
Powstawanie różnych efektów, wywoływane przez wyładowania elektryczne
Wymiary:
Obwód kuli : 47 cm
Wysokość z podstawką: 24 cm
Służąca do celów dekoracyjnych lub edukacyjnych
Włącznik On/Off
2 guziki (1 muzyka, 1 lampa)
ZASILANIE 220-230 V
OBWÓD KULI TO AŻ 47 cm
Wymiary: OBWÓD : 47 cm, średnica kuli - , wysokość: 24 cm, podstawa: 11 x 11 cm</t>
  </si>
  <si>
    <t>zestaw do doświadczeń z elektrostatyki
Zestaw do doświadczeń z elektrostatyki z prostym elektroskopem kulkowym. Elementy zestawu zostały tak skomponowane, aby umożliwić demonstrację takich zagadnień jak np. działanie elektroskopu, indukcja elektrostatyczna, elektryzowanie ciał przez potarcie i dotyk, przemieszczaniu elektronów (przeskok ładunków), przyciąganie ciał.
Skład zestawu:
 Ministatyw na podstawie długość pręta: 26 cm, wymiary podstawy: 105 x 80 mm
    Styropianowa kulka ze sznurkiem
    Stojak obrotowy do umieszczania pałeczek, podstawa 90 x 120 mm
    Pięć pałeczek do elektryzowania, w tym: szklana (2 szt.), ebonitowa (1 szt.), pałeczki w połowie łączone z różnych materiałów (2 szt.); długość pałeczek: 19,5 cm
    Próbki tkanin: jedwab i futro
Zestaw sprawdzi się jako wyposażenie pracowni fizycznej, a także do doświadczeń grupowych i uczniowskich z elektrostatyki.</t>
  </si>
  <si>
    <t xml:space="preserve">Elektroskop w kolbie szklanej z dwoma listkami
Dwulistkowy elektroskop przeznaczony do doświadczeń z elektrostatyki – wykrywania i określania ładunku elektrycznego. Pionowy, metalowy pręt ma zawieszone na haczykach dwa aluminiowe listki, a u góry zakończony jest talerzykową elektrodą rozładowującą izolowaną od obudowy gumowym korkiem. Obudową jest szklana (a więc w pełni transparentna) kolba stożkowa o poj. ok. 250 ml. </t>
  </si>
  <si>
    <t xml:space="preserve">Elektroskop Kolbego 
 Duży, solidny elektroskop do doświadczeń demonstracyjnych
Możliwa projekcja cieni rzucanych przez obiekt
Wskazówka z łożyskiem kłowym
Czuły instrument pomiarowy do wskazywania obecności ładunków elektrycznych i napięcia. Przednia i tylna ściana wykonane ze szkła. Urządzenie umożliwia projekcje cieni rzucanych przez obiekty.
Dane techniczne:
Wskazówka z łożyskiem kłowym, zakres pomiaru 0 - 4 kV, wtyki bananowe o średnicy 4 mm.
Wymiary:
170 x 100 x 121 mm (szer. x głęb. x wys.), długość wskazówki ok. 50 mm
Zawartość:
Elektroskop z okładką kondensatora (średnica= 39 mm) i konduktorem kulistym (średnica= 25,5 mm) z wtykiem bananowym o średnicy 4mm. </t>
  </si>
  <si>
    <t xml:space="preserve">Konduktor stożkowy
Konduktor stożkowy wchodzi w skład wyposażenia generatora Van de Graffa. Służy do zbierania ładuku elektrycznego jaki gromadzi sie na czaszy generatora. Podczas pracy generatora ładunki jednego znaku gromadzą sie na czaszy kulistej, a przeciwnego na konduktorze stożkowym. Między nimi powstaje napięcie rzędu kilku milionów woltów. Wymiary - 100 x 100 x 200 mm Ciężar - 0,5 kG </t>
  </si>
  <si>
    <t xml:space="preserve">Konduktor kulisty
Konduktor kulisty wchodzi w skład wyposażenia generatora Van de Graffa. Służy do demonstracji wyładowań elektrycznych gromadzących sie na czaszy generatora. Wymiary - 105 x 105 x 100 mm Ciężar - 0,25 kG </t>
  </si>
  <si>
    <t>Konduktor kulisty
Popularny przyrząd w postaci chromowanej kuli, otwartej od góry, stosowany najczęściej do doświadczeń z generatorem van de Graaffa w celu zaprezentowania wyładowań elektrycznych gromadzących się na powierzchni czaszy generatora. W tym przypadku, dzięki zastosowaniu statywu izolacyjnego, może posłużyć bezpośrednio do prezentacji znanej już w elektrostatyce zależności, powodującej, iż ładunki elektryczne gromadzą się na powierzchni, a nie wewnątrz kuli.
Naelektryzowaną pałeczkę przeciągamy wzdłuż powierzchni sfery konduktora. Za pomocą kulki próbnej przenosimy ładunki z konduktora na kulkę elektroskopu, powtarzając czynność kilkukrotnie dla lepszego efektu. Badamy powierzchnię zewnętrzną i wewnętrzną konduktora, pamiętając, by po każdej zmianie testowanego obszaru, rozładować elektroskop. Średnica sfery: 100 mm Wysokość całkowita: 430 mm</t>
  </si>
  <si>
    <t xml:space="preserve">Lampa neonowa, dwustykowa 
 Przyrząd demonstruje zjawisko przepływu ładunku elektrostatycznego i polaryzacji. Lampa z metalowymi stykami, wypełniona neonem, wyraźnie widoczny efekt żarzenia na jednej z elektrod po zbliżeniu do źródła ładunku elektrycznego.
Napięcie zapłonu: ok. 250 V.
Wymiary:
długość elektrody: 35 mm, łączna długość 97 mm. </t>
  </si>
  <si>
    <t xml:space="preserve">Młynek Franklina 
Służy do pokazu ruchu obrotowego ostrza pod wpływem spływania z niego ładunków elektrycznych. Przyrząd ten wchodzi w skład dodatkowego wyposażenia maszyny elektrostatycznej. Wymiary - 90 x 56 x 35 mm Ciężar - 8 G </t>
  </si>
  <si>
    <t xml:space="preserve">Manometr wodny
Manometr na drewnianej podstawie służy do wskazywania ciśnienia. Zbudowany jest z rurki laboratoryjnej w kształcie litery U, pośrodku której znajduje się podziałka oraz elastycznego wężyka.
Wys. 56 cm
</t>
  </si>
  <si>
    <t>PRZYSSAWKA PRÓŻNIOWA UCHWYT Z POMPKĄ I MANOMETREM
Przyssawka próżniowa SC-20 SENDI z manometrem 200mm przeznaczona do powierzchni gładkich - płytek ceramicznych, szkła, gresu, płyt stołowych/aluminiowych oraz gładkiego kamienia.
Dzięki ergonomicznej konstrukcji PRZYSSAWKA PRÓŻNIOWA SENDI SC-20 jest bardzo wygodna i praktyczna w użyciu.
Wyposażona w manometr, wskazujący utratę ciśnienia. Przyssawka posiada zawór spustowy zwalniający ciśnienie po przeniesieniu płytki.
Dane techniczne:
✔ Średnica przyssawki: 200mm
✔ Maksymalny udźwig: 75kg
✔ Materiał: guma + metal + ABS
✔ Zakres pomiarowy od 0-760mmHg
✔ Manometr
✔ Pompka próżniowa
✔ Wyposażona w jeden zawór spustowy powietrza
✔ Używać w temperaturze od 15 do 45 °C
✔ Wysokość podnoszenia nie powinna przekraczać 20cm.
✔ Waga produktu: 1098g
✔ Rozmiar opakowania: 270 * 235 * 108 mm
✔ Waga z opakowaniem: 1649g
Zestaw zawiera:
✔ Przyssawka Próżniowa SENDI SC-20 z manometrem
✔ 1 x zestaw naprawczy pompki
✔ 1x filtr bawełniany
✔ Poręczna walizka ułatwiająca transport i przechowywanie
✔ Instrukcja obsługi</t>
  </si>
  <si>
    <t>PRZYSSAWKA próżniowa ręczna
Maksymalny udźwig 40kg
Materiał wykonania uchwytu plastik
Materiał wykonania przyssawki guma
Średnica przyssawki 115mm</t>
  </si>
  <si>
    <t>Półkule magdeburskie - model
Służą do wykazywania siły, jaką ciśnienie atmosferyczne dociska dwie zetknięte z sobą i opróżnione półkule.
Półkule - dwie żelazne tarcze z uchwytami.
• śr.wewn. 7 cm
• śr. zewn. 10,5 cm</t>
  </si>
  <si>
    <t>Ręczna pompa próżniowa - zestaw z akcesoriami
Przeznaczona do sprawdzania poprawności działania: 
- układu zasilania paliwa (np. przy awarii pompy paliwa) podczas sprawdzania instalacji należy obserwować czy są pęcherzyki powietrza w paliwie. 
- czujników ciśnienia (zakres działania). 
- zaworu recyrkulacji spalin. 
- przepustnicy. 
- regulatora ciśnienia paliwa. 
- modulatora ciśnienia w automatycznych skrzyniach biegów. 
- wspomagania hamulców itp. 
Służy również do jednoosobowego odpowietrzania układu hamulcowego. 
Dz
Zestaw zawiera:
- metalowa pompka z manometrem o zakresie( 0&lt;-&gt;76 cm Hg) (-1 do 0 Bar)
- 2 przewody elastyczne
- zestaw końcówek przyłączeniowych z przewodami
- zestaw końcówek przyłączeniowych i korków
- pojemnik
- 2 przykrywki do pojemnika</t>
  </si>
  <si>
    <t xml:space="preserve">Prasa hydrauliczna – uproszczony model
Ekonomiczna i uproszczona wersja prezentująca zasadę działania prasy hydraulicznej oraz Prawa Pascala. Składa się z dwóch połączonych rurką strzykawek o różnej objętości (10 ml i 50 ml) i zamontowanych w stojącej obudowie. </t>
  </si>
  <si>
    <t>Poduszka montażowa 135kg pneumatyczna 
    SKŁAD ZESTAWU
    • Poduszka KD11208
    • Oryginalne opakowanie
    • Gwarancja 12 miesięcy
    • Paragon lub FV.
    PARAMETRY:
PODUSZKA MONTAŻOWA DO PODNOSZENIA PNEUMAT. 135kg EAN (GTIN) 5055218642905
PODUSZKA MONTAŻOWA DO PODNOSZENIA PNEUMAT. 135kg  
    Maksymalna wysokość [mm]: 50
    Wymiary podstawy [mm]: 150 x 160
    Wysokość min [mm]: 2
    Udźwig [kg]: 135</t>
  </si>
  <si>
    <t>cena brutto za sztukę</t>
  </si>
  <si>
    <t>Proszę sprawdzić poprawność obliczeń oraz spójność kwot z formularzem oferty</t>
  </si>
  <si>
    <t xml:space="preserve">załącznik nr 1 formularz cenowy
Zakup wyposażenia do zajęć prowadzonych w ramach oferty DND  
Postępowanie nr  606/NDND/BSU/2023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</si>
</sst>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64" fontId="0" fillId="3" borderId="1" xfId="0" applyNumberFormat="1" applyFill="1" applyBorder="1"/>
    <xf numFmtId="0" fontId="1" fillId="3" borderId="1" xfId="0" applyFont="1" applyFill="1" applyBorder="1" applyAlignment="1">
      <alignment horizontal="center"/>
    </xf>
    <xf numFmtId="164" fontId="1" fillId="3" borderId="2" xfId="0" applyNumberFormat="1" applyFont="1" applyFill="1" applyBorder="1"/>
    <xf numFmtId="0" fontId="0" fillId="3" borderId="0" xfId="0" applyFill="1"/>
    <xf numFmtId="0" fontId="5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D3" sqref="D3"/>
    </sheetView>
  </sheetViews>
  <sheetFormatPr defaultRowHeight="15" x14ac:dyDescent="0.25"/>
  <cols>
    <col min="1" max="1" width="3.85546875" style="3" bestFit="1" customWidth="1"/>
    <col min="2" max="2" width="45" bestFit="1" customWidth="1"/>
    <col min="3" max="3" width="10.85546875" style="2" customWidth="1"/>
    <col min="4" max="4" width="19.140625" bestFit="1" customWidth="1"/>
    <col min="5" max="5" width="12.140625" bestFit="1" customWidth="1"/>
    <col min="6" max="6" width="19.85546875" bestFit="1" customWidth="1"/>
    <col min="7" max="7" width="17.7109375" bestFit="1" customWidth="1"/>
    <col min="8" max="8" width="17.140625" style="16" customWidth="1"/>
    <col min="9" max="9" width="18" bestFit="1" customWidth="1"/>
  </cols>
  <sheetData>
    <row r="1" spans="1:9" ht="69" customHeight="1" x14ac:dyDescent="0.25">
      <c r="B1" s="18" t="s">
        <v>32</v>
      </c>
      <c r="C1" s="18"/>
      <c r="D1" s="18"/>
      <c r="E1" s="18"/>
      <c r="F1" s="18"/>
      <c r="G1" s="18"/>
      <c r="H1" s="18"/>
      <c r="I1" s="18"/>
    </row>
    <row r="2" spans="1:9" x14ac:dyDescent="0.25">
      <c r="A2" s="6" t="s">
        <v>4</v>
      </c>
      <c r="B2" s="7" t="s">
        <v>0</v>
      </c>
      <c r="C2" s="7" t="s">
        <v>1</v>
      </c>
      <c r="D2" s="7" t="s">
        <v>2</v>
      </c>
      <c r="E2" s="7" t="s">
        <v>5</v>
      </c>
      <c r="F2" s="7" t="s">
        <v>30</v>
      </c>
      <c r="G2" s="7" t="s">
        <v>3</v>
      </c>
      <c r="H2" s="14" t="s">
        <v>9</v>
      </c>
      <c r="I2" s="7" t="s">
        <v>6</v>
      </c>
    </row>
    <row r="3" spans="1:9" ht="259.5" x14ac:dyDescent="0.25">
      <c r="A3" s="4">
        <v>1</v>
      </c>
      <c r="B3" s="9" t="s">
        <v>10</v>
      </c>
      <c r="C3" s="10">
        <v>4</v>
      </c>
      <c r="D3" s="1"/>
      <c r="E3" s="1"/>
      <c r="F3" s="1"/>
      <c r="G3" s="13">
        <f>D3*C3</f>
        <v>0</v>
      </c>
      <c r="H3" s="13">
        <f>E3*C3</f>
        <v>0</v>
      </c>
      <c r="I3" s="13">
        <f>F3*C3</f>
        <v>0</v>
      </c>
    </row>
    <row r="4" spans="1:9" ht="409.6" x14ac:dyDescent="0.25">
      <c r="A4" s="4">
        <v>2</v>
      </c>
      <c r="B4" s="9" t="s">
        <v>11</v>
      </c>
      <c r="C4" s="10">
        <v>4</v>
      </c>
      <c r="D4" s="1"/>
      <c r="E4" s="1"/>
      <c r="F4" s="1"/>
      <c r="G4" s="13">
        <f t="shared" ref="G4:G22" si="0">D4*C4</f>
        <v>0</v>
      </c>
      <c r="H4" s="13">
        <f t="shared" ref="H4:H22" si="1">E4*C4</f>
        <v>0</v>
      </c>
      <c r="I4" s="13">
        <f t="shared" ref="I4:I22" si="2">F4*C4</f>
        <v>0</v>
      </c>
    </row>
    <row r="5" spans="1:9" ht="169.5" x14ac:dyDescent="0.25">
      <c r="A5" s="4">
        <v>3</v>
      </c>
      <c r="B5" s="9" t="s">
        <v>12</v>
      </c>
      <c r="C5" s="10">
        <v>1</v>
      </c>
      <c r="D5" s="1"/>
      <c r="E5" s="1"/>
      <c r="F5" s="1"/>
      <c r="G5" s="13">
        <f t="shared" si="0"/>
        <v>0</v>
      </c>
      <c r="H5" s="13">
        <f t="shared" si="1"/>
        <v>0</v>
      </c>
      <c r="I5" s="13">
        <f t="shared" si="2"/>
        <v>0</v>
      </c>
    </row>
    <row r="6" spans="1:9" ht="79.5" x14ac:dyDescent="0.25">
      <c r="A6" s="4">
        <v>4</v>
      </c>
      <c r="B6" s="9" t="s">
        <v>13</v>
      </c>
      <c r="C6" s="10">
        <v>4</v>
      </c>
      <c r="D6" s="1"/>
      <c r="E6" s="1"/>
      <c r="F6" s="1"/>
      <c r="G6" s="13">
        <f t="shared" si="0"/>
        <v>0</v>
      </c>
      <c r="H6" s="13">
        <f t="shared" si="1"/>
        <v>0</v>
      </c>
      <c r="I6" s="13">
        <f t="shared" si="2"/>
        <v>0</v>
      </c>
    </row>
    <row r="7" spans="1:9" ht="192" x14ac:dyDescent="0.25">
      <c r="A7" s="4">
        <v>5</v>
      </c>
      <c r="B7" s="9" t="s">
        <v>14</v>
      </c>
      <c r="C7" s="11">
        <v>4</v>
      </c>
      <c r="D7" s="1"/>
      <c r="E7" s="1"/>
      <c r="F7" s="1"/>
      <c r="G7" s="13">
        <f t="shared" si="0"/>
        <v>0</v>
      </c>
      <c r="H7" s="13">
        <f t="shared" si="1"/>
        <v>0</v>
      </c>
      <c r="I7" s="13">
        <f t="shared" si="2"/>
        <v>0</v>
      </c>
    </row>
    <row r="8" spans="1:9" ht="225.75" x14ac:dyDescent="0.25">
      <c r="A8" s="4">
        <v>6</v>
      </c>
      <c r="B8" s="9" t="s">
        <v>15</v>
      </c>
      <c r="C8" s="11">
        <v>4</v>
      </c>
      <c r="D8" s="1"/>
      <c r="E8" s="1"/>
      <c r="F8" s="1"/>
      <c r="G8" s="13">
        <f t="shared" si="0"/>
        <v>0</v>
      </c>
      <c r="H8" s="13">
        <f t="shared" si="1"/>
        <v>0</v>
      </c>
      <c r="I8" s="13">
        <f t="shared" si="2"/>
        <v>0</v>
      </c>
    </row>
    <row r="9" spans="1:9" ht="90.75" x14ac:dyDescent="0.25">
      <c r="A9" s="4">
        <v>7</v>
      </c>
      <c r="B9" s="9" t="s">
        <v>16</v>
      </c>
      <c r="C9" s="11">
        <v>9</v>
      </c>
      <c r="D9" s="1"/>
      <c r="E9" s="1"/>
      <c r="F9" s="1"/>
      <c r="G9" s="13">
        <f t="shared" si="0"/>
        <v>0</v>
      </c>
      <c r="H9" s="13">
        <f t="shared" si="1"/>
        <v>0</v>
      </c>
      <c r="I9" s="13">
        <f t="shared" si="2"/>
        <v>0</v>
      </c>
    </row>
    <row r="10" spans="1:9" ht="203.25" x14ac:dyDescent="0.25">
      <c r="A10" s="4">
        <v>8</v>
      </c>
      <c r="B10" s="9" t="s">
        <v>17</v>
      </c>
      <c r="C10" s="11">
        <v>1</v>
      </c>
      <c r="D10" s="1"/>
      <c r="E10" s="1"/>
      <c r="F10" s="1"/>
      <c r="G10" s="13">
        <f t="shared" si="0"/>
        <v>0</v>
      </c>
      <c r="H10" s="13">
        <f t="shared" si="1"/>
        <v>0</v>
      </c>
      <c r="I10" s="13">
        <f t="shared" si="2"/>
        <v>0</v>
      </c>
    </row>
    <row r="11" spans="1:9" ht="90.75" x14ac:dyDescent="0.25">
      <c r="A11" s="4">
        <v>9</v>
      </c>
      <c r="B11" s="9" t="s">
        <v>18</v>
      </c>
      <c r="C11" s="11">
        <v>1</v>
      </c>
      <c r="D11" s="1"/>
      <c r="E11" s="1"/>
      <c r="F11" s="1"/>
      <c r="G11" s="13">
        <f t="shared" si="0"/>
        <v>0</v>
      </c>
      <c r="H11" s="13">
        <f t="shared" si="1"/>
        <v>0</v>
      </c>
      <c r="I11" s="13">
        <f t="shared" si="2"/>
        <v>0</v>
      </c>
    </row>
    <row r="12" spans="1:9" ht="57" x14ac:dyDescent="0.25">
      <c r="A12" s="4">
        <v>10</v>
      </c>
      <c r="B12" s="9" t="s">
        <v>19</v>
      </c>
      <c r="C12" s="11">
        <v>1</v>
      </c>
      <c r="D12" s="1"/>
      <c r="E12" s="1"/>
      <c r="F12" s="1"/>
      <c r="G12" s="13">
        <f t="shared" si="0"/>
        <v>0</v>
      </c>
      <c r="H12" s="13">
        <f t="shared" si="1"/>
        <v>0</v>
      </c>
      <c r="I12" s="13">
        <f t="shared" si="2"/>
        <v>0</v>
      </c>
    </row>
    <row r="13" spans="1:9" ht="180.75" x14ac:dyDescent="0.25">
      <c r="A13" s="4">
        <v>11</v>
      </c>
      <c r="B13" s="9" t="s">
        <v>20</v>
      </c>
      <c r="C13" s="12">
        <v>4</v>
      </c>
      <c r="D13" s="1"/>
      <c r="E13" s="1"/>
      <c r="F13" s="1"/>
      <c r="G13" s="13">
        <f t="shared" si="0"/>
        <v>0</v>
      </c>
      <c r="H13" s="13">
        <f t="shared" si="1"/>
        <v>0</v>
      </c>
      <c r="I13" s="13">
        <f t="shared" si="2"/>
        <v>0</v>
      </c>
    </row>
    <row r="14" spans="1:9" ht="90.75" x14ac:dyDescent="0.25">
      <c r="A14" s="4">
        <v>12</v>
      </c>
      <c r="B14" s="9" t="s">
        <v>21</v>
      </c>
      <c r="C14" s="12">
        <v>2</v>
      </c>
      <c r="D14" s="1"/>
      <c r="E14" s="1"/>
      <c r="F14" s="1"/>
      <c r="G14" s="13">
        <f t="shared" si="0"/>
        <v>0</v>
      </c>
      <c r="H14" s="13">
        <f t="shared" si="1"/>
        <v>0</v>
      </c>
      <c r="I14" s="13">
        <f t="shared" si="2"/>
        <v>0</v>
      </c>
    </row>
    <row r="15" spans="1:9" ht="57" x14ac:dyDescent="0.25">
      <c r="A15" s="4">
        <v>13</v>
      </c>
      <c r="B15" s="9" t="s">
        <v>22</v>
      </c>
      <c r="C15" s="12">
        <v>2</v>
      </c>
      <c r="D15" s="1"/>
      <c r="E15" s="1"/>
      <c r="F15" s="1"/>
      <c r="G15" s="13">
        <f t="shared" si="0"/>
        <v>0</v>
      </c>
      <c r="H15" s="13">
        <f t="shared" si="1"/>
        <v>0</v>
      </c>
      <c r="I15" s="13">
        <f t="shared" si="2"/>
        <v>0</v>
      </c>
    </row>
    <row r="16" spans="1:9" ht="79.5" x14ac:dyDescent="0.25">
      <c r="A16" s="4">
        <v>14</v>
      </c>
      <c r="B16" s="9" t="s">
        <v>23</v>
      </c>
      <c r="C16" s="12">
        <v>1</v>
      </c>
      <c r="D16" s="1"/>
      <c r="E16" s="1"/>
      <c r="F16" s="1"/>
      <c r="G16" s="13">
        <f t="shared" si="0"/>
        <v>0</v>
      </c>
      <c r="H16" s="13">
        <f t="shared" si="1"/>
        <v>0</v>
      </c>
      <c r="I16" s="13">
        <f t="shared" si="2"/>
        <v>0</v>
      </c>
    </row>
    <row r="17" spans="1:9" ht="327" x14ac:dyDescent="0.25">
      <c r="A17" s="4">
        <v>15</v>
      </c>
      <c r="B17" s="9" t="s">
        <v>24</v>
      </c>
      <c r="C17" s="12">
        <v>2</v>
      </c>
      <c r="D17" s="1"/>
      <c r="E17" s="1"/>
      <c r="F17" s="1"/>
      <c r="G17" s="13">
        <f t="shared" si="0"/>
        <v>0</v>
      </c>
      <c r="H17" s="13">
        <f t="shared" si="1"/>
        <v>0</v>
      </c>
      <c r="I17" s="13">
        <f t="shared" si="2"/>
        <v>0</v>
      </c>
    </row>
    <row r="18" spans="1:9" ht="57" x14ac:dyDescent="0.25">
      <c r="A18" s="4">
        <v>16</v>
      </c>
      <c r="B18" s="9" t="s">
        <v>25</v>
      </c>
      <c r="C18" s="12">
        <v>10</v>
      </c>
      <c r="D18" s="1"/>
      <c r="E18" s="1"/>
      <c r="F18" s="1"/>
      <c r="G18" s="13">
        <f t="shared" si="0"/>
        <v>0</v>
      </c>
      <c r="H18" s="13">
        <f t="shared" si="1"/>
        <v>0</v>
      </c>
      <c r="I18" s="13">
        <f t="shared" si="2"/>
        <v>0</v>
      </c>
    </row>
    <row r="19" spans="1:9" ht="68.25" x14ac:dyDescent="0.25">
      <c r="A19" s="4">
        <v>17</v>
      </c>
      <c r="B19" s="9" t="s">
        <v>26</v>
      </c>
      <c r="C19" s="12">
        <v>1</v>
      </c>
      <c r="D19" s="1"/>
      <c r="E19" s="1"/>
      <c r="F19" s="1"/>
      <c r="G19" s="13">
        <f t="shared" si="0"/>
        <v>0</v>
      </c>
      <c r="H19" s="13">
        <f t="shared" si="1"/>
        <v>0</v>
      </c>
      <c r="I19" s="13">
        <f t="shared" si="2"/>
        <v>0</v>
      </c>
    </row>
    <row r="20" spans="1:9" ht="248.25" x14ac:dyDescent="0.25">
      <c r="A20" s="4">
        <v>18</v>
      </c>
      <c r="B20" s="9" t="s">
        <v>27</v>
      </c>
      <c r="C20" s="12">
        <v>2</v>
      </c>
      <c r="D20" s="1"/>
      <c r="E20" s="1"/>
      <c r="F20" s="1"/>
      <c r="G20" s="13">
        <f t="shared" si="0"/>
        <v>0</v>
      </c>
      <c r="H20" s="13">
        <f t="shared" si="1"/>
        <v>0</v>
      </c>
      <c r="I20" s="13">
        <f t="shared" si="2"/>
        <v>0</v>
      </c>
    </row>
    <row r="21" spans="1:9" ht="57" x14ac:dyDescent="0.25">
      <c r="A21" s="4">
        <v>19</v>
      </c>
      <c r="B21" s="9" t="s">
        <v>28</v>
      </c>
      <c r="C21" s="10">
        <v>1</v>
      </c>
      <c r="D21" s="1"/>
      <c r="E21" s="1"/>
      <c r="F21" s="1"/>
      <c r="G21" s="13">
        <f t="shared" si="0"/>
        <v>0</v>
      </c>
      <c r="H21" s="13">
        <f t="shared" si="1"/>
        <v>0</v>
      </c>
      <c r="I21" s="13">
        <f t="shared" si="2"/>
        <v>0</v>
      </c>
    </row>
    <row r="22" spans="1:9" ht="170.25" thickBot="1" x14ac:dyDescent="0.3">
      <c r="A22" s="4">
        <v>20</v>
      </c>
      <c r="B22" s="9" t="s">
        <v>29</v>
      </c>
      <c r="C22" s="12">
        <v>10</v>
      </c>
      <c r="D22" s="1"/>
      <c r="E22" s="1"/>
      <c r="F22" s="1"/>
      <c r="G22" s="13">
        <f t="shared" si="0"/>
        <v>0</v>
      </c>
      <c r="H22" s="13">
        <f t="shared" si="1"/>
        <v>0</v>
      </c>
      <c r="I22" s="13">
        <f t="shared" si="2"/>
        <v>0</v>
      </c>
    </row>
    <row r="23" spans="1:9" ht="15.75" thickBot="1" x14ac:dyDescent="0.3">
      <c r="A23" s="21"/>
      <c r="B23" s="22"/>
      <c r="C23" s="19" t="s">
        <v>7</v>
      </c>
      <c r="D23" s="20"/>
      <c r="E23" s="20"/>
      <c r="F23" s="8"/>
      <c r="G23" s="5">
        <f>SUM(G3:G22)</f>
        <v>0</v>
      </c>
      <c r="H23" s="15">
        <f>SUM(H3:H22)</f>
        <v>0</v>
      </c>
      <c r="I23" s="5">
        <f>SUM(I3:I22)</f>
        <v>0</v>
      </c>
    </row>
    <row r="24" spans="1:9" x14ac:dyDescent="0.25">
      <c r="A24" s="23" t="s">
        <v>8</v>
      </c>
      <c r="B24" s="24"/>
      <c r="C24" s="24"/>
      <c r="D24" s="24"/>
      <c r="E24" s="24"/>
      <c r="F24" s="24"/>
      <c r="G24" s="24"/>
      <c r="H24" s="24"/>
      <c r="I24" s="25"/>
    </row>
    <row r="25" spans="1:9" x14ac:dyDescent="0.25">
      <c r="A25" s="26"/>
      <c r="B25" s="27"/>
      <c r="C25" s="27"/>
      <c r="D25" s="27"/>
      <c r="E25" s="27"/>
      <c r="F25" s="27"/>
      <c r="G25" s="27"/>
      <c r="H25" s="27"/>
      <c r="I25" s="28"/>
    </row>
    <row r="26" spans="1:9" x14ac:dyDescent="0.25">
      <c r="A26" s="26"/>
      <c r="B26" s="27"/>
      <c r="C26" s="27"/>
      <c r="D26" s="27"/>
      <c r="E26" s="27"/>
      <c r="F26" s="27"/>
      <c r="G26" s="27"/>
      <c r="H26" s="27"/>
      <c r="I26" s="28"/>
    </row>
    <row r="27" spans="1:9" ht="15.75" thickBot="1" x14ac:dyDescent="0.3">
      <c r="A27" s="29"/>
      <c r="B27" s="30"/>
      <c r="C27" s="30"/>
      <c r="D27" s="30"/>
      <c r="E27" s="30"/>
      <c r="F27" s="30"/>
      <c r="G27" s="30"/>
      <c r="H27" s="30"/>
      <c r="I27" s="31"/>
    </row>
    <row r="29" spans="1:9" ht="30" x14ac:dyDescent="0.25">
      <c r="B29" s="17" t="s">
        <v>31</v>
      </c>
    </row>
  </sheetData>
  <mergeCells count="4">
    <mergeCell ref="B1:I1"/>
    <mergeCell ref="C23:E23"/>
    <mergeCell ref="A23:B23"/>
    <mergeCell ref="A24:I27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Kulesza</dc:creator>
  <cp:lastModifiedBy>Justyna Tomaszewska</cp:lastModifiedBy>
  <cp:lastPrinted>2023-08-16T06:20:07Z</cp:lastPrinted>
  <dcterms:created xsi:type="dcterms:W3CDTF">2015-06-05T18:19:34Z</dcterms:created>
  <dcterms:modified xsi:type="dcterms:W3CDTF">2023-09-01T09:04:59Z</dcterms:modified>
</cp:coreProperties>
</file>