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32" i="1"/>
  <c r="G32"/>
  <c r="F32"/>
  <c r="H32"/>
  <c r="F28" l="1"/>
  <c r="F27"/>
  <c r="F26"/>
  <c r="F22"/>
  <c r="F20"/>
  <c r="F23"/>
  <c r="F12"/>
  <c r="H18"/>
  <c r="H21" s="1"/>
  <c r="F18" l="1"/>
</calcChain>
</file>

<file path=xl/sharedStrings.xml><?xml version="1.0" encoding="utf-8"?>
<sst xmlns="http://schemas.openxmlformats.org/spreadsheetml/2006/main" count="42" uniqueCount="42">
  <si>
    <t>I   STANDARD UTRZYMANIA</t>
  </si>
  <si>
    <t xml:space="preserve">asortyment </t>
  </si>
  <si>
    <t xml:space="preserve">nr drogi </t>
  </si>
  <si>
    <t xml:space="preserve">długość </t>
  </si>
  <si>
    <t xml:space="preserve">Rodzaj nawierzchni </t>
  </si>
  <si>
    <t xml:space="preserve">lp </t>
  </si>
  <si>
    <t>Droga w kierunku Bylina (od drogi powiatowej )nr 32240</t>
  </si>
  <si>
    <t xml:space="preserve">Droga w odcinku Komorniki Bylin </t>
  </si>
  <si>
    <t>Droga w odcinkach Bylin w kier. Drogi 434</t>
  </si>
  <si>
    <t>Droga w Śródce w kierunku na miejscowość Dachowa</t>
  </si>
  <si>
    <t xml:space="preserve">Tulce ul. Różana </t>
  </si>
  <si>
    <t xml:space="preserve">Gowarzewo ul. Trzecka </t>
  </si>
  <si>
    <t>Droga w kierunku  Poklatek ( od drogi powiatowej nr 32241)+ pętla autobusowa</t>
  </si>
  <si>
    <t>Gowarzewoul. Akacjowa, Topolowa</t>
  </si>
  <si>
    <t>Droga   Komorniki – Gowarzewo</t>
  </si>
  <si>
    <t>Tanibórz</t>
  </si>
  <si>
    <t>szerokość</t>
  </si>
  <si>
    <t>x</t>
  </si>
  <si>
    <t xml:space="preserve">Markowice ( P.Kozłowski , P. Buczma </t>
  </si>
  <si>
    <t>Markowice na Staniszewo</t>
  </si>
  <si>
    <t>Zimin N. Świat</t>
  </si>
  <si>
    <t>Lipowiec</t>
  </si>
  <si>
    <t>Markowice P. Kubiak i P. Adamczak</t>
  </si>
  <si>
    <t>Droga   do Szewc</t>
  </si>
  <si>
    <t>w metrach</t>
  </si>
  <si>
    <t xml:space="preserve">Wiadukt nr 24 </t>
  </si>
  <si>
    <t>w km</t>
  </si>
  <si>
    <t>Markowice na Bieganowo</t>
  </si>
  <si>
    <t xml:space="preserve">RAZEM </t>
  </si>
  <si>
    <t>Markowice ( P. Marecki, P. Dębicki</t>
  </si>
  <si>
    <t>Droga   Komorniki – Krzyżowniki (łącznie z wiaduktem )</t>
  </si>
  <si>
    <t xml:space="preserve">Wiadukt nr 19 wraz z dojazdami /odcinek drogi od Średzkie przy blokach 120 m / </t>
  </si>
  <si>
    <t xml:space="preserve">Krzyżowniki nowe osiedle </t>
  </si>
  <si>
    <t xml:space="preserve">Tulce Ul. Pocztowa + odcinek Radosnej </t>
  </si>
  <si>
    <t xml:space="preserve">Kleszczewo ul. Sportowa </t>
  </si>
  <si>
    <t xml:space="preserve">WYKAZ ULIC I DRÓG UTRZYMYWANYCH W I STANDARDZIE </t>
  </si>
  <si>
    <t>asfalt km</t>
  </si>
  <si>
    <t xml:space="preserve">bruk km </t>
  </si>
  <si>
    <t>tłuczeń /gruz km</t>
  </si>
  <si>
    <t>Krzyżowniki ul. Magazynowa</t>
  </si>
  <si>
    <t>Komorniki Profilowa</t>
  </si>
  <si>
    <t xml:space="preserve">Komorniki Logistyczna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</si>
</sst>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3" borderId="1" xfId="0" applyFont="1" applyFill="1" applyBorder="1"/>
    <xf numFmtId="0" fontId="2" fillId="3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0" borderId="1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="140" zoomScaleNormal="140" workbookViewId="0">
      <selection activeCell="M28" sqref="M28"/>
    </sheetView>
  </sheetViews>
  <sheetFormatPr defaultRowHeight="15"/>
  <cols>
    <col min="1" max="1" width="3.28515625" customWidth="1"/>
    <col min="2" max="2" width="5.140625" customWidth="1"/>
    <col min="3" max="3" width="26.5703125" customWidth="1"/>
    <col min="7" max="7" width="7.7109375" customWidth="1"/>
    <col min="8" max="8" width="6.85546875" customWidth="1"/>
    <col min="9" max="9" width="8.140625" customWidth="1"/>
  </cols>
  <sheetData>
    <row r="1" spans="2:9">
      <c r="B1" s="2" t="s">
        <v>35</v>
      </c>
      <c r="C1" s="2"/>
      <c r="D1" s="2"/>
      <c r="E1" s="2"/>
      <c r="F1" s="2"/>
      <c r="G1" s="3"/>
      <c r="H1" s="3"/>
      <c r="I1" s="3"/>
    </row>
    <row r="2" spans="2:9">
      <c r="B2" s="4" t="s">
        <v>0</v>
      </c>
      <c r="C2" s="4"/>
      <c r="D2" s="5"/>
      <c r="E2" s="5"/>
      <c r="F2" s="5"/>
      <c r="G2" s="5"/>
      <c r="H2" s="5"/>
      <c r="I2" s="5"/>
    </row>
    <row r="3" spans="2:9">
      <c r="B3" s="6"/>
      <c r="C3" s="6" t="s">
        <v>1</v>
      </c>
      <c r="D3" s="6" t="s">
        <v>2</v>
      </c>
      <c r="E3" s="7" t="s">
        <v>16</v>
      </c>
      <c r="F3" s="6" t="s">
        <v>3</v>
      </c>
      <c r="G3" s="15" t="s">
        <v>4</v>
      </c>
      <c r="H3" s="15"/>
      <c r="I3" s="15"/>
    </row>
    <row r="4" spans="2:9" ht="27">
      <c r="B4" s="6" t="s">
        <v>5</v>
      </c>
      <c r="C4" s="6"/>
      <c r="D4" s="8"/>
      <c r="E4" s="9" t="s">
        <v>24</v>
      </c>
      <c r="F4" s="6" t="s">
        <v>26</v>
      </c>
      <c r="G4" s="6" t="s">
        <v>36</v>
      </c>
      <c r="H4" s="6" t="s">
        <v>37</v>
      </c>
      <c r="I4" s="10" t="s">
        <v>38</v>
      </c>
    </row>
    <row r="5" spans="2:9">
      <c r="B5" s="6">
        <v>1</v>
      </c>
      <c r="C5" s="10" t="s">
        <v>14</v>
      </c>
      <c r="D5" s="8">
        <v>329000</v>
      </c>
      <c r="E5" s="9">
        <v>3.5</v>
      </c>
      <c r="F5" s="6">
        <v>2.6</v>
      </c>
      <c r="G5" s="6">
        <v>2.6</v>
      </c>
      <c r="H5" s="6">
        <v>0</v>
      </c>
      <c r="I5" s="6">
        <v>0</v>
      </c>
    </row>
    <row r="6" spans="2:9">
      <c r="B6" s="6">
        <v>2</v>
      </c>
      <c r="C6" s="10" t="s">
        <v>23</v>
      </c>
      <c r="D6" s="8">
        <v>329026</v>
      </c>
      <c r="E6" s="9">
        <v>5.5</v>
      </c>
      <c r="F6" s="6">
        <v>2.2000000000000002</v>
      </c>
      <c r="G6" s="6">
        <v>2.2000000000000002</v>
      </c>
      <c r="H6" s="6">
        <v>0</v>
      </c>
      <c r="I6" s="6">
        <v>0</v>
      </c>
    </row>
    <row r="7" spans="2:9" ht="27">
      <c r="B7" s="6">
        <v>3</v>
      </c>
      <c r="C7" s="10" t="s">
        <v>30</v>
      </c>
      <c r="D7" s="8">
        <v>329024</v>
      </c>
      <c r="E7" s="9">
        <v>5.5</v>
      </c>
      <c r="F7" s="6">
        <v>2.7</v>
      </c>
      <c r="G7" s="6">
        <v>2.7</v>
      </c>
      <c r="H7" s="6">
        <v>0</v>
      </c>
      <c r="I7" s="6">
        <v>0</v>
      </c>
    </row>
    <row r="8" spans="2:9" ht="27">
      <c r="B8" s="6">
        <v>4</v>
      </c>
      <c r="C8" s="10" t="s">
        <v>6</v>
      </c>
      <c r="D8" s="8">
        <v>329010</v>
      </c>
      <c r="E8" s="9">
        <v>5.5</v>
      </c>
      <c r="F8" s="6">
        <v>0.42</v>
      </c>
      <c r="G8" s="6">
        <v>0.42</v>
      </c>
      <c r="H8" s="6">
        <v>0</v>
      </c>
      <c r="I8" s="6">
        <v>0</v>
      </c>
    </row>
    <row r="9" spans="2:9">
      <c r="B9" s="6">
        <v>5</v>
      </c>
      <c r="C9" s="10" t="s">
        <v>7</v>
      </c>
      <c r="D9" s="8">
        <v>329002</v>
      </c>
      <c r="E9" s="9">
        <v>5.5</v>
      </c>
      <c r="F9" s="6">
        <v>1.8</v>
      </c>
      <c r="G9" s="6">
        <v>1.5</v>
      </c>
      <c r="H9" s="6">
        <v>0</v>
      </c>
      <c r="I9" s="6">
        <v>0.3</v>
      </c>
    </row>
    <row r="10" spans="2:9" ht="27">
      <c r="B10" s="7">
        <v>6</v>
      </c>
      <c r="C10" s="11" t="s">
        <v>8</v>
      </c>
      <c r="D10" s="7">
        <v>329020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ht="27">
      <c r="B11" s="6">
        <v>7</v>
      </c>
      <c r="C11" s="10" t="s">
        <v>12</v>
      </c>
      <c r="D11" s="8">
        <v>329013</v>
      </c>
      <c r="E11" s="9">
        <v>5.5</v>
      </c>
      <c r="F11" s="6">
        <v>0.65</v>
      </c>
      <c r="G11" s="6">
        <v>0.65</v>
      </c>
      <c r="H11" s="6">
        <v>0</v>
      </c>
      <c r="I11" s="6">
        <v>0</v>
      </c>
    </row>
    <row r="12" spans="2:9" ht="27">
      <c r="B12" s="6">
        <v>8</v>
      </c>
      <c r="C12" s="10" t="s">
        <v>9</v>
      </c>
      <c r="D12" s="8">
        <v>329029</v>
      </c>
      <c r="E12" s="9">
        <v>5</v>
      </c>
      <c r="F12" s="6">
        <f>I12+G12+H12</f>
        <v>1.05</v>
      </c>
      <c r="G12" s="6">
        <v>0.75</v>
      </c>
      <c r="H12" s="6">
        <v>0</v>
      </c>
      <c r="I12" s="6">
        <v>0.3</v>
      </c>
    </row>
    <row r="13" spans="2:9" ht="27">
      <c r="B13" s="6">
        <v>9</v>
      </c>
      <c r="C13" s="10" t="s">
        <v>31</v>
      </c>
      <c r="D13" s="8">
        <v>329029</v>
      </c>
      <c r="E13" s="9">
        <v>4.5</v>
      </c>
      <c r="F13" s="6">
        <v>0.12</v>
      </c>
      <c r="G13" s="6">
        <v>0</v>
      </c>
      <c r="H13" s="6">
        <v>0</v>
      </c>
      <c r="I13" s="6">
        <v>0.12</v>
      </c>
    </row>
    <row r="14" spans="2:9">
      <c r="B14" s="6">
        <v>10</v>
      </c>
      <c r="C14" s="10" t="s">
        <v>25</v>
      </c>
      <c r="D14" s="8">
        <v>329012</v>
      </c>
      <c r="E14" s="9">
        <v>5.5</v>
      </c>
      <c r="F14" s="6">
        <v>0.6</v>
      </c>
      <c r="G14" s="6">
        <v>0.6</v>
      </c>
      <c r="H14" s="6">
        <v>0</v>
      </c>
      <c r="I14" s="6">
        <v>0</v>
      </c>
    </row>
    <row r="15" spans="2:9">
      <c r="B15" s="6">
        <v>11</v>
      </c>
      <c r="C15" s="10" t="s">
        <v>10</v>
      </c>
      <c r="D15" s="8"/>
      <c r="E15" s="9">
        <v>5.5</v>
      </c>
      <c r="F15" s="6">
        <v>0.7</v>
      </c>
      <c r="G15" s="6">
        <v>0.7</v>
      </c>
      <c r="H15" s="6">
        <v>0</v>
      </c>
      <c r="I15" s="6">
        <v>0</v>
      </c>
    </row>
    <row r="16" spans="2:9">
      <c r="B16" s="6">
        <v>12</v>
      </c>
      <c r="C16" s="10" t="s">
        <v>33</v>
      </c>
      <c r="D16" s="8">
        <v>329023</v>
      </c>
      <c r="E16" s="9">
        <v>5.5</v>
      </c>
      <c r="F16" s="6">
        <v>0.95</v>
      </c>
      <c r="G16" s="6">
        <v>0.55000000000000004</v>
      </c>
      <c r="H16" s="6">
        <v>0</v>
      </c>
      <c r="I16" s="6">
        <v>0.4</v>
      </c>
    </row>
    <row r="17" spans="2:10">
      <c r="B17" s="6">
        <v>13</v>
      </c>
      <c r="C17" s="10" t="s">
        <v>11</v>
      </c>
      <c r="D17" s="8">
        <v>329006</v>
      </c>
      <c r="E17" s="9">
        <v>5.5</v>
      </c>
      <c r="F17" s="6">
        <v>1.33</v>
      </c>
      <c r="G17" s="6">
        <v>1.33</v>
      </c>
      <c r="H17" s="6">
        <v>0</v>
      </c>
      <c r="I17" s="6">
        <v>0</v>
      </c>
    </row>
    <row r="18" spans="2:10">
      <c r="B18" s="6">
        <v>14</v>
      </c>
      <c r="C18" s="10" t="s">
        <v>13</v>
      </c>
      <c r="D18" s="8">
        <v>329030</v>
      </c>
      <c r="E18" s="9">
        <v>5</v>
      </c>
      <c r="F18" s="12">
        <f>I18+H18+G18</f>
        <v>1</v>
      </c>
      <c r="G18" s="6">
        <v>1</v>
      </c>
      <c r="H18" s="6">
        <f>SUM(H5:H17)</f>
        <v>0</v>
      </c>
      <c r="I18" s="6">
        <v>0</v>
      </c>
    </row>
    <row r="19" spans="2:10">
      <c r="B19" s="6">
        <v>15</v>
      </c>
      <c r="C19" s="10" t="s">
        <v>15</v>
      </c>
      <c r="D19" s="8">
        <v>329004</v>
      </c>
      <c r="E19" s="9">
        <v>4</v>
      </c>
      <c r="F19" s="6">
        <v>2.2999999999999998</v>
      </c>
      <c r="G19" s="6">
        <v>2.2999999999999998</v>
      </c>
      <c r="H19" s="6">
        <v>0</v>
      </c>
      <c r="I19" s="6">
        <v>0</v>
      </c>
    </row>
    <row r="20" spans="2:10">
      <c r="B20" s="6">
        <v>16</v>
      </c>
      <c r="C20" s="10" t="s">
        <v>27</v>
      </c>
      <c r="D20" s="8">
        <v>329015</v>
      </c>
      <c r="E20" s="9">
        <v>4</v>
      </c>
      <c r="F20" s="6">
        <f>I20</f>
        <v>1.3</v>
      </c>
      <c r="G20" s="6">
        <v>0</v>
      </c>
      <c r="H20" s="6">
        <v>0</v>
      </c>
      <c r="I20" s="6">
        <v>1.3</v>
      </c>
    </row>
    <row r="21" spans="2:10">
      <c r="B21" s="6">
        <v>17</v>
      </c>
      <c r="C21" s="10" t="s">
        <v>29</v>
      </c>
      <c r="D21" s="8"/>
      <c r="E21" s="9">
        <v>3.2</v>
      </c>
      <c r="F21" s="6">
        <v>0.8</v>
      </c>
      <c r="G21" s="6">
        <v>0</v>
      </c>
      <c r="H21" s="6">
        <f>SUM(H18)</f>
        <v>0</v>
      </c>
      <c r="I21" s="6">
        <v>0.8</v>
      </c>
    </row>
    <row r="22" spans="2:10">
      <c r="B22" s="6">
        <v>18</v>
      </c>
      <c r="C22" s="10" t="s">
        <v>18</v>
      </c>
      <c r="D22" s="8"/>
      <c r="E22" s="9">
        <v>5</v>
      </c>
      <c r="F22" s="6">
        <f>I22+H22+G22</f>
        <v>1.4</v>
      </c>
      <c r="G22" s="6">
        <v>1.4</v>
      </c>
      <c r="H22" s="6">
        <v>0</v>
      </c>
      <c r="I22" s="6">
        <v>0</v>
      </c>
    </row>
    <row r="23" spans="2:10">
      <c r="B23" s="6">
        <v>19</v>
      </c>
      <c r="C23" s="6" t="s">
        <v>19</v>
      </c>
      <c r="D23" s="8">
        <v>329012</v>
      </c>
      <c r="E23" s="9">
        <v>4</v>
      </c>
      <c r="F23" s="6">
        <f>I23+H23+G23</f>
        <v>0.4</v>
      </c>
      <c r="G23" s="6">
        <v>0.4</v>
      </c>
      <c r="H23" s="6">
        <v>0</v>
      </c>
      <c r="I23" s="6">
        <v>0</v>
      </c>
    </row>
    <row r="24" spans="2:10">
      <c r="B24" s="6">
        <v>20</v>
      </c>
      <c r="C24" s="6" t="s">
        <v>20</v>
      </c>
      <c r="D24" s="8">
        <v>3290016</v>
      </c>
      <c r="E24" s="9">
        <v>4</v>
      </c>
      <c r="F24" s="6">
        <v>1.3</v>
      </c>
      <c r="G24" s="6">
        <v>1.3</v>
      </c>
      <c r="H24" s="6">
        <v>0</v>
      </c>
      <c r="I24" s="6">
        <v>0</v>
      </c>
    </row>
    <row r="25" spans="2:10">
      <c r="B25" s="6">
        <v>21</v>
      </c>
      <c r="C25" s="6" t="s">
        <v>21</v>
      </c>
      <c r="D25" s="8"/>
      <c r="E25" s="9">
        <v>4</v>
      </c>
      <c r="F25" s="6">
        <v>0.3</v>
      </c>
      <c r="G25" s="6">
        <v>0</v>
      </c>
      <c r="H25" s="6">
        <v>0</v>
      </c>
      <c r="I25" s="6">
        <v>0.3</v>
      </c>
    </row>
    <row r="26" spans="2:10">
      <c r="B26" s="6">
        <v>22</v>
      </c>
      <c r="C26" s="6" t="s">
        <v>22</v>
      </c>
      <c r="D26" s="8"/>
      <c r="E26" s="9">
        <v>4.5</v>
      </c>
      <c r="F26" s="6">
        <f>I26+H26+G26</f>
        <v>1.5499999999999998</v>
      </c>
      <c r="G26" s="6">
        <v>1.1499999999999999</v>
      </c>
      <c r="H26" s="6">
        <v>0</v>
      </c>
      <c r="I26" s="6">
        <v>0.4</v>
      </c>
    </row>
    <row r="27" spans="2:10">
      <c r="B27" s="6">
        <v>23</v>
      </c>
      <c r="C27" s="6" t="s">
        <v>32</v>
      </c>
      <c r="D27" s="8"/>
      <c r="E27" s="9">
        <v>5</v>
      </c>
      <c r="F27" s="6">
        <f>I27+H27+G27</f>
        <v>0.17</v>
      </c>
      <c r="G27" s="6">
        <v>0</v>
      </c>
      <c r="H27" s="6">
        <v>0</v>
      </c>
      <c r="I27" s="6">
        <v>0.17</v>
      </c>
    </row>
    <row r="28" spans="2:10">
      <c r="B28" s="6">
        <v>24</v>
      </c>
      <c r="C28" s="6" t="s">
        <v>34</v>
      </c>
      <c r="D28" s="8"/>
      <c r="E28" s="9">
        <v>5.5</v>
      </c>
      <c r="F28" s="6">
        <f>H28+G28</f>
        <v>1.2</v>
      </c>
      <c r="G28" s="6">
        <v>1.2</v>
      </c>
      <c r="H28" s="6">
        <v>0</v>
      </c>
      <c r="I28" s="6">
        <v>0</v>
      </c>
    </row>
    <row r="29" spans="2:10">
      <c r="B29" s="6">
        <v>25</v>
      </c>
      <c r="C29" s="6" t="s">
        <v>40</v>
      </c>
      <c r="D29" s="8"/>
      <c r="E29" s="9">
        <v>6</v>
      </c>
      <c r="F29" s="6">
        <v>0.48</v>
      </c>
      <c r="G29" s="6">
        <v>0.48</v>
      </c>
      <c r="H29" s="6">
        <v>0</v>
      </c>
      <c r="I29" s="6">
        <v>0</v>
      </c>
    </row>
    <row r="30" spans="2:10">
      <c r="B30" s="6">
        <v>26</v>
      </c>
      <c r="C30" s="6" t="s">
        <v>39</v>
      </c>
      <c r="D30" s="8"/>
      <c r="E30" s="9">
        <v>6</v>
      </c>
      <c r="F30" s="6">
        <v>0.45</v>
      </c>
      <c r="G30" s="6">
        <v>0.45</v>
      </c>
      <c r="H30" s="6">
        <v>0</v>
      </c>
      <c r="I30" s="6">
        <v>0</v>
      </c>
    </row>
    <row r="31" spans="2:10">
      <c r="B31" s="6">
        <v>27</v>
      </c>
      <c r="C31" s="6" t="s">
        <v>41</v>
      </c>
      <c r="D31" s="8"/>
      <c r="E31" s="9">
        <v>4</v>
      </c>
      <c r="F31" s="6">
        <v>0.45</v>
      </c>
      <c r="G31" s="6">
        <v>0.45</v>
      </c>
      <c r="H31" s="6">
        <v>0</v>
      </c>
      <c r="I31" s="6">
        <v>0</v>
      </c>
    </row>
    <row r="32" spans="2:10">
      <c r="B32" s="6"/>
      <c r="C32" s="6" t="s">
        <v>28</v>
      </c>
      <c r="D32" s="8"/>
      <c r="E32" s="13" t="s">
        <v>17</v>
      </c>
      <c r="F32" s="14">
        <f>SUM(F5:F31)</f>
        <v>28.22</v>
      </c>
      <c r="G32" s="14">
        <f>SUM(G5:G31)</f>
        <v>24.129999999999995</v>
      </c>
      <c r="H32" s="14">
        <f>SUM(H5:H31)</f>
        <v>0</v>
      </c>
      <c r="I32" s="14">
        <f>SUM(I5:I31)</f>
        <v>4.09</v>
      </c>
      <c r="J32" s="1"/>
    </row>
  </sheetData>
  <mergeCells count="1"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2021-10-14T12:17:41Z</dcterms:modified>
</cp:coreProperties>
</file>