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Zad.1 hydrauliczne" sheetId="1" r:id="rId1"/>
    <sheet name="Zad.2 stolarskie" sheetId="2" r:id="rId2"/>
    <sheet name="Zad.3 budowlane i ceramiczne" sheetId="3" r:id="rId3"/>
    <sheet name="Zad.4 tapicerskie" sheetId="4" r:id="rId4"/>
    <sheet name="Zad.5 płyty meblowe i akcesoria" sheetId="5" r:id="rId5"/>
  </sheets>
  <definedNames>
    <definedName name="_xlnm.Print_Area" localSheetId="0">'Zad.1 hydrauliczne'!$A$1:$I$197</definedName>
    <definedName name="_xlnm.Print_Area" localSheetId="1">'Zad.2 stolarskie'!$A$1:$I$96</definedName>
    <definedName name="_xlnm.Print_Area" localSheetId="2">'Zad.3 budowlane i ceramiczne'!$A$1:$I$114</definedName>
    <definedName name="_xlnm.Print_Area" localSheetId="3">'Zad.4 tapicerskie'!$A$1:$I$69</definedName>
    <definedName name="_xlnm.Print_Area" localSheetId="4">'Zad.5 płyty meblowe i akcesoria'!$A$1:$I$48</definedName>
    <definedName name="Excel_BuiltIn_Print_Area" localSheetId="0">'Zad.1 hydrauliczne'!$A$1:$J$196</definedName>
    <definedName name="Excel_BuiltIn_Print_Area" localSheetId="1">'Zad.2 stolarskie'!$A$1:$J$45</definedName>
    <definedName name="Excel_BuiltIn_Print_Area" localSheetId="2">'Zad.3 budowlane i ceramiczne'!$A$1:$J$114</definedName>
    <definedName name="Excel_BuiltIn_Print_Area" localSheetId="3">'Zad.4 tapicerskie'!$A$1:$I$69</definedName>
    <definedName name="Excel_BuiltIn_Print_Area" localSheetId="4">'Zad.5 płyty meblowe i akcesoria'!$A$1:$J$48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</commentList>
</comments>
</file>

<file path=xl/sharedStrings.xml><?xml version="1.0" encoding="utf-8"?>
<sst xmlns="http://schemas.openxmlformats.org/spreadsheetml/2006/main" count="996" uniqueCount="484">
  <si>
    <t>ZADANIE  NR.</t>
  </si>
  <si>
    <t>Temat:</t>
  </si>
  <si>
    <t>MATERIAŁY HYDRAULICZNE</t>
  </si>
  <si>
    <t>Szczegółowy podział zadania:</t>
  </si>
  <si>
    <t>Szacunkowa i orientacyjna ilość i wartość  dostawy w okresie obowiązywania umowy</t>
  </si>
  <si>
    <t>Pozycje</t>
  </si>
  <si>
    <t>Nr</t>
  </si>
  <si>
    <t>Nazwa</t>
  </si>
  <si>
    <t>Jednostka</t>
  </si>
  <si>
    <t>Ilość</t>
  </si>
  <si>
    <t>Cena netto</t>
  </si>
  <si>
    <t>Wartość netto</t>
  </si>
  <si>
    <t>VAT (%)</t>
  </si>
  <si>
    <t>Podatek kwota, VAT (zł)</t>
  </si>
  <si>
    <t>Wartość brutto</t>
  </si>
  <si>
    <t>Rura stalowa czarna   fi ½"   dł. 6 mb</t>
  </si>
  <si>
    <t>szt</t>
  </si>
  <si>
    <t>Rura stalowa czarna   fi ¾"   dł. 6 mb</t>
  </si>
  <si>
    <t>Rura stalowa czarna   fi 5/4"  dł. 6 mb</t>
  </si>
  <si>
    <t>Rura stalowa ocynk    fi ½"    dł. 6 mb</t>
  </si>
  <si>
    <t>Rura stalowa ocynk    fi ¾"   dł. 6 mb</t>
  </si>
  <si>
    <t>Rura stalowa ocynk    fi 1"    dł.  6 mb</t>
  </si>
  <si>
    <t>Otulina  rury  1/2 " 2 mb</t>
  </si>
  <si>
    <t>Otulina  rury  3/4 " 2 mb</t>
  </si>
  <si>
    <t>Otulina  rury     1 " 2 mb</t>
  </si>
  <si>
    <t>Otulina  rury  5/4 " 2 mb</t>
  </si>
  <si>
    <t>Otulina  rury  6/4 " 2 mb</t>
  </si>
  <si>
    <t>Otulina  rury     2 " 2 mb</t>
  </si>
  <si>
    <t>Taśma izolacyjna uniwersalna Duct 48 mm/25 yd 22 mb, szara</t>
  </si>
  <si>
    <t xml:space="preserve">szt </t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</si>
  <si>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>Kolano PCV fi 50  15/30/45/67/90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typu WAVIN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</si>
  <si>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>Trojak PCV fi 50typu WAVIN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</si>
  <si>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>Rura PCV fi 50/2000 typu WAVIN</t>
    </r>
  </si>
  <si>
    <t>mb</t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</si>
  <si>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>Rura PCV fi 50/1000 typu WAVIN</t>
    </r>
    <r>
      <rPr>
        <b/>
        <sz val="10"/>
        <color indexed="8"/>
        <rFont val="Arial"/>
        <family val="2"/>
      </rPr>
      <t xml:space="preserve"> 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</si>
  <si>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Rura PCV fi 50/500 typu WAVIN 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</si>
  <si>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Rura PCV fi 50/315 typu WAVIN 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</si>
  <si>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Rewizja PCV fi 50 typu WAVIN  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</si>
  <si>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Traper PCV fi 50 typu WAVIN </t>
    </r>
  </si>
  <si>
    <t>Kolano PCV fi 110  15/30/45/67/90, zew.-czerwone</t>
  </si>
  <si>
    <t>Trojak PCV fi 110, zewn. - czerwone</t>
  </si>
  <si>
    <t>Rura PCV fi 110/2000, czerw.-zewnętrzna</t>
  </si>
  <si>
    <t>Rura PCV fi 110/1000, czerw.-zewnętrzna</t>
  </si>
  <si>
    <t>Rura PCV fi 110/500, czerw.-zewnętrzna</t>
  </si>
  <si>
    <t xml:space="preserve">Rewizja PCV fi 110     </t>
  </si>
  <si>
    <t xml:space="preserve">Traper PCV fi 110      </t>
  </si>
  <si>
    <t xml:space="preserve">Kratka ściekowa PCV fi 110  </t>
  </si>
  <si>
    <t xml:space="preserve">Kratka ściekowa PCV fi 50   </t>
  </si>
  <si>
    <t xml:space="preserve">Umywalka porc.  bez otworu gat.I (50x41,)  </t>
  </si>
  <si>
    <t xml:space="preserve">Umywalka porc. z otworem gat.I    (50x41,)     </t>
  </si>
  <si>
    <t xml:space="preserve">Umywalka porc.  z szafką </t>
  </si>
  <si>
    <t xml:space="preserve">Muszla ustępowa z rozdrabniaczem     </t>
  </si>
  <si>
    <t xml:space="preserve">Muszla ustępowa porc.  gat.I     </t>
  </si>
  <si>
    <t>Kompakt porc. uniwersalny  gat.I</t>
  </si>
  <si>
    <t xml:space="preserve">Bateria umywalkowa ścienna                       ( pokr. KFA standard gat. I )    </t>
  </si>
  <si>
    <t xml:space="preserve">Bateria umywalkowa ścienna                      (1uchw. KFA  Baryt  gat. I )    </t>
  </si>
  <si>
    <t>Bateria umywalkowa stojąca                       ( pokr. KFA standard gat. I )</t>
  </si>
  <si>
    <t xml:space="preserve">Bateria umywalkowa stojąca                       (1uchw. KFA  Baryt  gat. I )        </t>
  </si>
  <si>
    <t xml:space="preserve">Bateria natryskowa                                      (1uchw. KFA Baryt )      </t>
  </si>
  <si>
    <t>Bateria wannowa                                         (1uchw. KFA Baryt )</t>
  </si>
  <si>
    <t>Bateria zlewozm. Ścienna                          (1uchw. KFA Baryt gat. I )</t>
  </si>
  <si>
    <t xml:space="preserve">Bateria zlewozm. Stojąca                           (1uchw. KFA Baryt gat. I ) </t>
  </si>
  <si>
    <t xml:space="preserve">Kabina natryskowa 90   (półok.+brodzik i syfon)             </t>
  </si>
  <si>
    <t xml:space="preserve">Kabina natryskowa 80   ( półok. .+brodzik i syfon)          </t>
  </si>
  <si>
    <t xml:space="preserve">Kabina natryskowa 90   (kwadrat +brodzik i syfon)             </t>
  </si>
  <si>
    <t xml:space="preserve">Kabina natryskowa 80    (kwadrat +brodzik i syfon)           </t>
  </si>
  <si>
    <t>Brodzik 90 (półokr.)</t>
  </si>
  <si>
    <t>Brodzik 80 (półokr.)</t>
  </si>
  <si>
    <t>Brodzik 90 (kwadrat)</t>
  </si>
  <si>
    <t>Brodzik 80 (kwadrat)</t>
  </si>
  <si>
    <t>Osłona brodzika 90   (łuk)</t>
  </si>
  <si>
    <t>Osłona brodzika 80   (łuk)</t>
  </si>
  <si>
    <t xml:space="preserve">Zawór pływakowy kompaktowy uniwersalny       </t>
  </si>
  <si>
    <t xml:space="preserve">Wężyk zbrojony do dolnopłuku  30 cm </t>
  </si>
  <si>
    <t>Wężyk zbrojony do dolnopłuku  40 cm</t>
  </si>
  <si>
    <t>Wężyk zbrojony do dolnopłuku  25 cm</t>
  </si>
  <si>
    <t>Sedes do compaktu  (idol twarda )</t>
  </si>
  <si>
    <t>Wąż natryskowy 2 mb</t>
  </si>
  <si>
    <t>Wąż natryskowy 1,5 mb</t>
  </si>
  <si>
    <t>Pokrętło baterii umywalkowej</t>
  </si>
  <si>
    <t>Zestaw natryskowy ( KFA )</t>
  </si>
  <si>
    <t xml:space="preserve">Głowica baterii umywalkowej  1/2” </t>
  </si>
  <si>
    <t>Syfon umywalkowy ( VIEGA )</t>
  </si>
  <si>
    <t xml:space="preserve">Syfon zlewozmywakowy                   (różne typy )                      </t>
  </si>
  <si>
    <t xml:space="preserve">Syfon brodzikowy (VIEGA DOMOPLEX )   niski                             </t>
  </si>
  <si>
    <t xml:space="preserve">Pisuar </t>
  </si>
  <si>
    <t>Zawór pisuarowy czasowy   ( KFA )</t>
  </si>
  <si>
    <t>Syfon pisuarowy (zwykły )</t>
  </si>
  <si>
    <t xml:space="preserve">Zawory kulowe przelotowe 1/2”           </t>
  </si>
  <si>
    <t xml:space="preserve">Zawory kulowe przelotowe 3/4”           </t>
  </si>
  <si>
    <t xml:space="preserve">Zawory kulowe przelotowe 1”                  </t>
  </si>
  <si>
    <t xml:space="preserve">Zawory kulowe przelotowe 5/4”                </t>
  </si>
  <si>
    <t xml:space="preserve">Zawory kulowe przelotowe 6/4”         </t>
  </si>
  <si>
    <t xml:space="preserve">Nypel oc. 1/2"                            </t>
  </si>
  <si>
    <t xml:space="preserve">Nypel oc. 3/4"                          </t>
  </si>
  <si>
    <t xml:space="preserve">Nypel oc. 1”                   </t>
  </si>
  <si>
    <t xml:space="preserve">Nypel oc. 5/4”                                </t>
  </si>
  <si>
    <t xml:space="preserve">Nypel oc. 6/4”                         </t>
  </si>
  <si>
    <t xml:space="preserve">Mufka oc. 1/2"     </t>
  </si>
  <si>
    <t xml:space="preserve">Mufka oc. 3/4"                                  </t>
  </si>
  <si>
    <t xml:space="preserve">Mufka oc. 1”                          </t>
  </si>
  <si>
    <t xml:space="preserve">Mufka oc. 5/4”                                      </t>
  </si>
  <si>
    <t xml:space="preserve">Mufka oc. 6/4”                         </t>
  </si>
  <si>
    <t xml:space="preserve">Kolanko oc. 1/2"                             </t>
  </si>
  <si>
    <t xml:space="preserve">Kolanko oc. 3/4"                              </t>
  </si>
  <si>
    <t xml:space="preserve">Kolanko oc. 1”              </t>
  </si>
  <si>
    <t xml:space="preserve">Kolanko oc.5/4”                                   </t>
  </si>
  <si>
    <t xml:space="preserve">Kolanko oc.6/4”                            </t>
  </si>
  <si>
    <t xml:space="preserve">Trójnik oc. 1/2" </t>
  </si>
  <si>
    <t>Trójnik oc. ¾"</t>
  </si>
  <si>
    <t xml:space="preserve">Trójnik oc. 1”                               </t>
  </si>
  <si>
    <t xml:space="preserve">Trójnik oc. 5/4”                       </t>
  </si>
  <si>
    <t xml:space="preserve">Korek oc. 1/2”                                </t>
  </si>
  <si>
    <t xml:space="preserve">Korek oc. 3/4"                                   </t>
  </si>
  <si>
    <t xml:space="preserve">Śrubunek oc. 1/2"                              </t>
  </si>
  <si>
    <t xml:space="preserve">Śrubunek oc. 3/4"  </t>
  </si>
  <si>
    <t xml:space="preserve">Śrubunek oc. 1”  </t>
  </si>
  <si>
    <t xml:space="preserve">Śrubunek oc. 5/4”                                   </t>
  </si>
  <si>
    <t xml:space="preserve">Śrubunek oc. 6/4”                 </t>
  </si>
  <si>
    <t>Redukcja oc. 1-1/2"</t>
  </si>
  <si>
    <t>Redukcja oc. 1-5/4"</t>
  </si>
  <si>
    <t>Redukcja oc. 1-3/4"</t>
  </si>
  <si>
    <t>Redukcja oc. 1-6/4"</t>
  </si>
  <si>
    <t>Redukcja oc. 3/4 na 1/2 "</t>
  </si>
  <si>
    <t>Rura czarna 3/8”   dł. 6 mb</t>
  </si>
  <si>
    <t>Rura czarna 1”     dł. 6 mb</t>
  </si>
  <si>
    <t>Rura czarna 6/4”  dł. 6 mb</t>
  </si>
  <si>
    <t>Rura czarna 2”    dł. 6 mb</t>
  </si>
  <si>
    <t>Rura ocynk 5/4”  dł. 6 mb</t>
  </si>
  <si>
    <t>Rura ocynk 2”    dł. 6 mb</t>
  </si>
  <si>
    <t>Rura ocynk 6/4” dł. 6 mb</t>
  </si>
  <si>
    <t>Nypel 2”</t>
  </si>
  <si>
    <t>Mufa 2”</t>
  </si>
  <si>
    <t>Kolano 2”</t>
  </si>
  <si>
    <t>Trojak 2”</t>
  </si>
  <si>
    <t>Korek 2”</t>
  </si>
  <si>
    <t>Śrubunek 2”</t>
  </si>
  <si>
    <t>Trojak 6/4”</t>
  </si>
  <si>
    <t>Kolano 6/4” - 7</t>
  </si>
  <si>
    <t>Korek 5/4”</t>
  </si>
  <si>
    <t>Kolano 5/4” - 7</t>
  </si>
  <si>
    <t>Korek 1”</t>
  </si>
  <si>
    <t>Kolano 1” - 7</t>
  </si>
  <si>
    <t>Kolano 3/4” - 7</t>
  </si>
  <si>
    <t>Kolano1/2” - 7</t>
  </si>
  <si>
    <t>Zawór kulowy 2”</t>
  </si>
  <si>
    <t>Zawór grzejnikowy 1/2”prosty,kątowy</t>
  </si>
  <si>
    <t>Zawór grzejnikowy 3/4”prosty,kątowy</t>
  </si>
  <si>
    <t>Zawór grzejnikowy z termostatem 1/2”</t>
  </si>
  <si>
    <t>Zawór grzejnikowy z termostatem 3/4”</t>
  </si>
  <si>
    <t>Korki ,naby do grzejników żeliwnych</t>
  </si>
  <si>
    <t>kpl</t>
  </si>
  <si>
    <t>Korki ,naby do grzejników alu.</t>
  </si>
  <si>
    <t>Grzejnik c.o żeliwny 600 (żeberko)</t>
  </si>
  <si>
    <t>Grzejnik c.o alu       .500 (żeberko)</t>
  </si>
  <si>
    <t>Grzejnik c.o alu       .800 (żeberko)</t>
  </si>
  <si>
    <t>Kolano hamburskie 1/2”</t>
  </si>
  <si>
    <t>Kolano hamburskie 3/4”</t>
  </si>
  <si>
    <t>Kolano hamburskie 1”</t>
  </si>
  <si>
    <t>Kolano hamburskie 5/4”</t>
  </si>
  <si>
    <t>Kolano hamburskie 6/4”</t>
  </si>
  <si>
    <t>Kolano hamburskie 2”</t>
  </si>
  <si>
    <t>Redukcja 2”/ 3/4”</t>
  </si>
  <si>
    <t>Redukcja 6/4”/ 1/2”</t>
  </si>
  <si>
    <t>Redukcja 5/4” /  1/2”</t>
  </si>
  <si>
    <t>Redukcja 5/4” /  3/4”</t>
  </si>
  <si>
    <t>Zawór grzejnikowy 1/2”powrotny</t>
  </si>
  <si>
    <t>Zawór grzejnikowy 3/4”powrotny</t>
  </si>
  <si>
    <t>Rura PCV fi 32   - 1mb</t>
  </si>
  <si>
    <t>Rura PCV fi 32   - 0,5mb</t>
  </si>
  <si>
    <t>Kolano PCV fi 32 /różne/</t>
  </si>
  <si>
    <t>Rura PCV fi 50   - 315mm</t>
  </si>
  <si>
    <t>Rączka do natrysku chrom</t>
  </si>
  <si>
    <t>Zawór STOP kompakt</t>
  </si>
  <si>
    <t>Rura karbowana do kompaktu fi 110</t>
  </si>
  <si>
    <t xml:space="preserve">Wylewki umywalkowe S i C  ( 3/4”i 1/2”) </t>
  </si>
  <si>
    <t>Wylewki zlewozmywakowe S i C        (1/2” i 3/4”)</t>
  </si>
  <si>
    <t>Przedłużka 1/2"  1,0cm</t>
  </si>
  <si>
    <t>Przedłużka 1/2"  1,5cm</t>
  </si>
  <si>
    <t>Przedłużka 1/2"   2.0cm</t>
  </si>
  <si>
    <t>Przedłużka 1/2"   2.5cm</t>
  </si>
  <si>
    <t>Przedłużka 1/2"   3,0cm</t>
  </si>
  <si>
    <t>Zawór gazowy 1/2”</t>
  </si>
  <si>
    <t>Zawór gazowy 3/4”</t>
  </si>
  <si>
    <t>Zawór gazowy 1”</t>
  </si>
  <si>
    <t>Zawór gazowy 6/4”</t>
  </si>
  <si>
    <t>Śruba do mocowania miski ustępowej</t>
  </si>
  <si>
    <t>Śruba do mocowania umywalki</t>
  </si>
  <si>
    <t>Płyta GAMBIT/kryngielit /750x750/3mm</t>
  </si>
  <si>
    <t>Płyta GAMBIT/kryngielit /750x750/4mm</t>
  </si>
  <si>
    <t>Pakuły lniane (konopie – warkocz 100g )</t>
  </si>
  <si>
    <t>Rura pp fi 20</t>
  </si>
  <si>
    <t>Kolano pp fi 20</t>
  </si>
  <si>
    <t>Kolano wieszak pp fi 20 gw</t>
  </si>
  <si>
    <t>Mufa 20x1/2 gw</t>
  </si>
  <si>
    <t>Mufa 20x1/2 gz</t>
  </si>
  <si>
    <t>Mufa pp fi 20</t>
  </si>
  <si>
    <t>Trojak pp fi 20</t>
  </si>
  <si>
    <t>Kolano pp fi 20 / 45</t>
  </si>
  <si>
    <t>Kolano pp fi 20 / 1</t>
  </si>
  <si>
    <t>Kwota VAT:</t>
  </si>
  <si>
    <t>Cena brutto</t>
  </si>
  <si>
    <t>Cena  brutto słownie</t>
  </si>
  <si>
    <t>dwieście czterdzieści sześć tysięcy sto dziewięćdziesiąt trzy złote 11/100</t>
  </si>
  <si>
    <t>MATERIAŁY STOLARSKIE</t>
  </si>
  <si>
    <t xml:space="preserve">Zawiasy meblowe /puszkowe łamane/            </t>
  </si>
  <si>
    <t xml:space="preserve">Uchwyt meblowy /metal/                                 </t>
  </si>
  <si>
    <t xml:space="preserve">Uchwyt meblowy /drewno/                              </t>
  </si>
  <si>
    <t xml:space="preserve">Prowadnice rolkowe 30 cm                           </t>
  </si>
  <si>
    <t xml:space="preserve">Prowadnice rolkowe 40 cm                            </t>
  </si>
  <si>
    <t xml:space="preserve">Prowadnice rolkowe 50 cm                            </t>
  </si>
  <si>
    <t xml:space="preserve">Nóżki regulowane /metal /                                </t>
  </si>
  <si>
    <t xml:space="preserve">Nóżki regulowane /chrom /                               </t>
  </si>
  <si>
    <t xml:space="preserve">Zawiasy meblowe taśmowe 31mm x 1,7 mb polerowany </t>
  </si>
  <si>
    <t>Zawiasy splatane ocynkowane  60mm</t>
  </si>
  <si>
    <t xml:space="preserve">Okleina meblowa /różny dekor </t>
  </si>
  <si>
    <t>Aluminiowa listwa progowa -  30mm Srebrna dł:0,93m</t>
  </si>
  <si>
    <t>Aluminiowa listwa progowa -  30mm Srebrna dł:2,70m</t>
  </si>
  <si>
    <t>Aluminiowa listwa progowa -  30mm złota dł:2,70m</t>
  </si>
  <si>
    <t xml:space="preserve">Panel podłogowy na płycie PCV      </t>
  </si>
  <si>
    <t>m2</t>
  </si>
  <si>
    <t xml:space="preserve">Wieszak metalowy /aluminium                   </t>
  </si>
  <si>
    <t xml:space="preserve">Wieszak metalowy /mosiądz /                         </t>
  </si>
  <si>
    <t xml:space="preserve">Klamki + szyldy PCV                                      </t>
  </si>
  <si>
    <t xml:space="preserve">Klamki + szyldy / mosiądz /                            </t>
  </si>
  <si>
    <r>
      <rPr>
        <sz val="10"/>
        <color indexed="8"/>
        <rFont val="Arial"/>
        <family val="2"/>
      </rPr>
      <t xml:space="preserve">Zamek drzwiowy wierzchni </t>
    </r>
    <r>
      <rPr>
        <sz val="10"/>
        <color indexed="10"/>
        <rFont val="Arial"/>
        <family val="2"/>
      </rPr>
      <t xml:space="preserve">                        </t>
    </r>
  </si>
  <si>
    <t xml:space="preserve">Zamek meblowy/ zwykły/ bębenkowy  /ZMB - 1/  </t>
  </si>
  <si>
    <t>Zamek wpuszczany 50</t>
  </si>
  <si>
    <t>Zamek wpuszczany 60</t>
  </si>
  <si>
    <t>Wkład zamka 31x31 płaski</t>
  </si>
  <si>
    <t>Wkład zamka 31x40 płaski/gałka</t>
  </si>
  <si>
    <t>Wkład zamka 40x50 płaski</t>
  </si>
  <si>
    <t>Tor górny 2,35 mb (do drzwi przesuwnych mebli )</t>
  </si>
  <si>
    <t>Tor dolny 2,35 mb (do drzwi przesuwnych mebli )</t>
  </si>
  <si>
    <t>Wózek  dolny  (do drzwi przesuwnych mebli )</t>
  </si>
  <si>
    <t>Wózek górny  (do drzwi przesuwnych mebli )</t>
  </si>
  <si>
    <t>Klips mocujący -tor dolny</t>
  </si>
  <si>
    <t>Papier ścierny gran. 40,60,80,100,150  ( krążki )</t>
  </si>
  <si>
    <t xml:space="preserve">Listwy drewniane przypodłogowe                  </t>
  </si>
  <si>
    <t xml:space="preserve">Listwy drewniane boazeryjne                       </t>
  </si>
  <si>
    <t xml:space="preserve">Szpachle do drewna / naturalne                    </t>
  </si>
  <si>
    <t>Klej parkietowy 1,0  l</t>
  </si>
  <si>
    <t>Silikon sanitarny (różne kolory)</t>
  </si>
  <si>
    <t>Silikon uniwersalny (różne kolory) akryl</t>
  </si>
  <si>
    <t>Uszczelniacz dekarski (różne kolory)</t>
  </si>
  <si>
    <t>Klej montażowy – mocny 290ml</t>
  </si>
  <si>
    <t>Parapet PCV /różne/</t>
  </si>
  <si>
    <t>Nakładka parapetu</t>
  </si>
  <si>
    <t>Płyta HDF</t>
  </si>
  <si>
    <t>Sklejka 8 mm</t>
  </si>
  <si>
    <t>Sklejka 10 mm</t>
  </si>
  <si>
    <t>Sklejka 12 mm</t>
  </si>
  <si>
    <t>Płyta pilśniowa 4 mm zwykła</t>
  </si>
  <si>
    <t>Płyta pilśniowa 5 mm</t>
  </si>
  <si>
    <t>Klej stolarski 5 kg     (pattex)</t>
  </si>
  <si>
    <t>Metal BOX 150</t>
  </si>
  <si>
    <t>Metal BOX  86</t>
  </si>
  <si>
    <t>Tarcica iglasta gr. 25</t>
  </si>
  <si>
    <t>m3</t>
  </si>
  <si>
    <t>Tarcica iglasta gr. 50</t>
  </si>
  <si>
    <t>Tarcica iglasta gr. 80</t>
  </si>
  <si>
    <t>Tarcica liściasta n/o  buk  gr. 50</t>
  </si>
  <si>
    <t>Tarcica liściasta n/o  buk  gr. 75-80</t>
  </si>
  <si>
    <t>Wkładka profi do łucznika</t>
  </si>
  <si>
    <t>Taśma dwustronna gruba 19 mm</t>
  </si>
  <si>
    <t>Taśma łazienkowa dwustronna</t>
  </si>
  <si>
    <t>Okucie omega</t>
  </si>
  <si>
    <t>Cokół przypodłogowy 2,5 mb</t>
  </si>
  <si>
    <t>Wykończenie do cokołów</t>
  </si>
  <si>
    <t>Deska strugana gr. 2cm</t>
  </si>
  <si>
    <t>Deska strugana gr. 3cm</t>
  </si>
  <si>
    <t>Klamka WC mosiądz</t>
  </si>
  <si>
    <t>Klamka dzielona alu.</t>
  </si>
  <si>
    <t>Klamka (blokada WC )</t>
  </si>
  <si>
    <t>Kółko gumowe do mebli</t>
  </si>
  <si>
    <t>Zawias drzwiowy wkręcany</t>
  </si>
  <si>
    <t>Zawias drzwiowy 14</t>
  </si>
  <si>
    <t>Zawias drzwiowy wahadłowy 125</t>
  </si>
  <si>
    <t>Nożyk do płyt gipsowych</t>
  </si>
  <si>
    <t>Dłuta stolarskie  szer.  6,8,10,12,14 /mm</t>
  </si>
  <si>
    <t>Przyrznia metalowa z piłą Ukośnica 550mm – 64000</t>
  </si>
  <si>
    <t xml:space="preserve">Zestaw 3 tarników do drewna (płaski, okrągły, półokrągły) </t>
  </si>
  <si>
    <t>Zasuwka meblowa zwykła</t>
  </si>
  <si>
    <t>Zasuwka meblowa mosiężna</t>
  </si>
  <si>
    <t>Wiertło widiowe  6 – 12 mm</t>
  </si>
  <si>
    <t>Zestaw wierteł do met. 1-12 mm</t>
  </si>
  <si>
    <t xml:space="preserve">Papier ścierny -arkusz  40 – 100    </t>
  </si>
  <si>
    <t>Papier ścierny -arkusz 180 – 240</t>
  </si>
  <si>
    <t>MATERIAŁY BUDOWLANE I CERAMICZNE</t>
  </si>
  <si>
    <t>Cement hutniczy PORT. II/32,5</t>
  </si>
  <si>
    <t>kg</t>
  </si>
  <si>
    <t>Wapno hydratyzowane opk. 30kg</t>
  </si>
  <si>
    <t>Stal żebrowana fi 12 mm</t>
  </si>
  <si>
    <t>Stal żebrowana fi 10 mm</t>
  </si>
  <si>
    <t>Stal gładka fi 6 mm</t>
  </si>
  <si>
    <t>Piasek rzeczny 0- 2 mm</t>
  </si>
  <si>
    <t>T</t>
  </si>
  <si>
    <t>Piasek gat.1 żółty</t>
  </si>
  <si>
    <t>Grys – pospóła</t>
  </si>
  <si>
    <t xml:space="preserve">Beton gotowy – plastyczny </t>
  </si>
  <si>
    <t>Pustak pianowy 24cm x 24cm x 49cm</t>
  </si>
  <si>
    <t>Pustak pianowy 12cm x 24cm x 49cm</t>
  </si>
  <si>
    <t>Pustak wentylacyjny – ceramiczny, 24cm x 19cm x 19cm</t>
  </si>
  <si>
    <t>Cegła pełna – ceramiczna</t>
  </si>
  <si>
    <t>Cegła dziurawka – ceramiczna</t>
  </si>
  <si>
    <t xml:space="preserve">Płyty chodnikowe 50 x 50   </t>
  </si>
  <si>
    <t xml:space="preserve">Krawężniki  - betonowe  8 /obrzeże/    </t>
  </si>
  <si>
    <t>Listwa prowadząca  met.podtynkowa      6 mm   2,5 mb</t>
  </si>
  <si>
    <t>Listwa prowadząca  met.podtynkowa    10 mm  2,5 mb</t>
  </si>
  <si>
    <t xml:space="preserve">Siatka tynkarska -  ciągniona             szer. 1,0 m  </t>
  </si>
  <si>
    <t>Skrzydło drzw. pełne 80  z oscieżnica MDF</t>
  </si>
  <si>
    <t>Skrzydło drzw. Pełne 90    z oscieżnica MDF</t>
  </si>
  <si>
    <t>Skrzydło drzw. łazienkowe 80      z oscieżnica MDF</t>
  </si>
  <si>
    <t>Skrzydło drzw. łazienkowe 90    z oscieżnica MDF</t>
  </si>
  <si>
    <t xml:space="preserve">Ościeżnica met. 80 uniwersal.    </t>
  </si>
  <si>
    <t xml:space="preserve">Ościeżnica met. 90 uniwersal.  </t>
  </si>
  <si>
    <t>Siatka stalowa zgrzewalna fi 6 mm,            1,20x 2,40</t>
  </si>
  <si>
    <t>Siatka stalowa zgrzewalna fi 4 mm             1,00 x 2,00</t>
  </si>
  <si>
    <t>Pianka montażowa niskoprężna PV             a 750 ml zwykła</t>
  </si>
  <si>
    <t>Pianka montażowa niskoprężna PV             a 750 ml pistoletowa</t>
  </si>
  <si>
    <t>Czyścik do pianki montażowej</t>
  </si>
  <si>
    <t>Drzwiczki rewizyjne 15x15 pcv</t>
  </si>
  <si>
    <t>Drzwiczki rewizyjne 20x25 pcv</t>
  </si>
  <si>
    <t>Zaprawa murarska / opakowania 25 kg</t>
  </si>
  <si>
    <t>Zaprawa tynkarska/ opakowania 25 kg</t>
  </si>
  <si>
    <t>Beton B-20  /op. 25kg /</t>
  </si>
  <si>
    <t>Hydroizolacja, Środek uszczelniający typu "MAPELASTIC " A+B – 32 kg</t>
  </si>
  <si>
    <t>Taśma uszczelniająca ,izolacja  120/70</t>
  </si>
  <si>
    <t>Zaprawa klejowa do płytek  ceramicznych, do klejenia wewnątrz typu „Mapei”opakowania  25kg</t>
  </si>
  <si>
    <t>Klej do glazury typu „Mapei P9” mrozoodporny – opakowania  25 kg</t>
  </si>
  <si>
    <t>Klej do styropianu   (op. 25kg )</t>
  </si>
  <si>
    <t>Wełna mineralna gr.   5 cm</t>
  </si>
  <si>
    <t>Wełna mineralna gr. 10 cm</t>
  </si>
  <si>
    <t>Wełna mineralna gr. 15 cm</t>
  </si>
  <si>
    <t>Styropian twardy gr. 2cm  /op.15m2 /</t>
  </si>
  <si>
    <t>Styropian twardy gr. 3cm  /op.10m2 /</t>
  </si>
  <si>
    <t>Styropian twardy gr. 5cm  /op. 6 m2 /</t>
  </si>
  <si>
    <t xml:space="preserve">Siatka do styropianu  </t>
  </si>
  <si>
    <t xml:space="preserve">Gips budowlany opk. 2,0kg   </t>
  </si>
  <si>
    <t>Folia budowlana czarna</t>
  </si>
  <si>
    <t>Papa wierzchniego krycia 15mb</t>
  </si>
  <si>
    <t>rol.</t>
  </si>
  <si>
    <t xml:space="preserve">Papa termozgrzewalna a-7,5 podkładowa S - 40 </t>
  </si>
  <si>
    <t>Papa termozgrzewalna a-7,5 nawierzchniowa S - 52 H</t>
  </si>
  <si>
    <t>Blacha pł.ocynk gr 0,55 mm, 2,00 x 1,00</t>
  </si>
  <si>
    <t>Blacha trapezowa 2,0 x 1,16</t>
  </si>
  <si>
    <t>Lut cynowy LC – 40</t>
  </si>
  <si>
    <t>Lut cynowy LC – 60</t>
  </si>
  <si>
    <t>Lut cynowy LC – 80</t>
  </si>
  <si>
    <t>Gwoździe 20 mm</t>
  </si>
  <si>
    <t>Płyta gipsowa Typ. RBI 1200 x 2600mm grubości 12,5 mm,</t>
  </si>
  <si>
    <t xml:space="preserve">Płyta gipsowa wodoodporna Typ. RBI 1200 x 2600mm grubości 12,5 mm,  </t>
  </si>
  <si>
    <t xml:space="preserve">Płyta gipsowa ogniotrwała Typ.GKF typ DF1200 x 2600mm grubości 12,5 mm,  </t>
  </si>
  <si>
    <t xml:space="preserve">Profile met.typ U 27 do montażu  płyt gipsowych  4 mb  </t>
  </si>
  <si>
    <t xml:space="preserve">Profile met.typ U 50 do montażu  płyt gipsowych  4 mb  </t>
  </si>
  <si>
    <t xml:space="preserve">Profile met.typ U 75  do montażu  płyt gipsowych  4 mb  </t>
  </si>
  <si>
    <t xml:space="preserve">Profile met.typ C 50 do montażu  płyt gipsowych  4 mb     </t>
  </si>
  <si>
    <t xml:space="preserve">Profile met.typ C 60  do montażu  płyt gipsowych  4 mb     </t>
  </si>
  <si>
    <t xml:space="preserve">Profile met.typ C 75 do montażu  płyt gipsowych  4 mb     </t>
  </si>
  <si>
    <t>Siatka do płyt gipsowych 90 mb</t>
  </si>
  <si>
    <t xml:space="preserve">Gładz szpachlowa opak. 25kg    </t>
  </si>
  <si>
    <t>Gips budowlany – opak. 15 kg</t>
  </si>
  <si>
    <t xml:space="preserve">Masa szpachlowa wyrównująca.– opak.  5 kg </t>
  </si>
  <si>
    <t>Uniflott Wielofunkcyjna masa szpachlowa 5kg</t>
  </si>
  <si>
    <t>Szpachlówka akrylowa budowlana / Stuccolini / opk. 400G</t>
  </si>
  <si>
    <t>Koncentrat gruntujący 1: 5   opk. 5 l      ( dekorol )</t>
  </si>
  <si>
    <t>Emulsja podkładowa  „UNIGRUNT” typu „ATLAS”– opakowania 10-litrowe</t>
  </si>
  <si>
    <t>Środek przeciw pleśni opk. 0,5l w spryskiwaczu SAVO</t>
  </si>
  <si>
    <t xml:space="preserve">Kielnia murarska </t>
  </si>
  <si>
    <t>Kielnia murarska / mała /</t>
  </si>
  <si>
    <t>Młotek murarski</t>
  </si>
  <si>
    <t>Czerpak murarski</t>
  </si>
  <si>
    <t>Paca styropianowa / duża /</t>
  </si>
  <si>
    <t>Paca styropianowa / rajbetka /</t>
  </si>
  <si>
    <t>Kij malarski teleskopowy 150 cm</t>
  </si>
  <si>
    <t>Płytki ścienne 30 x 60, gatunek 1. Wysoka jakość techniczna i użytkowa, wzór i kolorystyka do uzgodnienia przez zamawiającego,  z atestem</t>
  </si>
  <si>
    <t>Płytki ścienne 25 x 40, gatunek 1. Wysoka jakość techniczna i użytkowa, wzór i kolorystyka do uzgodnienia przez zamawiającego, z atestem</t>
  </si>
  <si>
    <t>Płytki podłogowe 33x 33,40x 40 gatunek1. Wysoka jakość techniczna i użytkowa, wzór i kolorystyka do uzgodnienia przez zamawiającego, antypoślizgowe z atestem</t>
  </si>
  <si>
    <t>Płytki podłogowe 60x60 gatunek1. Wysoka jakość techniczna i użytkowa, wzór i kolorystyka do uzgodnienia przez zamawiającego, antypoślizgowe z atestem</t>
  </si>
  <si>
    <t>Płytki posadzkowe gres techniczny 30x30 ( Paradyż Kwadro- Arkansas/Dakota- antypoślizgowe gat. I )</t>
  </si>
  <si>
    <t>Płytki gres techniczny 30x30  Stopnica prosta  ( Paradyż Kwadro- Arkansas / Dakota- antypoślizgowe gat. I )</t>
  </si>
  <si>
    <t xml:space="preserve">Listwy wykończeniowe PCV do glazury i terakoty, różne kolory, dł. - 2,5 mb </t>
  </si>
  <si>
    <t>Zaprawa do spoinowania / fuga / A – 5kg ( różne kolory )</t>
  </si>
  <si>
    <t>Zaprawa do spoinowania / fuga / A – 2kg ( różne kolory )</t>
  </si>
  <si>
    <t xml:space="preserve">Krzyżyki do układania płytek 2 mm  </t>
  </si>
  <si>
    <t>opk.</t>
  </si>
  <si>
    <t xml:space="preserve">Krzyżyki do układania płytek 3 mm  </t>
  </si>
  <si>
    <t>Kliny do układania glazury</t>
  </si>
  <si>
    <t>Kółko do cięcia glazury i terakoty /Kaufmann KF-10.980.21 22 mm TOPLINE /</t>
  </si>
  <si>
    <t xml:space="preserve">Kratka wentylacyjna    fi 125 mm     </t>
  </si>
  <si>
    <t xml:space="preserve">Kratka wentylacyjna    fi 150 mm  </t>
  </si>
  <si>
    <t xml:space="preserve">Kratka wentylacyjna  14x 14 cm   </t>
  </si>
  <si>
    <t>MATERIAŁY TAPICERSKIE</t>
  </si>
  <si>
    <t>Wykładzina dywanowa, hotelowa z atestem, Welur Poliamid waga całkowita 1590g/m²</t>
  </si>
  <si>
    <t>Wykładzina dywanowa z atestem, Pętelka Polipropylen waga całkowita 1520g/m²</t>
  </si>
  <si>
    <t xml:space="preserve">Wykładzina PCV obiektowa </t>
  </si>
  <si>
    <t xml:space="preserve">Panele winylowe </t>
  </si>
  <si>
    <t>Chodnik polipropylen</t>
  </si>
  <si>
    <t>Dywan polipropylen</t>
  </si>
  <si>
    <t>Wykładzina wycieraczkowa podgumowana</t>
  </si>
  <si>
    <t>Wycieraczka gumowa</t>
  </si>
  <si>
    <t>wycieraczka ażurowa</t>
  </si>
  <si>
    <t>Sztuczna trawa</t>
  </si>
  <si>
    <t>Listwy przypodłogowe, wykończenia 2,5</t>
  </si>
  <si>
    <t>szt.</t>
  </si>
  <si>
    <t>Klej do paneli winylowych 14 kg,</t>
  </si>
  <si>
    <t>Klej do wykładzin 1 kg.</t>
  </si>
  <si>
    <t>Żabka Plastikowa (op. 100szt. )</t>
  </si>
  <si>
    <t>op.</t>
  </si>
  <si>
    <t xml:space="preserve">Żabka Metalowa 10szt. - 14zł </t>
  </si>
  <si>
    <t>Agrafki do karniszy (op.100)</t>
  </si>
  <si>
    <t>Tasma dwóstronna zbrojona 25m</t>
  </si>
  <si>
    <t>Usługa obszywania wykładzin</t>
  </si>
  <si>
    <t>mb.</t>
  </si>
  <si>
    <t>Usługa szycia firan</t>
  </si>
  <si>
    <t>Kontownik aluminiowy 0,9 m</t>
  </si>
  <si>
    <t>Listwa aluminiwa 0,9 m</t>
  </si>
  <si>
    <t xml:space="preserve">Materiał leżakowy </t>
  </si>
  <si>
    <t xml:space="preserve">Firany </t>
  </si>
  <si>
    <t>Materiał zasłonowy</t>
  </si>
  <si>
    <t>Taśma do firan</t>
  </si>
  <si>
    <t>Karnisz drewniany</t>
  </si>
  <si>
    <t>Karnisz szyna sufitowa</t>
  </si>
  <si>
    <t>Karnisz metalowy</t>
  </si>
  <si>
    <t>Materiał obiciowy Welur</t>
  </si>
  <si>
    <t>Materiał obiciowy Plecionka</t>
  </si>
  <si>
    <t>Materiał obiciowy Plusz</t>
  </si>
  <si>
    <t>Ekoskóra</t>
  </si>
  <si>
    <t>Materiał podbiciowy</t>
  </si>
  <si>
    <t>Pianka tapicerska miękka 200x120x2</t>
  </si>
  <si>
    <t>Pianka tapicerska miękka 200x120x3</t>
  </si>
  <si>
    <t>Pianka tapicerska miękka 200x120x5</t>
  </si>
  <si>
    <t>Pianka tapicerska miękka 200x120x10</t>
  </si>
  <si>
    <t>Pianka tapicerska twarda 200x120x2</t>
  </si>
  <si>
    <t>Pianka tapicerska twarda 200x120x3</t>
  </si>
  <si>
    <t>Pianka tapicerska twarda 200x120x5</t>
  </si>
  <si>
    <t>Pianka tapicerska twarda 200x120x10</t>
  </si>
  <si>
    <t>Zszywki tapicerskie TYP 380, 12mm (op 15000szt)</t>
  </si>
  <si>
    <t>Zszywki tapicerskie TYP 380, 10mm (op. 18 000 szt)</t>
  </si>
  <si>
    <t>Zszywki tapicerskie TYP 380, 8mm (op. 24000szt)</t>
  </si>
  <si>
    <t>Zszywki tapicerskie TYP 380, 6mm (op. 12000szt)</t>
  </si>
  <si>
    <t>klej tapicerski Tapicersprey 500ml</t>
  </si>
  <si>
    <t>klej  patex clasic 800ml</t>
  </si>
  <si>
    <t>Nici tapicerskie 40 (1000mb0</t>
  </si>
  <si>
    <t>Nici do firan (1000 mb)</t>
  </si>
  <si>
    <t>Nożyce tapicerskie do firan</t>
  </si>
  <si>
    <t>Nożyczki tapicerskie do wykładzin</t>
  </si>
  <si>
    <t>Materac 90x200</t>
  </si>
  <si>
    <t>Stelaż drewniany listwowy rolowany 90x200</t>
  </si>
  <si>
    <t>Stelaż drewniany z ramą 90x200</t>
  </si>
  <si>
    <t>MATERIAŁY PŁYTY MEBLOWE I AKCESORIA</t>
  </si>
  <si>
    <t xml:space="preserve">Płyta meblowa 18 </t>
  </si>
  <si>
    <t>Płyta meblowa MDF 18</t>
  </si>
  <si>
    <t>Płyta meblowa HDF 28</t>
  </si>
  <si>
    <t>Płyta meblowa MDF 28</t>
  </si>
  <si>
    <t>Blat meblowy 38</t>
  </si>
  <si>
    <t>Usługa  cięcia płyta</t>
  </si>
  <si>
    <t>Usługa  cięcia blat</t>
  </si>
  <si>
    <t>Usługa okleinowania 0,8 g</t>
  </si>
  <si>
    <t>Usługa  okleinowania 2m PCV</t>
  </si>
  <si>
    <t>0b. ABS</t>
  </si>
  <si>
    <t>Konfirmanty 6,4x50 (op 100szt.)</t>
  </si>
  <si>
    <t>Konfirmanty 6,4x70 (op100szt.)</t>
  </si>
  <si>
    <t>Zaślepki (op100szt.)</t>
  </si>
  <si>
    <t>Bolce pod półki (op100szt.)</t>
  </si>
  <si>
    <t>Ślizgacz meblowy (op100szt.)</t>
  </si>
  <si>
    <t>Rura meblowa</t>
  </si>
  <si>
    <t>Kołnieżyki</t>
  </si>
  <si>
    <t>Zamek ZMB 1</t>
  </si>
  <si>
    <t>Uchwyt meblowy</t>
  </si>
  <si>
    <t>Metabox wysoki</t>
  </si>
  <si>
    <t>Metabox niski</t>
  </si>
  <si>
    <t>Rączka multiomega</t>
  </si>
  <si>
    <t>Prowadnice górne -4mb</t>
  </si>
  <si>
    <t>Prowadnice Dolne 5mb</t>
  </si>
  <si>
    <t>Rolki górne do szafy</t>
  </si>
  <si>
    <t>Rolki dolne do szafy</t>
  </si>
  <si>
    <t>Zawias GTV</t>
  </si>
  <si>
    <t>Płyta HDF 2,80x 2,07 biała</t>
  </si>
  <si>
    <t>Płyta OSB-10mm, 2,50 x 125</t>
  </si>
  <si>
    <t>Płyta OSB-12mm, 2,50 x 125</t>
  </si>
  <si>
    <t>Płyta OSB-15mm, 2,50 x 125</t>
  </si>
  <si>
    <t>Płyta OSB-18mm, 2,50 x 125</t>
  </si>
  <si>
    <t>Płyta OSB-22mm, 2,50 x 125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</si>
</sst>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%"/>
    <numFmt numFmtId="167" formatCode="#,##0.00"/>
    <numFmt numFmtId="168" formatCode="#,##0.00\ [$PLN]"/>
    <numFmt numFmtId="169" formatCode="General"/>
    <numFmt numFmtId="170" formatCode="#,##0.00\ [$zł-415];\-#,##0.00\ [$zł-415]"/>
    <numFmt numFmtId="171" formatCode="#,##0"/>
    <numFmt numFmtId="172" formatCode="\ * #,##0.00&quot; zł &quot;;\-* #,##0.00&quot; zł &quot;;\ * \-#&quot; zł &quot;;\ @\ "/>
  </numFmts>
  <fonts count="18">
    <font>
      <sz val="10"/>
      <color indexed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CE"/>
      <family val="2"/>
    </font>
    <font>
      <b/>
      <sz val="8"/>
      <color indexed="8"/>
      <name val="Arial"/>
      <family val="2"/>
    </font>
    <font>
      <b/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b/>
      <sz val="6"/>
      <color indexed="8"/>
      <name val="Arial CE"/>
      <family val="2"/>
    </font>
    <font>
      <b/>
      <sz val="9"/>
      <color indexed="8"/>
      <name val="Arial CE"/>
      <family val="2"/>
    </font>
    <font>
      <sz val="12"/>
      <color indexed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NumberFormat="1" applyAlignment="1">
      <alignment horizontal="right"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3" fillId="0" borderId="2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right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 applyProtection="1">
      <alignment horizontal="center" vertical="top" wrapText="1"/>
      <protection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4" fontId="0" fillId="0" borderId="3" xfId="0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>
      <alignment horizontal="right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0" fillId="0" borderId="4" xfId="0" applyBorder="1" applyAlignment="1">
      <alignment horizontal="center" vertical="center"/>
    </xf>
    <xf numFmtId="164" fontId="8" fillId="0" borderId="0" xfId="0" applyFont="1" applyFill="1" applyAlignment="1">
      <alignment horizontal="center" vertical="center" wrapText="1"/>
    </xf>
    <xf numFmtId="164" fontId="8" fillId="0" borderId="0" xfId="0" applyFon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left" vertical="top"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horizontal="right" vertical="center" wrapText="1"/>
    </xf>
    <xf numFmtId="168" fontId="0" fillId="0" borderId="0" xfId="0" applyNumberFormat="1" applyFill="1" applyBorder="1" applyAlignment="1" applyProtection="1">
      <alignment horizontal="left"/>
      <protection locked="0"/>
    </xf>
    <xf numFmtId="168" fontId="3" fillId="0" borderId="1" xfId="0" applyNumberFormat="1" applyFont="1" applyFill="1" applyBorder="1" applyAlignment="1" applyProtection="1">
      <alignment horizontal="left"/>
      <protection/>
    </xf>
    <xf numFmtId="164" fontId="4" fillId="0" borderId="5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70" fontId="4" fillId="0" borderId="5" xfId="0" applyNumberFormat="1" applyFont="1" applyFill="1" applyBorder="1" applyAlignment="1" applyProtection="1">
      <alignment horizontal="center"/>
      <protection locked="0"/>
    </xf>
    <xf numFmtId="164" fontId="3" fillId="0" borderId="2" xfId="0" applyFont="1" applyFill="1" applyBorder="1" applyAlignment="1">
      <alignment horizontal="right"/>
    </xf>
    <xf numFmtId="164" fontId="3" fillId="0" borderId="6" xfId="0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left" wrapText="1"/>
    </xf>
    <xf numFmtId="164" fontId="11" fillId="2" borderId="7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top" wrapText="1"/>
    </xf>
    <xf numFmtId="164" fontId="12" fillId="2" borderId="7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164" fontId="0" fillId="0" borderId="3" xfId="0" applyFill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Fill="1" applyAlignment="1">
      <alignment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8" fontId="14" fillId="0" borderId="1" xfId="0" applyNumberFormat="1" applyFont="1" applyFill="1" applyBorder="1" applyAlignment="1" applyProtection="1">
      <alignment horizontal="left"/>
      <protection locked="0"/>
    </xf>
    <xf numFmtId="164" fontId="15" fillId="0" borderId="5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/>
    </xf>
    <xf numFmtId="170" fontId="15" fillId="0" borderId="5" xfId="0" applyNumberFormat="1" applyFont="1" applyFill="1" applyBorder="1" applyAlignment="1" applyProtection="1">
      <alignment horizontal="left"/>
      <protection locked="0"/>
    </xf>
    <xf numFmtId="164" fontId="0" fillId="0" borderId="0" xfId="0" applyFill="1" applyAlignment="1">
      <alignment vertical="center"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top" wrapText="1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 wrapText="1"/>
    </xf>
    <xf numFmtId="164" fontId="13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164" fontId="12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4" fontId="4" fillId="0" borderId="1" xfId="0" applyFont="1" applyBorder="1" applyAlignment="1">
      <alignment horizontal="center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4" fillId="0" borderId="0" xfId="0" applyFont="1" applyBorder="1" applyAlignment="1">
      <alignment horizontal="right" vertical="center"/>
    </xf>
    <xf numFmtId="164" fontId="4" fillId="0" borderId="2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12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71" fontId="11" fillId="0" borderId="1" xfId="0" applyNumberFormat="1" applyFont="1" applyFill="1" applyBorder="1" applyAlignment="1">
      <alignment horizontal="center" vertical="center" wrapText="1"/>
    </xf>
    <xf numFmtId="164" fontId="12" fillId="0" borderId="0" xfId="0" applyFont="1" applyFill="1" applyAlignment="1">
      <alignment vertical="center"/>
    </xf>
    <xf numFmtId="164" fontId="4" fillId="0" borderId="0" xfId="0" applyFont="1" applyFill="1" applyAlignment="1">
      <alignment/>
    </xf>
    <xf numFmtId="164" fontId="12" fillId="0" borderId="0" xfId="0" applyFont="1" applyFill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168" fontId="4" fillId="0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 applyProtection="1">
      <alignment horizontal="left"/>
      <protection locked="0"/>
    </xf>
    <xf numFmtId="164" fontId="4" fillId="0" borderId="2" xfId="0" applyFont="1" applyFill="1" applyBorder="1" applyAlignment="1">
      <alignment horizontal="right"/>
    </xf>
    <xf numFmtId="164" fontId="4" fillId="0" borderId="6" xfId="0" applyFont="1" applyFill="1" applyBorder="1" applyAlignment="1" applyProtection="1">
      <alignment horizontal="center" wrapText="1"/>
      <protection locked="0"/>
    </xf>
    <xf numFmtId="164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Border="1" applyAlignment="1">
      <alignment horizontal="right" vertical="top" wrapText="1"/>
    </xf>
    <xf numFmtId="164" fontId="12" fillId="0" borderId="0" xfId="0" applyFont="1" applyFill="1" applyBorder="1" applyAlignment="1">
      <alignment horizontal="left" vertical="top"/>
    </xf>
    <xf numFmtId="164" fontId="12" fillId="0" borderId="0" xfId="0" applyFont="1" applyFill="1" applyAlignment="1">
      <alignment/>
    </xf>
    <xf numFmtId="170" fontId="12" fillId="0" borderId="0" xfId="0" applyNumberFormat="1" applyFont="1" applyFill="1" applyBorder="1" applyAlignment="1">
      <alignment vertical="top" wrapText="1"/>
    </xf>
    <xf numFmtId="164" fontId="12" fillId="0" borderId="0" xfId="0" applyFont="1" applyFill="1" applyBorder="1" applyAlignment="1">
      <alignment vertical="top" wrapText="1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 vertical="top"/>
    </xf>
    <xf numFmtId="164" fontId="11" fillId="0" borderId="0" xfId="0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right" vertical="top"/>
    </xf>
    <xf numFmtId="164" fontId="11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vertical="top" wrapText="1"/>
    </xf>
    <xf numFmtId="164" fontId="11" fillId="0" borderId="0" xfId="0" applyFont="1" applyFill="1" applyBorder="1" applyAlignment="1">
      <alignment horizontal="left" wrapText="1"/>
    </xf>
    <xf numFmtId="164" fontId="3" fillId="0" borderId="3" xfId="0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16" fillId="0" borderId="3" xfId="0" applyFont="1" applyFill="1" applyBorder="1" applyAlignment="1">
      <alignment horizontal="left"/>
    </xf>
    <xf numFmtId="164" fontId="15" fillId="0" borderId="7" xfId="0" applyFont="1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7"/>
  <sheetViews>
    <sheetView workbookViewId="0" topLeftCell="A52">
      <selection activeCell="E11" sqref="E11"/>
    </sheetView>
  </sheetViews>
  <sheetFormatPr defaultColWidth="9.00390625" defaultRowHeight="12.75"/>
  <cols>
    <col min="1" max="1" width="7.875" style="0" customWidth="1"/>
    <col min="2" max="2" width="34.125" style="0" customWidth="1"/>
    <col min="3" max="3" width="11.50390625" style="0" customWidth="1"/>
    <col min="4" max="4" width="11.50390625" style="1" customWidth="1"/>
    <col min="5" max="5" width="12.625" style="2" customWidth="1"/>
    <col min="6" max="6" width="13.625" style="0" customWidth="1"/>
    <col min="7" max="16384" width="11.50390625" style="0" customWidth="1"/>
  </cols>
  <sheetData>
    <row r="1" ht="12.75"/>
    <row r="2" spans="2:3" ht="12.75">
      <c r="B2" s="3" t="s">
        <v>0</v>
      </c>
      <c r="C2" s="4">
        <v>1</v>
      </c>
    </row>
    <row r="3" spans="1:3" ht="12.75">
      <c r="A3" s="3"/>
      <c r="B3" s="5"/>
      <c r="C3" s="6"/>
    </row>
    <row r="4" spans="1:10" ht="14.25" customHeight="1">
      <c r="A4" s="7" t="s">
        <v>1</v>
      </c>
      <c r="B4" s="7"/>
      <c r="C4" s="8" t="s">
        <v>2</v>
      </c>
      <c r="D4" s="8"/>
      <c r="E4" s="8"/>
      <c r="F4" s="8"/>
      <c r="G4" s="8"/>
      <c r="H4" s="8"/>
      <c r="I4" s="8"/>
      <c r="J4" s="9"/>
    </row>
    <row r="5" spans="1:10" ht="12.75">
      <c r="A5" s="3"/>
      <c r="B5" s="5"/>
      <c r="C5" s="10"/>
      <c r="D5" s="11"/>
      <c r="E5" s="12"/>
      <c r="F5" s="10"/>
      <c r="G5" s="10"/>
      <c r="H5" s="10"/>
      <c r="I5" s="10"/>
      <c r="J5" s="10"/>
    </row>
    <row r="6" spans="1:10" ht="12.75">
      <c r="A6" s="3"/>
      <c r="B6" s="13" t="s">
        <v>3</v>
      </c>
      <c r="C6" s="13"/>
      <c r="D6" s="13"/>
      <c r="E6" s="13"/>
      <c r="F6" s="13"/>
      <c r="G6" s="13"/>
      <c r="H6" s="13"/>
      <c r="I6" s="13"/>
      <c r="J6" s="14"/>
    </row>
    <row r="7" spans="2:10" ht="12.75">
      <c r="B7" s="4" t="s">
        <v>4</v>
      </c>
      <c r="C7" s="4"/>
      <c r="D7" s="4"/>
      <c r="E7" s="4"/>
      <c r="F7" s="4"/>
      <c r="G7" s="4"/>
      <c r="H7" s="4"/>
      <c r="I7" s="4"/>
      <c r="J7" s="15"/>
    </row>
    <row r="8" spans="1:10" ht="12.75">
      <c r="A8" s="16"/>
      <c r="B8" s="17"/>
      <c r="C8" s="10"/>
      <c r="D8" s="11"/>
      <c r="E8" s="12"/>
      <c r="F8" s="10"/>
      <c r="G8" s="10"/>
      <c r="H8" s="10"/>
      <c r="I8" s="10"/>
      <c r="J8" s="10"/>
    </row>
    <row r="9" spans="1:12" ht="12.75">
      <c r="A9" s="16" t="s">
        <v>5</v>
      </c>
      <c r="B9" s="17"/>
      <c r="C9" s="10"/>
      <c r="D9" s="11"/>
      <c r="E9" s="12"/>
      <c r="F9" s="10"/>
      <c r="G9" s="10"/>
      <c r="H9" s="10"/>
      <c r="I9" s="10"/>
      <c r="J9" s="10"/>
      <c r="L9" s="18"/>
    </row>
    <row r="10" spans="1:12" ht="36">
      <c r="A10" s="19" t="s">
        <v>6</v>
      </c>
      <c r="B10" s="20" t="s">
        <v>7</v>
      </c>
      <c r="C10" s="21" t="s">
        <v>8</v>
      </c>
      <c r="D10" s="22" t="s">
        <v>9</v>
      </c>
      <c r="E10" s="23" t="s">
        <v>10</v>
      </c>
      <c r="F10" s="21" t="s">
        <v>11</v>
      </c>
      <c r="G10" s="21" t="s">
        <v>12</v>
      </c>
      <c r="H10" s="21" t="s">
        <v>13</v>
      </c>
      <c r="I10" s="21" t="s">
        <v>14</v>
      </c>
      <c r="J10" s="24"/>
      <c r="L10" s="18"/>
    </row>
    <row r="11" spans="1:13" ht="12.75">
      <c r="A11" s="25">
        <v>1</v>
      </c>
      <c r="B11" s="26" t="s">
        <v>15</v>
      </c>
      <c r="C11" s="27" t="s">
        <v>16</v>
      </c>
      <c r="D11" s="28">
        <v>9</v>
      </c>
      <c r="E11" s="29"/>
      <c r="F11" s="30">
        <f aca="true" t="shared" si="0" ref="F11:F192">D11*E11</f>
        <v>0</v>
      </c>
      <c r="G11" s="31">
        <v>0.23</v>
      </c>
      <c r="H11" s="32">
        <f aca="true" t="shared" si="1" ref="H11:H193">(I11-F11)</f>
        <v>0</v>
      </c>
      <c r="I11" s="33">
        <f aca="true" t="shared" si="2" ref="I11:I193">F11+(F11*G11)</f>
        <v>0</v>
      </c>
      <c r="J11" s="34"/>
      <c r="L11" s="35"/>
      <c r="M11" s="36"/>
    </row>
    <row r="12" spans="1:13" ht="12.75">
      <c r="A12" s="25">
        <v>2</v>
      </c>
      <c r="B12" s="26" t="s">
        <v>17</v>
      </c>
      <c r="C12" s="27" t="s">
        <v>16</v>
      </c>
      <c r="D12" s="28">
        <v>8</v>
      </c>
      <c r="E12" s="29"/>
      <c r="F12" s="30">
        <f t="shared" si="0"/>
        <v>0</v>
      </c>
      <c r="G12" s="31">
        <v>0.23</v>
      </c>
      <c r="H12" s="32">
        <f t="shared" si="1"/>
        <v>0</v>
      </c>
      <c r="I12" s="33">
        <f t="shared" si="2"/>
        <v>0</v>
      </c>
      <c r="J12" s="34"/>
      <c r="L12" s="35"/>
      <c r="M12" s="36"/>
    </row>
    <row r="13" spans="1:13" ht="14.25">
      <c r="A13" s="25">
        <v>3</v>
      </c>
      <c r="B13" s="26" t="s">
        <v>18</v>
      </c>
      <c r="C13" s="27" t="s">
        <v>16</v>
      </c>
      <c r="D13" s="28">
        <v>6</v>
      </c>
      <c r="E13" s="29"/>
      <c r="F13" s="30">
        <f t="shared" si="0"/>
        <v>0</v>
      </c>
      <c r="G13" s="31">
        <v>0.23</v>
      </c>
      <c r="H13" s="32">
        <f t="shared" si="1"/>
        <v>0</v>
      </c>
      <c r="I13" s="33">
        <f t="shared" si="2"/>
        <v>0</v>
      </c>
      <c r="J13" s="34"/>
      <c r="L13" s="35"/>
      <c r="M13" s="36"/>
    </row>
    <row r="14" spans="1:13" ht="14.25">
      <c r="A14" s="25">
        <v>4</v>
      </c>
      <c r="B14" s="26" t="s">
        <v>19</v>
      </c>
      <c r="C14" s="27" t="s">
        <v>16</v>
      </c>
      <c r="D14" s="28">
        <v>12</v>
      </c>
      <c r="E14" s="29"/>
      <c r="F14" s="30">
        <f t="shared" si="0"/>
        <v>0</v>
      </c>
      <c r="G14" s="31">
        <v>0.23</v>
      </c>
      <c r="H14" s="32">
        <f t="shared" si="1"/>
        <v>0</v>
      </c>
      <c r="I14" s="33">
        <f t="shared" si="2"/>
        <v>0</v>
      </c>
      <c r="J14" s="34"/>
      <c r="L14" s="35"/>
      <c r="M14" s="36"/>
    </row>
    <row r="15" spans="1:13" ht="14.25">
      <c r="A15" s="25">
        <v>5</v>
      </c>
      <c r="B15" s="26" t="s">
        <v>20</v>
      </c>
      <c r="C15" s="27" t="s">
        <v>16</v>
      </c>
      <c r="D15" s="28">
        <v>6</v>
      </c>
      <c r="E15" s="29"/>
      <c r="F15" s="30">
        <f t="shared" si="0"/>
        <v>0</v>
      </c>
      <c r="G15" s="31">
        <v>0.23</v>
      </c>
      <c r="H15" s="32">
        <f t="shared" si="1"/>
        <v>0</v>
      </c>
      <c r="I15" s="33">
        <f t="shared" si="2"/>
        <v>0</v>
      </c>
      <c r="J15" s="34"/>
      <c r="L15" s="35"/>
      <c r="M15" s="36"/>
    </row>
    <row r="16" spans="1:13" ht="14.25">
      <c r="A16" s="25">
        <v>6</v>
      </c>
      <c r="B16" s="26" t="s">
        <v>21</v>
      </c>
      <c r="C16" s="27" t="s">
        <v>16</v>
      </c>
      <c r="D16" s="28">
        <v>6</v>
      </c>
      <c r="E16" s="29"/>
      <c r="F16" s="30">
        <f t="shared" si="0"/>
        <v>0</v>
      </c>
      <c r="G16" s="31">
        <v>0.23</v>
      </c>
      <c r="H16" s="32">
        <f t="shared" si="1"/>
        <v>0</v>
      </c>
      <c r="I16" s="33">
        <f t="shared" si="2"/>
        <v>0</v>
      </c>
      <c r="J16" s="34"/>
      <c r="L16" s="35"/>
      <c r="M16" s="36"/>
    </row>
    <row r="17" spans="1:13" ht="14.25">
      <c r="A17" s="25">
        <v>7</v>
      </c>
      <c r="B17" s="26" t="s">
        <v>22</v>
      </c>
      <c r="C17" s="27" t="s">
        <v>16</v>
      </c>
      <c r="D17" s="28">
        <v>50</v>
      </c>
      <c r="E17" s="29"/>
      <c r="F17" s="30">
        <f t="shared" si="0"/>
        <v>0</v>
      </c>
      <c r="G17" s="31">
        <v>0.23</v>
      </c>
      <c r="H17" s="32">
        <f t="shared" si="1"/>
        <v>0</v>
      </c>
      <c r="I17" s="33">
        <f t="shared" si="2"/>
        <v>0</v>
      </c>
      <c r="J17" s="34"/>
      <c r="L17" s="35"/>
      <c r="M17" s="36"/>
    </row>
    <row r="18" spans="1:13" ht="14.25">
      <c r="A18" s="25">
        <v>8</v>
      </c>
      <c r="B18" s="26" t="s">
        <v>23</v>
      </c>
      <c r="C18" s="27" t="s">
        <v>16</v>
      </c>
      <c r="D18" s="28">
        <v>50</v>
      </c>
      <c r="E18" s="29"/>
      <c r="F18" s="30">
        <f t="shared" si="0"/>
        <v>0</v>
      </c>
      <c r="G18" s="31">
        <v>0.23</v>
      </c>
      <c r="H18" s="32">
        <f t="shared" si="1"/>
        <v>0</v>
      </c>
      <c r="I18" s="33">
        <f t="shared" si="2"/>
        <v>0</v>
      </c>
      <c r="J18" s="34"/>
      <c r="L18" s="35"/>
      <c r="M18" s="36"/>
    </row>
    <row r="19" spans="1:13" ht="14.25">
      <c r="A19" s="25">
        <v>9</v>
      </c>
      <c r="B19" s="26" t="s">
        <v>24</v>
      </c>
      <c r="C19" s="27" t="s">
        <v>16</v>
      </c>
      <c r="D19" s="28">
        <v>40</v>
      </c>
      <c r="E19" s="29"/>
      <c r="F19" s="30">
        <f t="shared" si="0"/>
        <v>0</v>
      </c>
      <c r="G19" s="31">
        <v>0.23</v>
      </c>
      <c r="H19" s="32">
        <f t="shared" si="1"/>
        <v>0</v>
      </c>
      <c r="I19" s="33">
        <f t="shared" si="2"/>
        <v>0</v>
      </c>
      <c r="J19" s="34"/>
      <c r="L19" s="35"/>
      <c r="M19" s="36"/>
    </row>
    <row r="20" spans="1:13" ht="14.25">
      <c r="A20" s="25">
        <v>10</v>
      </c>
      <c r="B20" s="26" t="s">
        <v>25</v>
      </c>
      <c r="C20" s="27" t="s">
        <v>16</v>
      </c>
      <c r="D20" s="28">
        <v>30</v>
      </c>
      <c r="E20" s="29"/>
      <c r="F20" s="30">
        <f t="shared" si="0"/>
        <v>0</v>
      </c>
      <c r="G20" s="31">
        <v>0.23</v>
      </c>
      <c r="H20" s="32">
        <f t="shared" si="1"/>
        <v>0</v>
      </c>
      <c r="I20" s="33">
        <f t="shared" si="2"/>
        <v>0</v>
      </c>
      <c r="J20" s="34"/>
      <c r="L20" s="35"/>
      <c r="M20" s="36"/>
    </row>
    <row r="21" spans="1:13" ht="14.25">
      <c r="A21" s="25">
        <v>11</v>
      </c>
      <c r="B21" s="26" t="s">
        <v>26</v>
      </c>
      <c r="C21" s="27" t="s">
        <v>16</v>
      </c>
      <c r="D21" s="28">
        <v>30</v>
      </c>
      <c r="E21" s="29"/>
      <c r="F21" s="30">
        <f t="shared" si="0"/>
        <v>0</v>
      </c>
      <c r="G21" s="31">
        <v>0.23</v>
      </c>
      <c r="H21" s="32">
        <f t="shared" si="1"/>
        <v>0</v>
      </c>
      <c r="I21" s="33">
        <f t="shared" si="2"/>
        <v>0</v>
      </c>
      <c r="J21" s="34"/>
      <c r="L21" s="35"/>
      <c r="M21" s="36"/>
    </row>
    <row r="22" spans="1:13" ht="14.25">
      <c r="A22" s="25">
        <v>12</v>
      </c>
      <c r="B22" s="26" t="s">
        <v>27</v>
      </c>
      <c r="C22" s="27" t="s">
        <v>16</v>
      </c>
      <c r="D22" s="28">
        <v>25</v>
      </c>
      <c r="E22" s="29"/>
      <c r="F22" s="30">
        <f t="shared" si="0"/>
        <v>0</v>
      </c>
      <c r="G22" s="31">
        <v>0.23</v>
      </c>
      <c r="H22" s="32">
        <f t="shared" si="1"/>
        <v>0</v>
      </c>
      <c r="I22" s="33">
        <f t="shared" si="2"/>
        <v>0</v>
      </c>
      <c r="J22" s="34"/>
      <c r="L22" s="35"/>
      <c r="M22" s="36"/>
    </row>
    <row r="23" spans="1:13" ht="24.75">
      <c r="A23" s="25">
        <v>13</v>
      </c>
      <c r="B23" s="26" t="s">
        <v>28</v>
      </c>
      <c r="C23" s="27" t="s">
        <v>29</v>
      </c>
      <c r="D23" s="28">
        <v>15</v>
      </c>
      <c r="E23" s="29"/>
      <c r="F23" s="30">
        <f t="shared" si="0"/>
        <v>0</v>
      </c>
      <c r="G23" s="31">
        <v>0.23</v>
      </c>
      <c r="H23" s="32">
        <f t="shared" si="1"/>
        <v>0</v>
      </c>
      <c r="I23" s="33">
        <f t="shared" si="2"/>
        <v>0</v>
      </c>
      <c r="J23" s="34"/>
      <c r="L23" s="35"/>
      <c r="M23" s="36"/>
    </row>
    <row r="24" spans="1:13" ht="24.75">
      <c r="A24" s="25">
        <v>14</v>
      </c>
      <c r="B24" s="37" t="s">
        <v>30</v>
      </c>
      <c r="C24" s="27" t="s">
        <v>16</v>
      </c>
      <c r="D24" s="28">
        <v>80</v>
      </c>
      <c r="E24" s="29"/>
      <c r="F24" s="30">
        <f t="shared" si="0"/>
        <v>0</v>
      </c>
      <c r="G24" s="31">
        <v>0.23</v>
      </c>
      <c r="H24" s="32">
        <f t="shared" si="1"/>
        <v>0</v>
      </c>
      <c r="I24" s="33">
        <f t="shared" si="2"/>
        <v>0</v>
      </c>
      <c r="J24" s="34"/>
      <c r="L24" s="35"/>
      <c r="M24" s="36"/>
    </row>
    <row r="25" spans="1:15" ht="14.25">
      <c r="A25" s="25">
        <v>15</v>
      </c>
      <c r="B25" s="37" t="s">
        <v>31</v>
      </c>
      <c r="C25" s="27" t="s">
        <v>16</v>
      </c>
      <c r="D25" s="28">
        <v>30</v>
      </c>
      <c r="E25" s="29"/>
      <c r="F25" s="30">
        <f t="shared" si="0"/>
        <v>0</v>
      </c>
      <c r="G25" s="31">
        <v>0.23</v>
      </c>
      <c r="H25" s="32">
        <f t="shared" si="1"/>
        <v>0</v>
      </c>
      <c r="I25" s="33">
        <f t="shared" si="2"/>
        <v>0</v>
      </c>
      <c r="J25" s="34"/>
      <c r="L25" s="35"/>
      <c r="M25" s="36"/>
      <c r="O25" s="38"/>
    </row>
    <row r="26" spans="1:13" ht="14.25">
      <c r="A26" s="25">
        <v>16</v>
      </c>
      <c r="B26" s="37" t="s">
        <v>32</v>
      </c>
      <c r="C26" s="27" t="s">
        <v>33</v>
      </c>
      <c r="D26" s="28">
        <v>40</v>
      </c>
      <c r="E26" s="29"/>
      <c r="F26" s="30">
        <f t="shared" si="0"/>
        <v>0</v>
      </c>
      <c r="G26" s="31">
        <v>0.23</v>
      </c>
      <c r="H26" s="32">
        <f t="shared" si="1"/>
        <v>0</v>
      </c>
      <c r="I26" s="33">
        <f t="shared" si="2"/>
        <v>0</v>
      </c>
      <c r="J26" s="34"/>
      <c r="L26" s="35"/>
      <c r="M26" s="36"/>
    </row>
    <row r="27" spans="1:13" ht="14.25">
      <c r="A27" s="25">
        <v>17</v>
      </c>
      <c r="B27" s="37" t="s">
        <v>34</v>
      </c>
      <c r="C27" s="27" t="s">
        <v>33</v>
      </c>
      <c r="D27" s="28">
        <v>30</v>
      </c>
      <c r="E27" s="29"/>
      <c r="F27" s="30">
        <f t="shared" si="0"/>
        <v>0</v>
      </c>
      <c r="G27" s="31">
        <v>0.23</v>
      </c>
      <c r="H27" s="32">
        <f t="shared" si="1"/>
        <v>0</v>
      </c>
      <c r="I27" s="33">
        <f t="shared" si="2"/>
        <v>0</v>
      </c>
      <c r="J27" s="34"/>
      <c r="L27" s="35"/>
      <c r="M27" s="36"/>
    </row>
    <row r="28" spans="1:13" ht="14.25">
      <c r="A28" s="25">
        <v>18</v>
      </c>
      <c r="B28" s="37" t="s">
        <v>35</v>
      </c>
      <c r="C28" s="27" t="s">
        <v>33</v>
      </c>
      <c r="D28" s="28">
        <v>30</v>
      </c>
      <c r="E28" s="29"/>
      <c r="F28" s="30">
        <f t="shared" si="0"/>
        <v>0</v>
      </c>
      <c r="G28" s="31">
        <v>0.23</v>
      </c>
      <c r="H28" s="32">
        <f t="shared" si="1"/>
        <v>0</v>
      </c>
      <c r="I28" s="33">
        <f t="shared" si="2"/>
        <v>0</v>
      </c>
      <c r="J28" s="34"/>
      <c r="L28" s="35"/>
      <c r="M28" s="36"/>
    </row>
    <row r="29" spans="1:13" ht="14.25">
      <c r="A29" s="25">
        <v>19</v>
      </c>
      <c r="B29" s="37" t="s">
        <v>36</v>
      </c>
      <c r="C29" s="27" t="s">
        <v>33</v>
      </c>
      <c r="D29" s="28">
        <v>30</v>
      </c>
      <c r="E29" s="29"/>
      <c r="F29" s="30">
        <f t="shared" si="0"/>
        <v>0</v>
      </c>
      <c r="G29" s="31">
        <v>0.23</v>
      </c>
      <c r="H29" s="32">
        <f t="shared" si="1"/>
        <v>0</v>
      </c>
      <c r="I29" s="33">
        <f t="shared" si="2"/>
        <v>0</v>
      </c>
      <c r="J29" s="34"/>
      <c r="L29" s="35"/>
      <c r="M29" s="36"/>
    </row>
    <row r="30" spans="1:13" ht="14.25">
      <c r="A30" s="25">
        <v>20</v>
      </c>
      <c r="B30" s="37" t="s">
        <v>37</v>
      </c>
      <c r="C30" s="27" t="s">
        <v>16</v>
      </c>
      <c r="D30" s="28">
        <v>10</v>
      </c>
      <c r="E30" s="29"/>
      <c r="F30" s="30">
        <f t="shared" si="0"/>
        <v>0</v>
      </c>
      <c r="G30" s="31">
        <v>0.23</v>
      </c>
      <c r="H30" s="32">
        <f t="shared" si="1"/>
        <v>0</v>
      </c>
      <c r="I30" s="33">
        <f t="shared" si="2"/>
        <v>0</v>
      </c>
      <c r="J30" s="34"/>
      <c r="L30" s="35"/>
      <c r="M30" s="36"/>
    </row>
    <row r="31" spans="1:13" ht="14.25">
      <c r="A31" s="25">
        <v>21</v>
      </c>
      <c r="B31" s="37" t="s">
        <v>38</v>
      </c>
      <c r="C31" s="27" t="s">
        <v>16</v>
      </c>
      <c r="D31" s="28">
        <v>20</v>
      </c>
      <c r="E31" s="29"/>
      <c r="F31" s="30">
        <f t="shared" si="0"/>
        <v>0</v>
      </c>
      <c r="G31" s="31">
        <v>0.23</v>
      </c>
      <c r="H31" s="32">
        <f t="shared" si="1"/>
        <v>0</v>
      </c>
      <c r="I31" s="33">
        <f t="shared" si="2"/>
        <v>0</v>
      </c>
      <c r="J31" s="34"/>
      <c r="L31" s="35"/>
      <c r="M31" s="36"/>
    </row>
    <row r="32" spans="1:13" ht="24.75">
      <c r="A32" s="25">
        <v>22</v>
      </c>
      <c r="B32" s="26" t="s">
        <v>39</v>
      </c>
      <c r="C32" s="27" t="s">
        <v>16</v>
      </c>
      <c r="D32" s="28">
        <v>40</v>
      </c>
      <c r="E32" s="29"/>
      <c r="F32" s="30">
        <f t="shared" si="0"/>
        <v>0</v>
      </c>
      <c r="G32" s="31">
        <v>0.23</v>
      </c>
      <c r="H32" s="32">
        <f t="shared" si="1"/>
        <v>0</v>
      </c>
      <c r="I32" s="33">
        <f t="shared" si="2"/>
        <v>0</v>
      </c>
      <c r="J32" s="34"/>
      <c r="L32" s="35"/>
      <c r="M32" s="36"/>
    </row>
    <row r="33" spans="1:13" ht="14.25">
      <c r="A33" s="25">
        <v>23</v>
      </c>
      <c r="B33" s="26" t="s">
        <v>40</v>
      </c>
      <c r="C33" s="27" t="s">
        <v>16</v>
      </c>
      <c r="D33" s="28">
        <v>30</v>
      </c>
      <c r="E33" s="29"/>
      <c r="F33" s="30">
        <f t="shared" si="0"/>
        <v>0</v>
      </c>
      <c r="G33" s="31">
        <v>0.23</v>
      </c>
      <c r="H33" s="32">
        <f t="shared" si="1"/>
        <v>0</v>
      </c>
      <c r="I33" s="33">
        <f t="shared" si="2"/>
        <v>0</v>
      </c>
      <c r="J33" s="34"/>
      <c r="L33" s="35"/>
      <c r="M33" s="36"/>
    </row>
    <row r="34" spans="1:13" ht="24.75">
      <c r="A34" s="25">
        <v>24</v>
      </c>
      <c r="B34" s="26" t="s">
        <v>41</v>
      </c>
      <c r="C34" s="27" t="s">
        <v>33</v>
      </c>
      <c r="D34" s="28">
        <v>20</v>
      </c>
      <c r="E34" s="29"/>
      <c r="F34" s="30">
        <f t="shared" si="0"/>
        <v>0</v>
      </c>
      <c r="G34" s="31">
        <v>0.23</v>
      </c>
      <c r="H34" s="32">
        <f t="shared" si="1"/>
        <v>0</v>
      </c>
      <c r="I34" s="33">
        <f t="shared" si="2"/>
        <v>0</v>
      </c>
      <c r="J34" s="34"/>
      <c r="L34" s="35"/>
      <c r="M34" s="36"/>
    </row>
    <row r="35" spans="1:13" ht="24.75">
      <c r="A35" s="25">
        <v>25</v>
      </c>
      <c r="B35" s="26" t="s">
        <v>42</v>
      </c>
      <c r="C35" s="27" t="s">
        <v>33</v>
      </c>
      <c r="D35" s="28">
        <v>20</v>
      </c>
      <c r="E35" s="29"/>
      <c r="F35" s="30">
        <f t="shared" si="0"/>
        <v>0</v>
      </c>
      <c r="G35" s="31">
        <v>0.23</v>
      </c>
      <c r="H35" s="32">
        <f t="shared" si="1"/>
        <v>0</v>
      </c>
      <c r="I35" s="33">
        <f t="shared" si="2"/>
        <v>0</v>
      </c>
      <c r="J35" s="34"/>
      <c r="L35" s="35"/>
      <c r="M35" s="36"/>
    </row>
    <row r="36" spans="1:13" ht="14.25">
      <c r="A36" s="25">
        <v>26</v>
      </c>
      <c r="B36" s="26" t="s">
        <v>43</v>
      </c>
      <c r="C36" s="27" t="s">
        <v>33</v>
      </c>
      <c r="D36" s="28">
        <v>20</v>
      </c>
      <c r="E36" s="29"/>
      <c r="F36" s="30">
        <f t="shared" si="0"/>
        <v>0</v>
      </c>
      <c r="G36" s="31">
        <v>0.23</v>
      </c>
      <c r="H36" s="32">
        <f t="shared" si="1"/>
        <v>0</v>
      </c>
      <c r="I36" s="33">
        <f t="shared" si="2"/>
        <v>0</v>
      </c>
      <c r="J36" s="34"/>
      <c r="L36" s="35"/>
      <c r="M36" s="36"/>
    </row>
    <row r="37" spans="1:13" ht="14.25">
      <c r="A37" s="25">
        <v>27</v>
      </c>
      <c r="B37" s="26" t="s">
        <v>44</v>
      </c>
      <c r="C37" s="27" t="s">
        <v>16</v>
      </c>
      <c r="D37" s="28">
        <v>20</v>
      </c>
      <c r="E37" s="29"/>
      <c r="F37" s="30">
        <f t="shared" si="0"/>
        <v>0</v>
      </c>
      <c r="G37" s="31">
        <v>0.23</v>
      </c>
      <c r="H37" s="32">
        <f t="shared" si="1"/>
        <v>0</v>
      </c>
      <c r="I37" s="33">
        <f t="shared" si="2"/>
        <v>0</v>
      </c>
      <c r="J37" s="34"/>
      <c r="L37" s="35"/>
      <c r="M37" s="36"/>
    </row>
    <row r="38" spans="1:13" ht="14.25">
      <c r="A38" s="25">
        <v>28</v>
      </c>
      <c r="B38" s="26" t="s">
        <v>45</v>
      </c>
      <c r="C38" s="27" t="s">
        <v>16</v>
      </c>
      <c r="D38" s="28">
        <v>20</v>
      </c>
      <c r="E38" s="29"/>
      <c r="F38" s="30">
        <f t="shared" si="0"/>
        <v>0</v>
      </c>
      <c r="G38" s="31">
        <v>0.23</v>
      </c>
      <c r="H38" s="32">
        <f t="shared" si="1"/>
        <v>0</v>
      </c>
      <c r="I38" s="33">
        <f t="shared" si="2"/>
        <v>0</v>
      </c>
      <c r="J38" s="34"/>
      <c r="L38" s="35"/>
      <c r="M38" s="36"/>
    </row>
    <row r="39" spans="1:13" ht="14.25">
      <c r="A39" s="25">
        <v>29</v>
      </c>
      <c r="B39" s="26" t="s">
        <v>46</v>
      </c>
      <c r="C39" s="27" t="s">
        <v>16</v>
      </c>
      <c r="D39" s="28">
        <v>10</v>
      </c>
      <c r="E39" s="29"/>
      <c r="F39" s="30">
        <f t="shared" si="0"/>
        <v>0</v>
      </c>
      <c r="G39" s="31">
        <v>0.23</v>
      </c>
      <c r="H39" s="32">
        <f t="shared" si="1"/>
        <v>0</v>
      </c>
      <c r="I39" s="33">
        <f t="shared" si="2"/>
        <v>0</v>
      </c>
      <c r="J39" s="34"/>
      <c r="L39" s="35"/>
      <c r="M39" s="36"/>
    </row>
    <row r="40" spans="1:13" ht="14.25">
      <c r="A40" s="25">
        <v>30</v>
      </c>
      <c r="B40" s="26" t="s">
        <v>47</v>
      </c>
      <c r="C40" s="27" t="s">
        <v>16</v>
      </c>
      <c r="D40" s="28">
        <v>10</v>
      </c>
      <c r="E40" s="29"/>
      <c r="F40" s="30">
        <f t="shared" si="0"/>
        <v>0</v>
      </c>
      <c r="G40" s="31">
        <v>0.23</v>
      </c>
      <c r="H40" s="32">
        <f t="shared" si="1"/>
        <v>0</v>
      </c>
      <c r="I40" s="33">
        <f t="shared" si="2"/>
        <v>0</v>
      </c>
      <c r="J40" s="34"/>
      <c r="L40" s="35"/>
      <c r="M40" s="36"/>
    </row>
    <row r="41" spans="1:13" ht="24.75">
      <c r="A41" s="25">
        <v>31</v>
      </c>
      <c r="B41" s="26" t="s">
        <v>48</v>
      </c>
      <c r="C41" s="27" t="s">
        <v>16</v>
      </c>
      <c r="D41" s="28">
        <v>10</v>
      </c>
      <c r="E41" s="29"/>
      <c r="F41" s="30">
        <f t="shared" si="0"/>
        <v>0</v>
      </c>
      <c r="G41" s="31">
        <v>0.23</v>
      </c>
      <c r="H41" s="32">
        <f t="shared" si="1"/>
        <v>0</v>
      </c>
      <c r="I41" s="33">
        <f t="shared" si="2"/>
        <v>0</v>
      </c>
      <c r="J41" s="34"/>
      <c r="L41" s="35"/>
      <c r="M41" s="36"/>
    </row>
    <row r="42" spans="1:13" ht="24.75">
      <c r="A42" s="25">
        <v>32</v>
      </c>
      <c r="B42" s="26" t="s">
        <v>49</v>
      </c>
      <c r="C42" s="27" t="s">
        <v>16</v>
      </c>
      <c r="D42" s="28">
        <v>30</v>
      </c>
      <c r="E42" s="29"/>
      <c r="F42" s="30">
        <f t="shared" si="0"/>
        <v>0</v>
      </c>
      <c r="G42" s="31">
        <v>0.23</v>
      </c>
      <c r="H42" s="32">
        <f t="shared" si="1"/>
        <v>0</v>
      </c>
      <c r="I42" s="33">
        <f t="shared" si="2"/>
        <v>0</v>
      </c>
      <c r="J42" s="34"/>
      <c r="L42" s="35"/>
      <c r="M42" s="36"/>
    </row>
    <row r="43" spans="1:13" ht="14.25">
      <c r="A43" s="25">
        <v>33</v>
      </c>
      <c r="B43" s="26" t="s">
        <v>50</v>
      </c>
      <c r="C43" s="27" t="s">
        <v>29</v>
      </c>
      <c r="D43" s="28">
        <v>20</v>
      </c>
      <c r="E43" s="39"/>
      <c r="F43" s="30">
        <f t="shared" si="0"/>
        <v>0</v>
      </c>
      <c r="G43" s="31">
        <v>0.23</v>
      </c>
      <c r="H43" s="32">
        <f t="shared" si="1"/>
        <v>0</v>
      </c>
      <c r="I43" s="33">
        <f t="shared" si="2"/>
        <v>0</v>
      </c>
      <c r="J43" s="34"/>
      <c r="L43" s="35"/>
      <c r="M43" s="36"/>
    </row>
    <row r="44" spans="1:13" ht="14.25">
      <c r="A44" s="25">
        <v>34</v>
      </c>
      <c r="B44" s="26" t="s">
        <v>51</v>
      </c>
      <c r="C44" s="27" t="s">
        <v>16</v>
      </c>
      <c r="D44" s="28">
        <v>4</v>
      </c>
      <c r="E44" s="39"/>
      <c r="F44" s="30">
        <f t="shared" si="0"/>
        <v>0</v>
      </c>
      <c r="G44" s="31">
        <v>0.23</v>
      </c>
      <c r="H44" s="32">
        <f t="shared" si="1"/>
        <v>0</v>
      </c>
      <c r="I44" s="33">
        <f t="shared" si="2"/>
        <v>0</v>
      </c>
      <c r="J44" s="34"/>
      <c r="L44" s="35"/>
      <c r="M44" s="36"/>
    </row>
    <row r="45" spans="1:13" ht="14.25">
      <c r="A45" s="25">
        <v>35</v>
      </c>
      <c r="B45" s="26" t="s">
        <v>52</v>
      </c>
      <c r="C45" s="27" t="s">
        <v>16</v>
      </c>
      <c r="D45" s="28">
        <v>6</v>
      </c>
      <c r="E45" s="39"/>
      <c r="F45" s="30">
        <f t="shared" si="0"/>
        <v>0</v>
      </c>
      <c r="G45" s="31">
        <v>0.23</v>
      </c>
      <c r="H45" s="32">
        <f t="shared" si="1"/>
        <v>0</v>
      </c>
      <c r="I45" s="33">
        <f t="shared" si="2"/>
        <v>0</v>
      </c>
      <c r="J45" s="34"/>
      <c r="L45" s="35"/>
      <c r="M45" s="36"/>
    </row>
    <row r="46" spans="1:13" ht="14.25">
      <c r="A46" s="25">
        <v>36</v>
      </c>
      <c r="B46" s="26" t="s">
        <v>53</v>
      </c>
      <c r="C46" s="27" t="s">
        <v>16</v>
      </c>
      <c r="D46" s="28">
        <v>10</v>
      </c>
      <c r="E46" s="39"/>
      <c r="F46" s="30">
        <f t="shared" si="0"/>
        <v>0</v>
      </c>
      <c r="G46" s="31">
        <v>0.23</v>
      </c>
      <c r="H46" s="32">
        <f t="shared" si="1"/>
        <v>0</v>
      </c>
      <c r="I46" s="33">
        <f t="shared" si="2"/>
        <v>0</v>
      </c>
      <c r="J46" s="34"/>
      <c r="L46" s="35"/>
      <c r="M46" s="36"/>
    </row>
    <row r="47" spans="1:13" ht="14.25">
      <c r="A47" s="25">
        <v>37</v>
      </c>
      <c r="B47" s="26" t="s">
        <v>53</v>
      </c>
      <c r="C47" s="27" t="s">
        <v>16</v>
      </c>
      <c r="D47" s="28">
        <v>15</v>
      </c>
      <c r="E47" s="39"/>
      <c r="F47" s="30">
        <f t="shared" si="0"/>
        <v>0</v>
      </c>
      <c r="G47" s="31">
        <v>0.23</v>
      </c>
      <c r="H47" s="32">
        <f t="shared" si="1"/>
        <v>0</v>
      </c>
      <c r="I47" s="33">
        <f t="shared" si="2"/>
        <v>0</v>
      </c>
      <c r="J47" s="34"/>
      <c r="L47" s="35"/>
      <c r="M47" s="36"/>
    </row>
    <row r="48" spans="1:13" ht="24.75">
      <c r="A48" s="25">
        <v>38</v>
      </c>
      <c r="B48" s="26" t="s">
        <v>54</v>
      </c>
      <c r="C48" s="27" t="s">
        <v>16</v>
      </c>
      <c r="D48" s="28">
        <v>10</v>
      </c>
      <c r="E48" s="39"/>
      <c r="F48" s="30">
        <f t="shared" si="0"/>
        <v>0</v>
      </c>
      <c r="G48" s="31">
        <v>0.23</v>
      </c>
      <c r="H48" s="32">
        <f t="shared" si="1"/>
        <v>0</v>
      </c>
      <c r="I48" s="33">
        <f t="shared" si="2"/>
        <v>0</v>
      </c>
      <c r="J48" s="34"/>
      <c r="L48" s="35"/>
      <c r="M48" s="36"/>
    </row>
    <row r="49" spans="1:13" ht="24.75">
      <c r="A49" s="25">
        <v>39</v>
      </c>
      <c r="B49" s="26" t="s">
        <v>55</v>
      </c>
      <c r="C49" s="27" t="s">
        <v>16</v>
      </c>
      <c r="D49" s="28">
        <v>20</v>
      </c>
      <c r="E49" s="39"/>
      <c r="F49" s="30">
        <f t="shared" si="0"/>
        <v>0</v>
      </c>
      <c r="G49" s="31">
        <v>0.23</v>
      </c>
      <c r="H49" s="32">
        <f t="shared" si="1"/>
        <v>0</v>
      </c>
      <c r="I49" s="33">
        <f t="shared" si="2"/>
        <v>0</v>
      </c>
      <c r="J49" s="34"/>
      <c r="L49" s="35"/>
      <c r="M49" s="36"/>
    </row>
    <row r="50" spans="1:13" ht="24.75">
      <c r="A50" s="25">
        <v>40</v>
      </c>
      <c r="B50" s="26" t="s">
        <v>56</v>
      </c>
      <c r="C50" s="40" t="s">
        <v>16</v>
      </c>
      <c r="D50" s="41">
        <v>10</v>
      </c>
      <c r="E50" s="39"/>
      <c r="F50" s="30">
        <f t="shared" si="0"/>
        <v>0</v>
      </c>
      <c r="G50" s="31">
        <v>0.23</v>
      </c>
      <c r="H50" s="32">
        <f t="shared" si="1"/>
        <v>0</v>
      </c>
      <c r="I50" s="33">
        <f t="shared" si="2"/>
        <v>0</v>
      </c>
      <c r="J50" s="34"/>
      <c r="L50" s="42"/>
      <c r="M50" s="36"/>
    </row>
    <row r="51" spans="1:13" ht="24.75">
      <c r="A51" s="25">
        <v>41</v>
      </c>
      <c r="B51" s="26" t="s">
        <v>57</v>
      </c>
      <c r="C51" s="40" t="s">
        <v>16</v>
      </c>
      <c r="D51" s="41">
        <v>20</v>
      </c>
      <c r="E51" s="43"/>
      <c r="F51" s="30">
        <f t="shared" si="0"/>
        <v>0</v>
      </c>
      <c r="G51" s="31">
        <v>0.23</v>
      </c>
      <c r="H51" s="32">
        <f t="shared" si="1"/>
        <v>0</v>
      </c>
      <c r="I51" s="33">
        <f t="shared" si="2"/>
        <v>0</v>
      </c>
      <c r="J51" s="34"/>
      <c r="L51" s="42"/>
      <c r="M51" s="36"/>
    </row>
    <row r="52" spans="1:13" ht="24.75">
      <c r="A52" s="25">
        <v>42</v>
      </c>
      <c r="B52" s="26" t="s">
        <v>58</v>
      </c>
      <c r="C52" s="40" t="s">
        <v>16</v>
      </c>
      <c r="D52" s="41">
        <v>15</v>
      </c>
      <c r="E52" s="43"/>
      <c r="F52" s="30">
        <f t="shared" si="0"/>
        <v>0</v>
      </c>
      <c r="G52" s="31">
        <v>0.23</v>
      </c>
      <c r="H52" s="32">
        <f t="shared" si="1"/>
        <v>0</v>
      </c>
      <c r="I52" s="33">
        <f t="shared" si="2"/>
        <v>0</v>
      </c>
      <c r="J52" s="34"/>
      <c r="L52" s="42"/>
      <c r="M52" s="36"/>
    </row>
    <row r="53" spans="1:13" ht="24.75">
      <c r="A53" s="25">
        <v>43</v>
      </c>
      <c r="B53" s="26" t="s">
        <v>59</v>
      </c>
      <c r="C53" s="40" t="s">
        <v>16</v>
      </c>
      <c r="D53" s="41">
        <v>6</v>
      </c>
      <c r="E53" s="43"/>
      <c r="F53" s="30">
        <f t="shared" si="0"/>
        <v>0</v>
      </c>
      <c r="G53" s="31">
        <v>0.23</v>
      </c>
      <c r="H53" s="32">
        <f t="shared" si="1"/>
        <v>0</v>
      </c>
      <c r="I53" s="33">
        <f t="shared" si="2"/>
        <v>0</v>
      </c>
      <c r="J53" s="34"/>
      <c r="L53" s="42"/>
      <c r="M53" s="36"/>
    </row>
    <row r="54" spans="1:13" ht="24.75">
      <c r="A54" s="25">
        <v>44</v>
      </c>
      <c r="B54" s="26" t="s">
        <v>60</v>
      </c>
      <c r="C54" s="40" t="s">
        <v>16</v>
      </c>
      <c r="D54" s="41">
        <v>10</v>
      </c>
      <c r="E54" s="43"/>
      <c r="F54" s="30">
        <f t="shared" si="0"/>
        <v>0</v>
      </c>
      <c r="G54" s="31">
        <v>0.23</v>
      </c>
      <c r="H54" s="32">
        <f t="shared" si="1"/>
        <v>0</v>
      </c>
      <c r="I54" s="33">
        <f t="shared" si="2"/>
        <v>0</v>
      </c>
      <c r="J54" s="34"/>
      <c r="L54" s="42"/>
      <c r="M54" s="36"/>
    </row>
    <row r="55" spans="1:13" ht="24.75">
      <c r="A55" s="25">
        <v>45</v>
      </c>
      <c r="B55" s="26" t="s">
        <v>61</v>
      </c>
      <c r="C55" s="40" t="s">
        <v>16</v>
      </c>
      <c r="D55" s="41">
        <v>10</v>
      </c>
      <c r="E55" s="43"/>
      <c r="F55" s="30">
        <f t="shared" si="0"/>
        <v>0</v>
      </c>
      <c r="G55" s="31">
        <v>0.23</v>
      </c>
      <c r="H55" s="32">
        <f t="shared" si="1"/>
        <v>0</v>
      </c>
      <c r="I55" s="33">
        <f t="shared" si="2"/>
        <v>0</v>
      </c>
      <c r="J55" s="34"/>
      <c r="L55" s="42"/>
      <c r="M55" s="36"/>
    </row>
    <row r="56" spans="1:13" ht="24.75">
      <c r="A56" s="25">
        <v>46</v>
      </c>
      <c r="B56" s="26" t="s">
        <v>62</v>
      </c>
      <c r="C56" s="27" t="s">
        <v>16</v>
      </c>
      <c r="D56" s="28">
        <v>8</v>
      </c>
      <c r="E56" s="43"/>
      <c r="F56" s="30">
        <f t="shared" si="0"/>
        <v>0</v>
      </c>
      <c r="G56" s="31">
        <v>0.23</v>
      </c>
      <c r="H56" s="32">
        <f t="shared" si="1"/>
        <v>0</v>
      </c>
      <c r="I56" s="33">
        <f t="shared" si="2"/>
        <v>0</v>
      </c>
      <c r="J56" s="34"/>
      <c r="L56" s="35"/>
      <c r="M56" s="36"/>
    </row>
    <row r="57" spans="1:13" ht="24.75">
      <c r="A57" s="25">
        <v>47</v>
      </c>
      <c r="B57" s="26" t="s">
        <v>63</v>
      </c>
      <c r="C57" s="27" t="s">
        <v>16</v>
      </c>
      <c r="D57" s="28">
        <v>8</v>
      </c>
      <c r="E57" s="43"/>
      <c r="F57" s="30">
        <f t="shared" si="0"/>
        <v>0</v>
      </c>
      <c r="G57" s="31">
        <v>0.23</v>
      </c>
      <c r="H57" s="32">
        <f t="shared" si="1"/>
        <v>0</v>
      </c>
      <c r="I57" s="33">
        <f t="shared" si="2"/>
        <v>0</v>
      </c>
      <c r="J57" s="34"/>
      <c r="L57" s="35"/>
      <c r="M57" s="36"/>
    </row>
    <row r="58" spans="1:13" ht="24.75">
      <c r="A58" s="25">
        <v>48</v>
      </c>
      <c r="B58" s="26" t="s">
        <v>64</v>
      </c>
      <c r="C58" s="27" t="s">
        <v>16</v>
      </c>
      <c r="D58" s="28">
        <v>5</v>
      </c>
      <c r="E58" s="43"/>
      <c r="F58" s="30">
        <f t="shared" si="0"/>
        <v>0</v>
      </c>
      <c r="G58" s="31">
        <v>0.23</v>
      </c>
      <c r="H58" s="32">
        <f t="shared" si="1"/>
        <v>0</v>
      </c>
      <c r="I58" s="33">
        <f t="shared" si="2"/>
        <v>0</v>
      </c>
      <c r="J58" s="34"/>
      <c r="L58" s="35"/>
      <c r="M58" s="36"/>
    </row>
    <row r="59" spans="1:13" ht="24.75">
      <c r="A59" s="25">
        <v>49</v>
      </c>
      <c r="B59" s="26" t="s">
        <v>65</v>
      </c>
      <c r="C59" s="27" t="s">
        <v>16</v>
      </c>
      <c r="D59" s="28">
        <v>5</v>
      </c>
      <c r="E59" s="39"/>
      <c r="F59" s="30">
        <f t="shared" si="0"/>
        <v>0</v>
      </c>
      <c r="G59" s="31">
        <v>0.23</v>
      </c>
      <c r="H59" s="32">
        <f t="shared" si="1"/>
        <v>0</v>
      </c>
      <c r="I59" s="33">
        <f t="shared" si="2"/>
        <v>0</v>
      </c>
      <c r="J59" s="34"/>
      <c r="L59" s="35"/>
      <c r="M59" s="36"/>
    </row>
    <row r="60" spans="1:13" ht="14.25">
      <c r="A60" s="25">
        <v>50</v>
      </c>
      <c r="B60" s="26" t="s">
        <v>66</v>
      </c>
      <c r="C60" s="27" t="s">
        <v>16</v>
      </c>
      <c r="D60" s="28">
        <v>8</v>
      </c>
      <c r="E60" s="39"/>
      <c r="F60" s="30">
        <f t="shared" si="0"/>
        <v>0</v>
      </c>
      <c r="G60" s="31">
        <v>0.23</v>
      </c>
      <c r="H60" s="32">
        <f t="shared" si="1"/>
        <v>0</v>
      </c>
      <c r="I60" s="33">
        <f t="shared" si="2"/>
        <v>0</v>
      </c>
      <c r="J60" s="34"/>
      <c r="L60" s="35"/>
      <c r="M60" s="36"/>
    </row>
    <row r="61" spans="1:13" ht="14.25">
      <c r="A61" s="25">
        <v>51</v>
      </c>
      <c r="B61" s="26" t="s">
        <v>67</v>
      </c>
      <c r="C61" s="27" t="s">
        <v>16</v>
      </c>
      <c r="D61" s="28">
        <v>8</v>
      </c>
      <c r="E61" s="43"/>
      <c r="F61" s="30">
        <f t="shared" si="0"/>
        <v>0</v>
      </c>
      <c r="G61" s="31">
        <v>0.23</v>
      </c>
      <c r="H61" s="32">
        <f t="shared" si="1"/>
        <v>0</v>
      </c>
      <c r="I61" s="33">
        <f t="shared" si="2"/>
        <v>0</v>
      </c>
      <c r="J61" s="34"/>
      <c r="L61" s="35"/>
      <c r="M61" s="36"/>
    </row>
    <row r="62" spans="1:13" ht="14.25">
      <c r="A62" s="25">
        <v>52</v>
      </c>
      <c r="B62" s="26" t="s">
        <v>68</v>
      </c>
      <c r="C62" s="27" t="s">
        <v>16</v>
      </c>
      <c r="D62" s="28">
        <v>6</v>
      </c>
      <c r="E62" s="43"/>
      <c r="F62" s="30">
        <f t="shared" si="0"/>
        <v>0</v>
      </c>
      <c r="G62" s="31">
        <v>0.23</v>
      </c>
      <c r="H62" s="32">
        <f t="shared" si="1"/>
        <v>0</v>
      </c>
      <c r="I62" s="33">
        <f t="shared" si="2"/>
        <v>0</v>
      </c>
      <c r="J62" s="34"/>
      <c r="L62" s="35"/>
      <c r="M62" s="36"/>
    </row>
    <row r="63" spans="1:13" ht="14.25">
      <c r="A63" s="25">
        <v>53</v>
      </c>
      <c r="B63" s="26" t="s">
        <v>69</v>
      </c>
      <c r="C63" s="27" t="s">
        <v>16</v>
      </c>
      <c r="D63" s="28">
        <v>6</v>
      </c>
      <c r="E63" s="43"/>
      <c r="F63" s="30">
        <f t="shared" si="0"/>
        <v>0</v>
      </c>
      <c r="G63" s="31">
        <v>0.23</v>
      </c>
      <c r="H63" s="32">
        <f t="shared" si="1"/>
        <v>0</v>
      </c>
      <c r="I63" s="33">
        <f t="shared" si="2"/>
        <v>0</v>
      </c>
      <c r="J63" s="34"/>
      <c r="L63" s="35"/>
      <c r="M63" s="36"/>
    </row>
    <row r="64" spans="1:13" ht="14.25">
      <c r="A64" s="25">
        <v>54</v>
      </c>
      <c r="B64" s="26" t="s">
        <v>70</v>
      </c>
      <c r="C64" s="40" t="s">
        <v>16</v>
      </c>
      <c r="D64" s="41">
        <v>4</v>
      </c>
      <c r="E64" s="43"/>
      <c r="F64" s="30">
        <f t="shared" si="0"/>
        <v>0</v>
      </c>
      <c r="G64" s="31">
        <v>0.23</v>
      </c>
      <c r="H64" s="32">
        <f t="shared" si="1"/>
        <v>0</v>
      </c>
      <c r="I64" s="33">
        <f t="shared" si="2"/>
        <v>0</v>
      </c>
      <c r="J64" s="34"/>
      <c r="L64" s="42"/>
      <c r="M64" s="36"/>
    </row>
    <row r="65" spans="1:13" ht="14.25">
      <c r="A65" s="25">
        <v>55</v>
      </c>
      <c r="B65" s="26" t="s">
        <v>71</v>
      </c>
      <c r="C65" s="40" t="s">
        <v>16</v>
      </c>
      <c r="D65" s="41">
        <v>4</v>
      </c>
      <c r="E65" s="43"/>
      <c r="F65" s="30">
        <f t="shared" si="0"/>
        <v>0</v>
      </c>
      <c r="G65" s="31">
        <v>0.23</v>
      </c>
      <c r="H65" s="32">
        <f t="shared" si="1"/>
        <v>0</v>
      </c>
      <c r="I65" s="33">
        <f t="shared" si="2"/>
        <v>0</v>
      </c>
      <c r="J65" s="34"/>
      <c r="L65" s="42"/>
      <c r="M65" s="36"/>
    </row>
    <row r="66" spans="1:13" ht="24.75">
      <c r="A66" s="25">
        <v>56</v>
      </c>
      <c r="B66" s="26" t="s">
        <v>72</v>
      </c>
      <c r="C66" s="27" t="s">
        <v>16</v>
      </c>
      <c r="D66" s="28">
        <v>35</v>
      </c>
      <c r="E66" s="43"/>
      <c r="F66" s="30">
        <f t="shared" si="0"/>
        <v>0</v>
      </c>
      <c r="G66" s="31">
        <v>0.23</v>
      </c>
      <c r="H66" s="32">
        <f t="shared" si="1"/>
        <v>0</v>
      </c>
      <c r="I66" s="33">
        <f t="shared" si="2"/>
        <v>0</v>
      </c>
      <c r="J66" s="34"/>
      <c r="L66" s="35"/>
      <c r="M66" s="36"/>
    </row>
    <row r="67" spans="1:13" ht="14.25">
      <c r="A67" s="25">
        <v>57</v>
      </c>
      <c r="B67" s="26" t="s">
        <v>73</v>
      </c>
      <c r="C67" s="27" t="s">
        <v>16</v>
      </c>
      <c r="D67" s="28">
        <v>30</v>
      </c>
      <c r="E67" s="43"/>
      <c r="F67" s="30">
        <f t="shared" si="0"/>
        <v>0</v>
      </c>
      <c r="G67" s="31">
        <v>0.23</v>
      </c>
      <c r="H67" s="32">
        <f t="shared" si="1"/>
        <v>0</v>
      </c>
      <c r="I67" s="33">
        <f t="shared" si="2"/>
        <v>0</v>
      </c>
      <c r="J67" s="34"/>
      <c r="L67" s="35"/>
      <c r="M67" s="36"/>
    </row>
    <row r="68" spans="1:13" ht="14.25">
      <c r="A68" s="25">
        <v>58</v>
      </c>
      <c r="B68" s="26" t="s">
        <v>74</v>
      </c>
      <c r="C68" s="27" t="s">
        <v>16</v>
      </c>
      <c r="D68" s="28">
        <v>30</v>
      </c>
      <c r="E68" s="43"/>
      <c r="F68" s="30">
        <f t="shared" si="0"/>
        <v>0</v>
      </c>
      <c r="G68" s="31">
        <v>0.23</v>
      </c>
      <c r="H68" s="32">
        <f t="shared" si="1"/>
        <v>0</v>
      </c>
      <c r="I68" s="33">
        <f t="shared" si="2"/>
        <v>0</v>
      </c>
      <c r="J68" s="34"/>
      <c r="L68" s="35"/>
      <c r="M68" s="36"/>
    </row>
    <row r="69" spans="1:13" ht="14.25">
      <c r="A69" s="25">
        <v>59</v>
      </c>
      <c r="B69" s="26" t="s">
        <v>75</v>
      </c>
      <c r="C69" s="27" t="s">
        <v>16</v>
      </c>
      <c r="D69" s="28">
        <v>30</v>
      </c>
      <c r="E69" s="43"/>
      <c r="F69" s="30">
        <f t="shared" si="0"/>
        <v>0</v>
      </c>
      <c r="G69" s="31">
        <v>0.23</v>
      </c>
      <c r="H69" s="32">
        <f t="shared" si="1"/>
        <v>0</v>
      </c>
      <c r="I69" s="33">
        <f t="shared" si="2"/>
        <v>0</v>
      </c>
      <c r="J69" s="34"/>
      <c r="L69" s="35"/>
      <c r="M69" s="36"/>
    </row>
    <row r="70" spans="1:13" ht="14.25">
      <c r="A70" s="25">
        <v>60</v>
      </c>
      <c r="B70" s="26" t="s">
        <v>76</v>
      </c>
      <c r="C70" s="27" t="s">
        <v>16</v>
      </c>
      <c r="D70" s="28">
        <v>50</v>
      </c>
      <c r="E70" s="43"/>
      <c r="F70" s="30">
        <f t="shared" si="0"/>
        <v>0</v>
      </c>
      <c r="G70" s="31">
        <v>0.23</v>
      </c>
      <c r="H70" s="32">
        <f t="shared" si="1"/>
        <v>0</v>
      </c>
      <c r="I70" s="33">
        <f t="shared" si="2"/>
        <v>0</v>
      </c>
      <c r="J70" s="34"/>
      <c r="L70" s="35"/>
      <c r="M70" s="36"/>
    </row>
    <row r="71" spans="1:13" ht="14.25">
      <c r="A71" s="25">
        <v>61</v>
      </c>
      <c r="B71" s="26" t="s">
        <v>77</v>
      </c>
      <c r="C71" s="27" t="s">
        <v>16</v>
      </c>
      <c r="D71" s="28">
        <v>40</v>
      </c>
      <c r="E71" s="43"/>
      <c r="F71" s="30">
        <f t="shared" si="0"/>
        <v>0</v>
      </c>
      <c r="G71" s="31">
        <v>0.23</v>
      </c>
      <c r="H71" s="32">
        <f t="shared" si="1"/>
        <v>0</v>
      </c>
      <c r="I71" s="33">
        <f t="shared" si="2"/>
        <v>0</v>
      </c>
      <c r="J71" s="34"/>
      <c r="L71" s="35"/>
      <c r="M71" s="36"/>
    </row>
    <row r="72" spans="1:13" ht="14.25">
      <c r="A72" s="25">
        <v>62</v>
      </c>
      <c r="B72" s="26" t="s">
        <v>78</v>
      </c>
      <c r="C72" s="27" t="s">
        <v>16</v>
      </c>
      <c r="D72" s="28">
        <v>60</v>
      </c>
      <c r="E72" s="43"/>
      <c r="F72" s="30">
        <f t="shared" si="0"/>
        <v>0</v>
      </c>
      <c r="G72" s="31">
        <v>0.23</v>
      </c>
      <c r="H72" s="32">
        <f t="shared" si="1"/>
        <v>0</v>
      </c>
      <c r="I72" s="33">
        <f t="shared" si="2"/>
        <v>0</v>
      </c>
      <c r="J72" s="34"/>
      <c r="L72" s="35"/>
      <c r="M72" s="36"/>
    </row>
    <row r="73" spans="1:13" ht="14.25">
      <c r="A73" s="25">
        <v>63</v>
      </c>
      <c r="B73" s="26" t="s">
        <v>79</v>
      </c>
      <c r="C73" s="27" t="s">
        <v>16</v>
      </c>
      <c r="D73" s="28">
        <v>80</v>
      </c>
      <c r="E73" s="43"/>
      <c r="F73" s="30">
        <f t="shared" si="0"/>
        <v>0</v>
      </c>
      <c r="G73" s="31">
        <v>0.23</v>
      </c>
      <c r="H73" s="32">
        <f t="shared" si="1"/>
        <v>0</v>
      </c>
      <c r="I73" s="33">
        <f t="shared" si="2"/>
        <v>0</v>
      </c>
      <c r="J73" s="34"/>
      <c r="L73" s="35"/>
      <c r="M73" s="36"/>
    </row>
    <row r="74" spans="1:13" ht="14.25">
      <c r="A74" s="25">
        <v>64</v>
      </c>
      <c r="B74" s="26" t="s">
        <v>80</v>
      </c>
      <c r="C74" s="27" t="s">
        <v>29</v>
      </c>
      <c r="D74" s="28">
        <v>20</v>
      </c>
      <c r="E74" s="44"/>
      <c r="F74" s="30">
        <f t="shared" si="0"/>
        <v>0</v>
      </c>
      <c r="G74" s="31">
        <v>0.23</v>
      </c>
      <c r="H74" s="32">
        <f t="shared" si="1"/>
        <v>0</v>
      </c>
      <c r="I74" s="33">
        <f t="shared" si="2"/>
        <v>0</v>
      </c>
      <c r="J74" s="34"/>
      <c r="L74" s="35"/>
      <c r="M74" s="36"/>
    </row>
    <row r="75" spans="1:13" ht="14.25">
      <c r="A75" s="25">
        <v>65</v>
      </c>
      <c r="B75" s="26" t="s">
        <v>81</v>
      </c>
      <c r="C75" s="27" t="s">
        <v>16</v>
      </c>
      <c r="D75" s="28">
        <v>80</v>
      </c>
      <c r="E75" s="44"/>
      <c r="F75" s="30">
        <f t="shared" si="0"/>
        <v>0</v>
      </c>
      <c r="G75" s="31">
        <v>0.23</v>
      </c>
      <c r="H75" s="32">
        <f t="shared" si="1"/>
        <v>0</v>
      </c>
      <c r="I75" s="33">
        <f t="shared" si="2"/>
        <v>0</v>
      </c>
      <c r="J75" s="34"/>
      <c r="L75" s="35"/>
      <c r="M75" s="36"/>
    </row>
    <row r="76" spans="1:13" ht="14.25">
      <c r="A76" s="25">
        <v>66</v>
      </c>
      <c r="B76" s="26" t="s">
        <v>82</v>
      </c>
      <c r="C76" s="27" t="s">
        <v>16</v>
      </c>
      <c r="D76" s="28">
        <v>40</v>
      </c>
      <c r="E76" s="44"/>
      <c r="F76" s="30">
        <f t="shared" si="0"/>
        <v>0</v>
      </c>
      <c r="G76" s="31">
        <v>0.23</v>
      </c>
      <c r="H76" s="32">
        <f t="shared" si="1"/>
        <v>0</v>
      </c>
      <c r="I76" s="33">
        <f t="shared" si="2"/>
        <v>0</v>
      </c>
      <c r="J76" s="34"/>
      <c r="L76" s="35"/>
      <c r="M76" s="36"/>
    </row>
    <row r="77" spans="1:13" ht="24.75">
      <c r="A77" s="25">
        <v>67</v>
      </c>
      <c r="B77" s="26" t="s">
        <v>83</v>
      </c>
      <c r="C77" s="27" t="s">
        <v>16</v>
      </c>
      <c r="D77" s="28">
        <v>10</v>
      </c>
      <c r="E77" s="44"/>
      <c r="F77" s="30">
        <f t="shared" si="0"/>
        <v>0</v>
      </c>
      <c r="G77" s="31">
        <v>0.23</v>
      </c>
      <c r="H77" s="32">
        <f t="shared" si="1"/>
        <v>0</v>
      </c>
      <c r="I77" s="33">
        <f t="shared" si="2"/>
        <v>0</v>
      </c>
      <c r="J77" s="34"/>
      <c r="L77" s="35"/>
      <c r="M77" s="36"/>
    </row>
    <row r="78" spans="1:13" ht="24.75">
      <c r="A78" s="25">
        <v>68</v>
      </c>
      <c r="B78" s="26" t="s">
        <v>84</v>
      </c>
      <c r="C78" s="27" t="s">
        <v>16</v>
      </c>
      <c r="D78" s="28">
        <v>16</v>
      </c>
      <c r="E78" s="44"/>
      <c r="F78" s="30">
        <f t="shared" si="0"/>
        <v>0</v>
      </c>
      <c r="G78" s="31">
        <v>0.23</v>
      </c>
      <c r="H78" s="32">
        <f t="shared" si="1"/>
        <v>0</v>
      </c>
      <c r="I78" s="33">
        <f t="shared" si="2"/>
        <v>0</v>
      </c>
      <c r="J78" s="34"/>
      <c r="L78" s="35"/>
      <c r="M78" s="36"/>
    </row>
    <row r="79" spans="1:13" ht="14.25">
      <c r="A79" s="25">
        <v>69</v>
      </c>
      <c r="B79" s="26" t="s">
        <v>85</v>
      </c>
      <c r="C79" s="27" t="s">
        <v>16</v>
      </c>
      <c r="D79" s="28">
        <v>3</v>
      </c>
      <c r="E79" s="44"/>
      <c r="F79" s="30">
        <f t="shared" si="0"/>
        <v>0</v>
      </c>
      <c r="G79" s="31">
        <v>0.23</v>
      </c>
      <c r="H79" s="32">
        <f t="shared" si="1"/>
        <v>0</v>
      </c>
      <c r="I79" s="33">
        <f t="shared" si="2"/>
        <v>0</v>
      </c>
      <c r="J79" s="34"/>
      <c r="L79" s="35"/>
      <c r="M79" s="36"/>
    </row>
    <row r="80" spans="1:13" ht="14.25">
      <c r="A80" s="25">
        <v>70</v>
      </c>
      <c r="B80" s="26" t="s">
        <v>86</v>
      </c>
      <c r="C80" s="27" t="s">
        <v>16</v>
      </c>
      <c r="D80" s="28">
        <v>3</v>
      </c>
      <c r="E80" s="44"/>
      <c r="F80" s="30">
        <f t="shared" si="0"/>
        <v>0</v>
      </c>
      <c r="G80" s="31">
        <v>0.23</v>
      </c>
      <c r="H80" s="32">
        <f t="shared" si="1"/>
        <v>0</v>
      </c>
      <c r="I80" s="33">
        <f t="shared" si="2"/>
        <v>0</v>
      </c>
      <c r="J80" s="34"/>
      <c r="L80" s="35"/>
      <c r="M80" s="36"/>
    </row>
    <row r="81" spans="1:13" ht="14.25">
      <c r="A81" s="25">
        <v>71</v>
      </c>
      <c r="B81" s="26" t="s">
        <v>87</v>
      </c>
      <c r="C81" s="27" t="s">
        <v>16</v>
      </c>
      <c r="D81" s="28">
        <v>4</v>
      </c>
      <c r="E81" s="44"/>
      <c r="F81" s="30">
        <f t="shared" si="0"/>
        <v>0</v>
      </c>
      <c r="G81" s="31">
        <v>0.23</v>
      </c>
      <c r="H81" s="32">
        <f t="shared" si="1"/>
        <v>0</v>
      </c>
      <c r="I81" s="33">
        <f t="shared" si="2"/>
        <v>0</v>
      </c>
      <c r="J81" s="34"/>
      <c r="L81" s="35"/>
      <c r="M81" s="36"/>
    </row>
    <row r="82" spans="1:13" ht="14.25">
      <c r="A82" s="25">
        <v>72</v>
      </c>
      <c r="B82" s="26" t="s">
        <v>88</v>
      </c>
      <c r="C82" s="40" t="s">
        <v>16</v>
      </c>
      <c r="D82" s="41">
        <v>20</v>
      </c>
      <c r="E82" s="44"/>
      <c r="F82" s="30">
        <f t="shared" si="0"/>
        <v>0</v>
      </c>
      <c r="G82" s="31">
        <v>0.23</v>
      </c>
      <c r="H82" s="32">
        <f t="shared" si="1"/>
        <v>0</v>
      </c>
      <c r="I82" s="33">
        <f t="shared" si="2"/>
        <v>0</v>
      </c>
      <c r="J82" s="34"/>
      <c r="L82" s="42"/>
      <c r="M82" s="36"/>
    </row>
    <row r="83" spans="1:13" ht="14.25">
      <c r="A83" s="25">
        <v>73</v>
      </c>
      <c r="B83" s="26" t="s">
        <v>89</v>
      </c>
      <c r="C83" s="40" t="s">
        <v>16</v>
      </c>
      <c r="D83" s="41">
        <v>10</v>
      </c>
      <c r="E83" s="44"/>
      <c r="F83" s="30">
        <f t="shared" si="0"/>
        <v>0</v>
      </c>
      <c r="G83" s="31">
        <v>0.23</v>
      </c>
      <c r="H83" s="32">
        <f t="shared" si="1"/>
        <v>0</v>
      </c>
      <c r="I83" s="33">
        <f t="shared" si="2"/>
        <v>0</v>
      </c>
      <c r="J83" s="34"/>
      <c r="L83" s="42"/>
      <c r="M83" s="36"/>
    </row>
    <row r="84" spans="1:13" ht="14.25">
      <c r="A84" s="25">
        <v>74</v>
      </c>
      <c r="B84" s="26" t="s">
        <v>90</v>
      </c>
      <c r="C84" s="40" t="s">
        <v>16</v>
      </c>
      <c r="D84" s="41">
        <v>6</v>
      </c>
      <c r="E84" s="44"/>
      <c r="F84" s="30">
        <f t="shared" si="0"/>
        <v>0</v>
      </c>
      <c r="G84" s="31">
        <v>0.23</v>
      </c>
      <c r="H84" s="32">
        <f t="shared" si="1"/>
        <v>0</v>
      </c>
      <c r="I84" s="33">
        <f t="shared" si="2"/>
        <v>0</v>
      </c>
      <c r="J84" s="34"/>
      <c r="L84" s="42"/>
      <c r="M84" s="36"/>
    </row>
    <row r="85" spans="1:13" ht="14.25">
      <c r="A85" s="25">
        <v>75</v>
      </c>
      <c r="B85" s="26" t="s">
        <v>91</v>
      </c>
      <c r="C85" s="40" t="s">
        <v>16</v>
      </c>
      <c r="D85" s="41">
        <v>4</v>
      </c>
      <c r="E85" s="44"/>
      <c r="F85" s="30">
        <f t="shared" si="0"/>
        <v>0</v>
      </c>
      <c r="G85" s="31">
        <v>0.23</v>
      </c>
      <c r="H85" s="32">
        <f t="shared" si="1"/>
        <v>0</v>
      </c>
      <c r="I85" s="33">
        <f t="shared" si="2"/>
        <v>0</v>
      </c>
      <c r="J85" s="34"/>
      <c r="L85" s="42"/>
      <c r="M85" s="36"/>
    </row>
    <row r="86" spans="1:13" ht="14.25">
      <c r="A86" s="25">
        <v>76</v>
      </c>
      <c r="B86" s="26" t="s">
        <v>92</v>
      </c>
      <c r="C86" s="40" t="s">
        <v>16</v>
      </c>
      <c r="D86" s="41">
        <v>4</v>
      </c>
      <c r="E86" s="44"/>
      <c r="F86" s="30">
        <f t="shared" si="0"/>
        <v>0</v>
      </c>
      <c r="G86" s="31">
        <v>0.23</v>
      </c>
      <c r="H86" s="32">
        <f t="shared" si="1"/>
        <v>0</v>
      </c>
      <c r="I86" s="33">
        <f t="shared" si="2"/>
        <v>0</v>
      </c>
      <c r="J86" s="34"/>
      <c r="L86" s="42"/>
      <c r="M86" s="36"/>
    </row>
    <row r="87" spans="1:13" ht="14.25">
      <c r="A87" s="25">
        <v>77</v>
      </c>
      <c r="B87" s="26" t="s">
        <v>93</v>
      </c>
      <c r="C87" s="40" t="s">
        <v>16</v>
      </c>
      <c r="D87" s="41">
        <v>20</v>
      </c>
      <c r="E87" s="39"/>
      <c r="F87" s="30">
        <f t="shared" si="0"/>
        <v>0</v>
      </c>
      <c r="G87" s="31">
        <v>0.23</v>
      </c>
      <c r="H87" s="32">
        <f t="shared" si="1"/>
        <v>0</v>
      </c>
      <c r="I87" s="33">
        <f t="shared" si="2"/>
        <v>0</v>
      </c>
      <c r="J87" s="34"/>
      <c r="L87" s="42"/>
      <c r="M87" s="36"/>
    </row>
    <row r="88" spans="1:13" ht="14.25">
      <c r="A88" s="25">
        <v>78</v>
      </c>
      <c r="B88" s="26" t="s">
        <v>94</v>
      </c>
      <c r="C88" s="40" t="s">
        <v>16</v>
      </c>
      <c r="D88" s="41">
        <v>20</v>
      </c>
      <c r="E88" s="39"/>
      <c r="F88" s="30">
        <f t="shared" si="0"/>
        <v>0</v>
      </c>
      <c r="G88" s="31">
        <v>0.23</v>
      </c>
      <c r="H88" s="32">
        <f t="shared" si="1"/>
        <v>0</v>
      </c>
      <c r="I88" s="33">
        <f t="shared" si="2"/>
        <v>0</v>
      </c>
      <c r="J88" s="34"/>
      <c r="L88" s="42"/>
      <c r="M88" s="36"/>
    </row>
    <row r="89" spans="1:13" ht="14.25">
      <c r="A89" s="25">
        <v>79</v>
      </c>
      <c r="B89" s="26" t="s">
        <v>95</v>
      </c>
      <c r="C89" s="40" t="s">
        <v>16</v>
      </c>
      <c r="D89" s="41">
        <v>25</v>
      </c>
      <c r="E89" s="39"/>
      <c r="F89" s="30">
        <f t="shared" si="0"/>
        <v>0</v>
      </c>
      <c r="G89" s="31">
        <v>0.23</v>
      </c>
      <c r="H89" s="32">
        <f t="shared" si="1"/>
        <v>0</v>
      </c>
      <c r="I89" s="33">
        <f t="shared" si="2"/>
        <v>0</v>
      </c>
      <c r="J89" s="34"/>
      <c r="L89" s="42"/>
      <c r="M89" s="36"/>
    </row>
    <row r="90" spans="1:13" ht="14.25">
      <c r="A90" s="25">
        <v>80</v>
      </c>
      <c r="B90" s="26" t="s">
        <v>96</v>
      </c>
      <c r="C90" s="40" t="s">
        <v>16</v>
      </c>
      <c r="D90" s="41">
        <v>20</v>
      </c>
      <c r="E90" s="39"/>
      <c r="F90" s="30">
        <f t="shared" si="0"/>
        <v>0</v>
      </c>
      <c r="G90" s="31">
        <v>0.23</v>
      </c>
      <c r="H90" s="32">
        <f t="shared" si="1"/>
        <v>0</v>
      </c>
      <c r="I90" s="33">
        <f t="shared" si="2"/>
        <v>0</v>
      </c>
      <c r="J90" s="34"/>
      <c r="L90" s="42"/>
      <c r="M90" s="36"/>
    </row>
    <row r="91" spans="1:13" ht="14.25">
      <c r="A91" s="25">
        <v>81</v>
      </c>
      <c r="B91" s="26" t="s">
        <v>97</v>
      </c>
      <c r="C91" s="40" t="s">
        <v>16</v>
      </c>
      <c r="D91" s="41">
        <v>10</v>
      </c>
      <c r="E91" s="39"/>
      <c r="F91" s="30">
        <f t="shared" si="0"/>
        <v>0</v>
      </c>
      <c r="G91" s="31">
        <v>0.23</v>
      </c>
      <c r="H91" s="32">
        <f t="shared" si="1"/>
        <v>0</v>
      </c>
      <c r="I91" s="33">
        <f t="shared" si="2"/>
        <v>0</v>
      </c>
      <c r="J91" s="34"/>
      <c r="L91" s="42"/>
      <c r="M91" s="36"/>
    </row>
    <row r="92" spans="1:13" ht="14.25">
      <c r="A92" s="25">
        <v>82</v>
      </c>
      <c r="B92" s="26" t="s">
        <v>98</v>
      </c>
      <c r="C92" s="40" t="s">
        <v>16</v>
      </c>
      <c r="D92" s="41">
        <v>40</v>
      </c>
      <c r="E92" s="39"/>
      <c r="F92" s="30">
        <f t="shared" si="0"/>
        <v>0</v>
      </c>
      <c r="G92" s="31">
        <v>0.23</v>
      </c>
      <c r="H92" s="32">
        <f t="shared" si="1"/>
        <v>0</v>
      </c>
      <c r="I92" s="33">
        <f t="shared" si="2"/>
        <v>0</v>
      </c>
      <c r="J92" s="34"/>
      <c r="L92" s="42"/>
      <c r="M92" s="36"/>
    </row>
    <row r="93" spans="1:13" ht="14.25">
      <c r="A93" s="25">
        <v>83</v>
      </c>
      <c r="B93" s="26" t="s">
        <v>99</v>
      </c>
      <c r="C93" s="40" t="s">
        <v>16</v>
      </c>
      <c r="D93" s="41">
        <v>40</v>
      </c>
      <c r="E93" s="39"/>
      <c r="F93" s="30">
        <f t="shared" si="0"/>
        <v>0</v>
      </c>
      <c r="G93" s="31">
        <v>0.23</v>
      </c>
      <c r="H93" s="32">
        <f t="shared" si="1"/>
        <v>0</v>
      </c>
      <c r="I93" s="33">
        <f t="shared" si="2"/>
        <v>0</v>
      </c>
      <c r="J93" s="34"/>
      <c r="L93" s="42"/>
      <c r="M93" s="36"/>
    </row>
    <row r="94" spans="1:13" ht="14.25">
      <c r="A94" s="25">
        <v>84</v>
      </c>
      <c r="B94" s="26" t="s">
        <v>100</v>
      </c>
      <c r="C94" s="40" t="s">
        <v>16</v>
      </c>
      <c r="D94" s="41">
        <v>30</v>
      </c>
      <c r="E94" s="39"/>
      <c r="F94" s="30">
        <f t="shared" si="0"/>
        <v>0</v>
      </c>
      <c r="G94" s="31">
        <v>0.23</v>
      </c>
      <c r="H94" s="32">
        <f t="shared" si="1"/>
        <v>0</v>
      </c>
      <c r="I94" s="33">
        <f t="shared" si="2"/>
        <v>0</v>
      </c>
      <c r="J94" s="34"/>
      <c r="L94" s="42"/>
      <c r="M94" s="36"/>
    </row>
    <row r="95" spans="1:13" ht="14.25">
      <c r="A95" s="25">
        <v>85</v>
      </c>
      <c r="B95" s="26" t="s">
        <v>101</v>
      </c>
      <c r="C95" s="40" t="s">
        <v>16</v>
      </c>
      <c r="D95" s="41">
        <v>15</v>
      </c>
      <c r="E95" s="39"/>
      <c r="F95" s="30">
        <f t="shared" si="0"/>
        <v>0</v>
      </c>
      <c r="G95" s="31">
        <v>0.23</v>
      </c>
      <c r="H95" s="32">
        <f t="shared" si="1"/>
        <v>0</v>
      </c>
      <c r="I95" s="33">
        <f t="shared" si="2"/>
        <v>0</v>
      </c>
      <c r="J95" s="34"/>
      <c r="L95" s="42"/>
      <c r="M95" s="36"/>
    </row>
    <row r="96" spans="1:13" ht="14.25">
      <c r="A96" s="25">
        <v>86</v>
      </c>
      <c r="B96" s="26" t="s">
        <v>102</v>
      </c>
      <c r="C96" s="40" t="s">
        <v>16</v>
      </c>
      <c r="D96" s="41">
        <v>10</v>
      </c>
      <c r="E96" s="39"/>
      <c r="F96" s="30">
        <f t="shared" si="0"/>
        <v>0</v>
      </c>
      <c r="G96" s="31">
        <v>0.23</v>
      </c>
      <c r="H96" s="32">
        <f t="shared" si="1"/>
        <v>0</v>
      </c>
      <c r="I96" s="33">
        <f t="shared" si="2"/>
        <v>0</v>
      </c>
      <c r="J96" s="34"/>
      <c r="L96" s="42"/>
      <c r="M96" s="36"/>
    </row>
    <row r="97" spans="1:13" ht="14.25">
      <c r="A97" s="25">
        <v>87</v>
      </c>
      <c r="B97" s="26" t="s">
        <v>103</v>
      </c>
      <c r="C97" s="40" t="s">
        <v>16</v>
      </c>
      <c r="D97" s="41">
        <v>20</v>
      </c>
      <c r="E97" s="39"/>
      <c r="F97" s="30">
        <f t="shared" si="0"/>
        <v>0</v>
      </c>
      <c r="G97" s="31">
        <v>0.23</v>
      </c>
      <c r="H97" s="32">
        <f t="shared" si="1"/>
        <v>0</v>
      </c>
      <c r="I97" s="33">
        <f t="shared" si="2"/>
        <v>0</v>
      </c>
      <c r="J97" s="34"/>
      <c r="L97" s="42"/>
      <c r="M97" s="36"/>
    </row>
    <row r="98" spans="1:13" ht="14.25">
      <c r="A98" s="25">
        <v>88</v>
      </c>
      <c r="B98" s="26" t="s">
        <v>104</v>
      </c>
      <c r="C98" s="40" t="s">
        <v>16</v>
      </c>
      <c r="D98" s="41">
        <v>20</v>
      </c>
      <c r="E98" s="39"/>
      <c r="F98" s="30">
        <f t="shared" si="0"/>
        <v>0</v>
      </c>
      <c r="G98" s="31">
        <v>0.23</v>
      </c>
      <c r="H98" s="32">
        <f t="shared" si="1"/>
        <v>0</v>
      </c>
      <c r="I98" s="33">
        <f t="shared" si="2"/>
        <v>0</v>
      </c>
      <c r="J98" s="34"/>
      <c r="L98" s="42"/>
      <c r="M98" s="36"/>
    </row>
    <row r="99" spans="1:13" ht="14.25">
      <c r="A99" s="25">
        <v>89</v>
      </c>
      <c r="B99" s="26" t="s">
        <v>105</v>
      </c>
      <c r="C99" s="40" t="s">
        <v>16</v>
      </c>
      <c r="D99" s="41">
        <v>20</v>
      </c>
      <c r="E99" s="39"/>
      <c r="F99" s="30">
        <f t="shared" si="0"/>
        <v>0</v>
      </c>
      <c r="G99" s="31">
        <v>0.23</v>
      </c>
      <c r="H99" s="32">
        <f t="shared" si="1"/>
        <v>0</v>
      </c>
      <c r="I99" s="33">
        <f t="shared" si="2"/>
        <v>0</v>
      </c>
      <c r="J99" s="34"/>
      <c r="L99" s="42"/>
      <c r="M99" s="36"/>
    </row>
    <row r="100" spans="1:13" ht="14.25">
      <c r="A100" s="25">
        <v>90</v>
      </c>
      <c r="B100" s="26" t="s">
        <v>106</v>
      </c>
      <c r="C100" s="40" t="s">
        <v>16</v>
      </c>
      <c r="D100" s="41">
        <v>20</v>
      </c>
      <c r="E100" s="39"/>
      <c r="F100" s="30">
        <f t="shared" si="0"/>
        <v>0</v>
      </c>
      <c r="G100" s="31">
        <v>0.23</v>
      </c>
      <c r="H100" s="32">
        <f t="shared" si="1"/>
        <v>0</v>
      </c>
      <c r="I100" s="33">
        <f t="shared" si="2"/>
        <v>0</v>
      </c>
      <c r="J100" s="34"/>
      <c r="L100" s="42"/>
      <c r="M100" s="36"/>
    </row>
    <row r="101" spans="1:13" ht="14.25">
      <c r="A101" s="25">
        <v>91</v>
      </c>
      <c r="B101" s="26" t="s">
        <v>107</v>
      </c>
      <c r="C101" s="40" t="s">
        <v>16</v>
      </c>
      <c r="D101" s="41">
        <v>10</v>
      </c>
      <c r="E101" s="39"/>
      <c r="F101" s="30">
        <f t="shared" si="0"/>
        <v>0</v>
      </c>
      <c r="G101" s="31">
        <v>0.23</v>
      </c>
      <c r="H101" s="32">
        <f t="shared" si="1"/>
        <v>0</v>
      </c>
      <c r="I101" s="33">
        <f t="shared" si="2"/>
        <v>0</v>
      </c>
      <c r="J101" s="34"/>
      <c r="L101" s="42"/>
      <c r="M101" s="36"/>
    </row>
    <row r="102" spans="1:13" ht="14.25">
      <c r="A102" s="25">
        <v>92</v>
      </c>
      <c r="B102" s="26" t="s">
        <v>108</v>
      </c>
      <c r="C102" s="40" t="s">
        <v>16</v>
      </c>
      <c r="D102" s="41">
        <v>25</v>
      </c>
      <c r="E102" s="39"/>
      <c r="F102" s="30">
        <f t="shared" si="0"/>
        <v>0</v>
      </c>
      <c r="G102" s="31">
        <v>0.23</v>
      </c>
      <c r="H102" s="32">
        <f t="shared" si="1"/>
        <v>0</v>
      </c>
      <c r="I102" s="33">
        <f t="shared" si="2"/>
        <v>0</v>
      </c>
      <c r="J102" s="34"/>
      <c r="L102" s="42"/>
      <c r="M102" s="36"/>
    </row>
    <row r="103" spans="1:13" ht="14.25">
      <c r="A103" s="25">
        <v>93</v>
      </c>
      <c r="B103" s="26" t="s">
        <v>109</v>
      </c>
      <c r="C103" s="40" t="s">
        <v>16</v>
      </c>
      <c r="D103" s="41">
        <v>25</v>
      </c>
      <c r="E103" s="39"/>
      <c r="F103" s="30">
        <f t="shared" si="0"/>
        <v>0</v>
      </c>
      <c r="G103" s="31">
        <v>0.23</v>
      </c>
      <c r="H103" s="32">
        <f t="shared" si="1"/>
        <v>0</v>
      </c>
      <c r="I103" s="33">
        <f t="shared" si="2"/>
        <v>0</v>
      </c>
      <c r="J103" s="34"/>
      <c r="L103" s="42"/>
      <c r="M103" s="36"/>
    </row>
    <row r="104" spans="1:13" ht="14.25">
      <c r="A104" s="25">
        <v>94</v>
      </c>
      <c r="B104" s="26" t="s">
        <v>110</v>
      </c>
      <c r="C104" s="40" t="s">
        <v>16</v>
      </c>
      <c r="D104" s="41">
        <v>20</v>
      </c>
      <c r="E104" s="39"/>
      <c r="F104" s="30">
        <f t="shared" si="0"/>
        <v>0</v>
      </c>
      <c r="G104" s="31">
        <v>0.23</v>
      </c>
      <c r="H104" s="32">
        <f t="shared" si="1"/>
        <v>0</v>
      </c>
      <c r="I104" s="33">
        <f t="shared" si="2"/>
        <v>0</v>
      </c>
      <c r="J104" s="34"/>
      <c r="L104" s="42"/>
      <c r="M104" s="36"/>
    </row>
    <row r="105" spans="1:13" ht="14.25">
      <c r="A105" s="25">
        <v>95</v>
      </c>
      <c r="B105" s="26" t="s">
        <v>111</v>
      </c>
      <c r="C105" s="40" t="s">
        <v>16</v>
      </c>
      <c r="D105" s="41">
        <v>10</v>
      </c>
      <c r="E105" s="39"/>
      <c r="F105" s="30">
        <f t="shared" si="0"/>
        <v>0</v>
      </c>
      <c r="G105" s="31">
        <v>0.23</v>
      </c>
      <c r="H105" s="32">
        <f t="shared" si="1"/>
        <v>0</v>
      </c>
      <c r="I105" s="33">
        <f t="shared" si="2"/>
        <v>0</v>
      </c>
      <c r="J105" s="34"/>
      <c r="L105" s="42"/>
      <c r="M105" s="36"/>
    </row>
    <row r="106" spans="1:13" ht="14.25">
      <c r="A106" s="25">
        <v>96</v>
      </c>
      <c r="B106" s="26" t="s">
        <v>112</v>
      </c>
      <c r="C106" s="40" t="s">
        <v>16</v>
      </c>
      <c r="D106" s="41">
        <v>30</v>
      </c>
      <c r="E106" s="39"/>
      <c r="F106" s="30">
        <f t="shared" si="0"/>
        <v>0</v>
      </c>
      <c r="G106" s="31">
        <v>0.23</v>
      </c>
      <c r="H106" s="32">
        <f t="shared" si="1"/>
        <v>0</v>
      </c>
      <c r="I106" s="33">
        <f t="shared" si="2"/>
        <v>0</v>
      </c>
      <c r="J106" s="34"/>
      <c r="L106" s="42"/>
      <c r="M106" s="36"/>
    </row>
    <row r="107" spans="1:13" ht="14.25">
      <c r="A107" s="25">
        <v>97</v>
      </c>
      <c r="B107" s="26" t="s">
        <v>113</v>
      </c>
      <c r="C107" s="40" t="s">
        <v>16</v>
      </c>
      <c r="D107" s="41">
        <v>20</v>
      </c>
      <c r="E107" s="39"/>
      <c r="F107" s="30">
        <f t="shared" si="0"/>
        <v>0</v>
      </c>
      <c r="G107" s="31">
        <v>0.23</v>
      </c>
      <c r="H107" s="32">
        <f t="shared" si="1"/>
        <v>0</v>
      </c>
      <c r="I107" s="33">
        <f t="shared" si="2"/>
        <v>0</v>
      </c>
      <c r="J107" s="34"/>
      <c r="L107" s="42"/>
      <c r="M107" s="36"/>
    </row>
    <row r="108" spans="1:13" ht="14.25">
      <c r="A108" s="25">
        <v>98</v>
      </c>
      <c r="B108" s="26" t="s">
        <v>114</v>
      </c>
      <c r="C108" s="40" t="s">
        <v>16</v>
      </c>
      <c r="D108" s="41">
        <v>20</v>
      </c>
      <c r="E108" s="39"/>
      <c r="F108" s="30">
        <f t="shared" si="0"/>
        <v>0</v>
      </c>
      <c r="G108" s="31">
        <v>0.23</v>
      </c>
      <c r="H108" s="32">
        <f t="shared" si="1"/>
        <v>0</v>
      </c>
      <c r="I108" s="33">
        <f t="shared" si="2"/>
        <v>0</v>
      </c>
      <c r="J108" s="34"/>
      <c r="L108" s="42"/>
      <c r="M108" s="36"/>
    </row>
    <row r="109" spans="1:13" ht="14.25">
      <c r="A109" s="25">
        <v>99</v>
      </c>
      <c r="B109" s="26" t="s">
        <v>115</v>
      </c>
      <c r="C109" s="40" t="s">
        <v>16</v>
      </c>
      <c r="D109" s="41">
        <v>15</v>
      </c>
      <c r="E109" s="39"/>
      <c r="F109" s="30">
        <f t="shared" si="0"/>
        <v>0</v>
      </c>
      <c r="G109" s="31">
        <v>0.23</v>
      </c>
      <c r="H109" s="32">
        <f t="shared" si="1"/>
        <v>0</v>
      </c>
      <c r="I109" s="33">
        <f t="shared" si="2"/>
        <v>0</v>
      </c>
      <c r="J109" s="34"/>
      <c r="L109" s="42"/>
      <c r="M109" s="36"/>
    </row>
    <row r="110" spans="1:13" ht="14.25">
      <c r="A110" s="25">
        <v>100</v>
      </c>
      <c r="B110" s="26" t="s">
        <v>116</v>
      </c>
      <c r="C110" s="40" t="s">
        <v>16</v>
      </c>
      <c r="D110" s="41">
        <v>10</v>
      </c>
      <c r="E110" s="39"/>
      <c r="F110" s="30">
        <f t="shared" si="0"/>
        <v>0</v>
      </c>
      <c r="G110" s="31">
        <v>0.23</v>
      </c>
      <c r="H110" s="32">
        <f t="shared" si="1"/>
        <v>0</v>
      </c>
      <c r="I110" s="33">
        <f t="shared" si="2"/>
        <v>0</v>
      </c>
      <c r="J110" s="34"/>
      <c r="L110" s="42"/>
      <c r="M110" s="36"/>
    </row>
    <row r="111" spans="1:13" ht="14.25">
      <c r="A111" s="25">
        <v>101</v>
      </c>
      <c r="B111" s="26" t="s">
        <v>117</v>
      </c>
      <c r="C111" s="40" t="s">
        <v>16</v>
      </c>
      <c r="D111" s="41">
        <v>5</v>
      </c>
      <c r="E111" s="39"/>
      <c r="F111" s="30">
        <f t="shared" si="0"/>
        <v>0</v>
      </c>
      <c r="G111" s="31">
        <v>0.23</v>
      </c>
      <c r="H111" s="32">
        <f t="shared" si="1"/>
        <v>0</v>
      </c>
      <c r="I111" s="33">
        <f t="shared" si="2"/>
        <v>0</v>
      </c>
      <c r="J111" s="34"/>
      <c r="L111" s="42"/>
      <c r="M111" s="36"/>
    </row>
    <row r="112" spans="1:13" ht="14.25">
      <c r="A112" s="25">
        <v>102</v>
      </c>
      <c r="B112" s="26" t="s">
        <v>118</v>
      </c>
      <c r="C112" s="40" t="s">
        <v>16</v>
      </c>
      <c r="D112" s="41">
        <v>5</v>
      </c>
      <c r="E112" s="39"/>
      <c r="F112" s="30">
        <f t="shared" si="0"/>
        <v>0</v>
      </c>
      <c r="G112" s="31">
        <v>0.23</v>
      </c>
      <c r="H112" s="32">
        <f t="shared" si="1"/>
        <v>0</v>
      </c>
      <c r="I112" s="33">
        <f t="shared" si="2"/>
        <v>0</v>
      </c>
      <c r="J112" s="34"/>
      <c r="L112" s="42"/>
      <c r="M112" s="36"/>
    </row>
    <row r="113" spans="1:13" ht="14.25">
      <c r="A113" s="25">
        <v>103</v>
      </c>
      <c r="B113" s="26" t="s">
        <v>119</v>
      </c>
      <c r="C113" s="40" t="s">
        <v>16</v>
      </c>
      <c r="D113" s="41">
        <v>10</v>
      </c>
      <c r="E113" s="39"/>
      <c r="F113" s="30">
        <f t="shared" si="0"/>
        <v>0</v>
      </c>
      <c r="G113" s="31">
        <v>0.23</v>
      </c>
      <c r="H113" s="32">
        <f t="shared" si="1"/>
        <v>0</v>
      </c>
      <c r="I113" s="33">
        <f t="shared" si="2"/>
        <v>0</v>
      </c>
      <c r="J113" s="34"/>
      <c r="L113" s="42"/>
      <c r="M113" s="36"/>
    </row>
    <row r="114" spans="1:13" ht="14.25">
      <c r="A114" s="25">
        <v>104</v>
      </c>
      <c r="B114" s="26" t="s">
        <v>120</v>
      </c>
      <c r="C114" s="45" t="s">
        <v>16</v>
      </c>
      <c r="D114" s="46">
        <v>10</v>
      </c>
      <c r="E114" s="39"/>
      <c r="F114" s="30">
        <f t="shared" si="0"/>
        <v>0</v>
      </c>
      <c r="G114" s="31">
        <v>0.23</v>
      </c>
      <c r="H114" s="32">
        <f t="shared" si="1"/>
        <v>0</v>
      </c>
      <c r="I114" s="33">
        <f t="shared" si="2"/>
        <v>0</v>
      </c>
      <c r="J114" s="34"/>
      <c r="L114" s="42"/>
      <c r="M114" s="36"/>
    </row>
    <row r="115" spans="1:13" ht="14.25">
      <c r="A115" s="25">
        <v>105</v>
      </c>
      <c r="B115" s="26" t="s">
        <v>121</v>
      </c>
      <c r="C115" s="45" t="s">
        <v>16</v>
      </c>
      <c r="D115" s="46">
        <v>10</v>
      </c>
      <c r="E115" s="39"/>
      <c r="F115" s="30">
        <f t="shared" si="0"/>
        <v>0</v>
      </c>
      <c r="G115" s="31">
        <v>0.23</v>
      </c>
      <c r="H115" s="32">
        <f t="shared" si="1"/>
        <v>0</v>
      </c>
      <c r="I115" s="33">
        <f t="shared" si="2"/>
        <v>0</v>
      </c>
      <c r="J115" s="34"/>
      <c r="L115" s="42"/>
      <c r="M115" s="36"/>
    </row>
    <row r="116" spans="1:13" ht="14.25">
      <c r="A116" s="25">
        <v>106</v>
      </c>
      <c r="B116" s="26" t="s">
        <v>122</v>
      </c>
      <c r="C116" s="45" t="s">
        <v>16</v>
      </c>
      <c r="D116" s="46">
        <v>10</v>
      </c>
      <c r="E116" s="39"/>
      <c r="F116" s="30">
        <f t="shared" si="0"/>
        <v>0</v>
      </c>
      <c r="G116" s="31">
        <v>0.23</v>
      </c>
      <c r="H116" s="32">
        <f t="shared" si="1"/>
        <v>0</v>
      </c>
      <c r="I116" s="33">
        <f t="shared" si="2"/>
        <v>0</v>
      </c>
      <c r="J116" s="34"/>
      <c r="L116" s="42"/>
      <c r="M116" s="36"/>
    </row>
    <row r="117" spans="1:13" ht="14.25">
      <c r="A117" s="25">
        <v>107</v>
      </c>
      <c r="B117" s="26" t="s">
        <v>123</v>
      </c>
      <c r="C117" s="45" t="s">
        <v>16</v>
      </c>
      <c r="D117" s="46">
        <v>30</v>
      </c>
      <c r="E117" s="39"/>
      <c r="F117" s="30">
        <f t="shared" si="0"/>
        <v>0</v>
      </c>
      <c r="G117" s="31">
        <v>0.23</v>
      </c>
      <c r="H117" s="32">
        <f t="shared" si="1"/>
        <v>0</v>
      </c>
      <c r="I117" s="33">
        <f t="shared" si="2"/>
        <v>0</v>
      </c>
      <c r="J117" s="34"/>
      <c r="L117" s="42"/>
      <c r="M117" s="36"/>
    </row>
    <row r="118" spans="1:13" ht="14.25">
      <c r="A118" s="25">
        <v>108</v>
      </c>
      <c r="B118" s="26" t="s">
        <v>124</v>
      </c>
      <c r="C118" s="45" t="s">
        <v>16</v>
      </c>
      <c r="D118" s="46">
        <v>4</v>
      </c>
      <c r="E118" s="39"/>
      <c r="F118" s="30">
        <f t="shared" si="0"/>
        <v>0</v>
      </c>
      <c r="G118" s="31">
        <v>0.23</v>
      </c>
      <c r="H118" s="32">
        <f t="shared" si="1"/>
        <v>0</v>
      </c>
      <c r="I118" s="33">
        <f t="shared" si="2"/>
        <v>0</v>
      </c>
      <c r="J118" s="34"/>
      <c r="L118" s="42"/>
      <c r="M118" s="36"/>
    </row>
    <row r="119" spans="1:13" ht="14.25">
      <c r="A119" s="25">
        <v>109</v>
      </c>
      <c r="B119" s="26" t="s">
        <v>125</v>
      </c>
      <c r="C119" s="45" t="s">
        <v>16</v>
      </c>
      <c r="D119" s="46">
        <v>7</v>
      </c>
      <c r="E119" s="39"/>
      <c r="F119" s="30">
        <f t="shared" si="0"/>
        <v>0</v>
      </c>
      <c r="G119" s="31">
        <v>0.23</v>
      </c>
      <c r="H119" s="32">
        <f t="shared" si="1"/>
        <v>0</v>
      </c>
      <c r="I119" s="33">
        <f t="shared" si="2"/>
        <v>0</v>
      </c>
      <c r="J119" s="34"/>
      <c r="L119" s="42"/>
      <c r="M119" s="36"/>
    </row>
    <row r="120" spans="1:13" ht="14.25">
      <c r="A120" s="25">
        <v>110</v>
      </c>
      <c r="B120" s="26" t="s">
        <v>126</v>
      </c>
      <c r="C120" s="45" t="s">
        <v>16</v>
      </c>
      <c r="D120" s="46">
        <v>9</v>
      </c>
      <c r="E120" s="39"/>
      <c r="F120" s="30">
        <f t="shared" si="0"/>
        <v>0</v>
      </c>
      <c r="G120" s="31">
        <v>0.23</v>
      </c>
      <c r="H120" s="32">
        <f t="shared" si="1"/>
        <v>0</v>
      </c>
      <c r="I120" s="33">
        <f t="shared" si="2"/>
        <v>0</v>
      </c>
      <c r="J120" s="34"/>
      <c r="L120" s="42"/>
      <c r="M120" s="36"/>
    </row>
    <row r="121" spans="1:13" ht="14.25">
      <c r="A121" s="25">
        <v>111</v>
      </c>
      <c r="B121" s="26" t="s">
        <v>127</v>
      </c>
      <c r="C121" s="45" t="s">
        <v>16</v>
      </c>
      <c r="D121" s="46">
        <v>5</v>
      </c>
      <c r="E121" s="39"/>
      <c r="F121" s="30">
        <f t="shared" si="0"/>
        <v>0</v>
      </c>
      <c r="G121" s="31">
        <v>0.23</v>
      </c>
      <c r="H121" s="32">
        <f t="shared" si="1"/>
        <v>0</v>
      </c>
      <c r="I121" s="33">
        <f t="shared" si="2"/>
        <v>0</v>
      </c>
      <c r="J121" s="34"/>
      <c r="L121" s="42"/>
      <c r="M121" s="36"/>
    </row>
    <row r="122" spans="1:13" ht="14.25">
      <c r="A122" s="25">
        <v>112</v>
      </c>
      <c r="B122" s="26" t="s">
        <v>128</v>
      </c>
      <c r="C122" s="45" t="s">
        <v>16</v>
      </c>
      <c r="D122" s="46">
        <v>7</v>
      </c>
      <c r="E122" s="39"/>
      <c r="F122" s="30">
        <f t="shared" si="0"/>
        <v>0</v>
      </c>
      <c r="G122" s="31">
        <v>0.23</v>
      </c>
      <c r="H122" s="32">
        <f t="shared" si="1"/>
        <v>0</v>
      </c>
      <c r="I122" s="33">
        <f t="shared" si="2"/>
        <v>0</v>
      </c>
      <c r="J122" s="34"/>
      <c r="L122" s="42"/>
      <c r="M122" s="36"/>
    </row>
    <row r="123" spans="1:13" ht="14.25">
      <c r="A123" s="25">
        <v>113</v>
      </c>
      <c r="B123" s="26" t="s">
        <v>129</v>
      </c>
      <c r="C123" s="45" t="s">
        <v>16</v>
      </c>
      <c r="D123" s="46">
        <v>6</v>
      </c>
      <c r="E123" s="39"/>
      <c r="F123" s="30">
        <f t="shared" si="0"/>
        <v>0</v>
      </c>
      <c r="G123" s="31">
        <v>0.23</v>
      </c>
      <c r="H123" s="32">
        <f t="shared" si="1"/>
        <v>0</v>
      </c>
      <c r="I123" s="33">
        <f t="shared" si="2"/>
        <v>0</v>
      </c>
      <c r="J123" s="34"/>
      <c r="L123" s="42"/>
      <c r="M123" s="36"/>
    </row>
    <row r="124" spans="1:13" ht="14.25">
      <c r="A124" s="25">
        <v>114</v>
      </c>
      <c r="B124" s="26" t="s">
        <v>130</v>
      </c>
      <c r="C124" s="45" t="s">
        <v>16</v>
      </c>
      <c r="D124" s="46">
        <v>35</v>
      </c>
      <c r="E124" s="39"/>
      <c r="F124" s="30">
        <f t="shared" si="0"/>
        <v>0</v>
      </c>
      <c r="G124" s="31">
        <v>0.23</v>
      </c>
      <c r="H124" s="32">
        <f t="shared" si="1"/>
        <v>0</v>
      </c>
      <c r="I124" s="33">
        <f t="shared" si="2"/>
        <v>0</v>
      </c>
      <c r="J124" s="34"/>
      <c r="L124" s="42"/>
      <c r="M124" s="36"/>
    </row>
    <row r="125" spans="1:13" ht="14.25">
      <c r="A125" s="25">
        <v>115</v>
      </c>
      <c r="B125" s="26" t="s">
        <v>131</v>
      </c>
      <c r="C125" s="45" t="s">
        <v>16</v>
      </c>
      <c r="D125" s="46">
        <v>10</v>
      </c>
      <c r="E125" s="39"/>
      <c r="F125" s="30">
        <f t="shared" si="0"/>
        <v>0</v>
      </c>
      <c r="G125" s="31">
        <v>0.23</v>
      </c>
      <c r="H125" s="32">
        <f t="shared" si="1"/>
        <v>0</v>
      </c>
      <c r="I125" s="33">
        <f t="shared" si="2"/>
        <v>0</v>
      </c>
      <c r="J125" s="34"/>
      <c r="L125" s="42"/>
      <c r="M125" s="36"/>
    </row>
    <row r="126" spans="1:13" ht="14.25">
      <c r="A126" s="25">
        <v>116</v>
      </c>
      <c r="B126" s="26" t="s">
        <v>132</v>
      </c>
      <c r="C126" s="45" t="s">
        <v>16</v>
      </c>
      <c r="D126" s="46">
        <v>10</v>
      </c>
      <c r="E126" s="39"/>
      <c r="F126" s="30">
        <f t="shared" si="0"/>
        <v>0</v>
      </c>
      <c r="G126" s="31">
        <v>0.23</v>
      </c>
      <c r="H126" s="32">
        <f t="shared" si="1"/>
        <v>0</v>
      </c>
      <c r="I126" s="33">
        <f t="shared" si="2"/>
        <v>0</v>
      </c>
      <c r="J126" s="34"/>
      <c r="L126" s="42"/>
      <c r="M126" s="36"/>
    </row>
    <row r="127" spans="1:13" ht="14.25">
      <c r="A127" s="25">
        <v>117</v>
      </c>
      <c r="B127" s="26" t="s">
        <v>133</v>
      </c>
      <c r="C127" s="45" t="s">
        <v>16</v>
      </c>
      <c r="D127" s="46">
        <v>15</v>
      </c>
      <c r="E127" s="39"/>
      <c r="F127" s="30">
        <f t="shared" si="0"/>
        <v>0</v>
      </c>
      <c r="G127" s="31">
        <v>0.23</v>
      </c>
      <c r="H127" s="32">
        <f t="shared" si="1"/>
        <v>0</v>
      </c>
      <c r="I127" s="33">
        <f t="shared" si="2"/>
        <v>0</v>
      </c>
      <c r="J127" s="34"/>
      <c r="L127" s="42"/>
      <c r="M127" s="36"/>
    </row>
    <row r="128" spans="1:13" ht="14.25">
      <c r="A128" s="25">
        <v>118</v>
      </c>
      <c r="B128" s="26" t="s">
        <v>134</v>
      </c>
      <c r="C128" s="40" t="s">
        <v>16</v>
      </c>
      <c r="D128" s="41">
        <v>10</v>
      </c>
      <c r="E128" s="39"/>
      <c r="F128" s="30">
        <f t="shared" si="0"/>
        <v>0</v>
      </c>
      <c r="G128" s="31">
        <v>0.23</v>
      </c>
      <c r="H128" s="32">
        <f t="shared" si="1"/>
        <v>0</v>
      </c>
      <c r="I128" s="33">
        <f t="shared" si="2"/>
        <v>0</v>
      </c>
      <c r="J128" s="34"/>
      <c r="L128" s="42"/>
      <c r="M128" s="36"/>
    </row>
    <row r="129" spans="1:13" ht="14.25">
      <c r="A129" s="25">
        <v>119</v>
      </c>
      <c r="B129" s="26" t="s">
        <v>135</v>
      </c>
      <c r="C129" s="40" t="s">
        <v>16</v>
      </c>
      <c r="D129" s="41">
        <v>10</v>
      </c>
      <c r="E129" s="39"/>
      <c r="F129" s="30">
        <f t="shared" si="0"/>
        <v>0</v>
      </c>
      <c r="G129" s="31">
        <v>0.23</v>
      </c>
      <c r="H129" s="32">
        <f t="shared" si="1"/>
        <v>0</v>
      </c>
      <c r="I129" s="33">
        <f t="shared" si="2"/>
        <v>0</v>
      </c>
      <c r="J129" s="34"/>
      <c r="L129" s="42"/>
      <c r="M129" s="36"/>
    </row>
    <row r="130" spans="1:13" ht="14.25">
      <c r="A130" s="25">
        <v>120</v>
      </c>
      <c r="B130" s="26" t="s">
        <v>136</v>
      </c>
      <c r="C130" s="40" t="s">
        <v>16</v>
      </c>
      <c r="D130" s="41">
        <v>10</v>
      </c>
      <c r="E130" s="39"/>
      <c r="F130" s="30">
        <f t="shared" si="0"/>
        <v>0</v>
      </c>
      <c r="G130" s="31">
        <v>0.23</v>
      </c>
      <c r="H130" s="32">
        <f t="shared" si="1"/>
        <v>0</v>
      </c>
      <c r="I130" s="33">
        <f t="shared" si="2"/>
        <v>0</v>
      </c>
      <c r="J130" s="34"/>
      <c r="L130" s="42"/>
      <c r="M130" s="36"/>
    </row>
    <row r="131" spans="1:13" ht="14.25">
      <c r="A131" s="25">
        <v>121</v>
      </c>
      <c r="B131" s="26" t="s">
        <v>137</v>
      </c>
      <c r="C131" s="40" t="s">
        <v>16</v>
      </c>
      <c r="D131" s="41">
        <v>10</v>
      </c>
      <c r="E131" s="39"/>
      <c r="F131" s="30">
        <f t="shared" si="0"/>
        <v>0</v>
      </c>
      <c r="G131" s="31">
        <v>0.23</v>
      </c>
      <c r="H131" s="32">
        <f t="shared" si="1"/>
        <v>0</v>
      </c>
      <c r="I131" s="33">
        <f t="shared" si="2"/>
        <v>0</v>
      </c>
      <c r="J131" s="34"/>
      <c r="L131" s="42"/>
      <c r="M131" s="36"/>
    </row>
    <row r="132" spans="1:13" ht="14.25">
      <c r="A132" s="25">
        <v>122</v>
      </c>
      <c r="B132" s="26" t="s">
        <v>138</v>
      </c>
      <c r="C132" s="40" t="s">
        <v>16</v>
      </c>
      <c r="D132" s="41">
        <v>10</v>
      </c>
      <c r="E132" s="39"/>
      <c r="F132" s="30">
        <f t="shared" si="0"/>
        <v>0</v>
      </c>
      <c r="G132" s="31">
        <v>0.23</v>
      </c>
      <c r="H132" s="32">
        <f t="shared" si="1"/>
        <v>0</v>
      </c>
      <c r="I132" s="33">
        <f t="shared" si="2"/>
        <v>0</v>
      </c>
      <c r="J132" s="34"/>
      <c r="L132" s="42"/>
      <c r="M132" s="36"/>
    </row>
    <row r="133" spans="1:13" ht="14.25">
      <c r="A133" s="25">
        <v>123</v>
      </c>
      <c r="B133" s="26" t="s">
        <v>139</v>
      </c>
      <c r="C133" s="40" t="s">
        <v>16</v>
      </c>
      <c r="D133" s="41">
        <v>10</v>
      </c>
      <c r="E133" s="39"/>
      <c r="F133" s="30">
        <f t="shared" si="0"/>
        <v>0</v>
      </c>
      <c r="G133" s="31">
        <v>0.23</v>
      </c>
      <c r="H133" s="32">
        <f t="shared" si="1"/>
        <v>0</v>
      </c>
      <c r="I133" s="33">
        <f t="shared" si="2"/>
        <v>0</v>
      </c>
      <c r="J133" s="34"/>
      <c r="L133" s="42"/>
      <c r="M133" s="36"/>
    </row>
    <row r="134" spans="1:13" ht="14.25">
      <c r="A134" s="25">
        <v>124</v>
      </c>
      <c r="B134" s="26" t="s">
        <v>140</v>
      </c>
      <c r="C134" s="40" t="s">
        <v>16</v>
      </c>
      <c r="D134" s="41">
        <v>20</v>
      </c>
      <c r="E134" s="39"/>
      <c r="F134" s="30">
        <f t="shared" si="0"/>
        <v>0</v>
      </c>
      <c r="G134" s="31">
        <v>0.23</v>
      </c>
      <c r="H134" s="32">
        <f t="shared" si="1"/>
        <v>0</v>
      </c>
      <c r="I134" s="33">
        <f t="shared" si="2"/>
        <v>0</v>
      </c>
      <c r="J134" s="34"/>
      <c r="L134" s="42"/>
      <c r="M134" s="36"/>
    </row>
    <row r="135" spans="1:13" ht="14.25">
      <c r="A135" s="25">
        <v>125</v>
      </c>
      <c r="B135" s="26" t="s">
        <v>141</v>
      </c>
      <c r="C135" s="40" t="s">
        <v>16</v>
      </c>
      <c r="D135" s="41">
        <v>15</v>
      </c>
      <c r="E135" s="39"/>
      <c r="F135" s="30">
        <f t="shared" si="0"/>
        <v>0</v>
      </c>
      <c r="G135" s="31">
        <v>0.23</v>
      </c>
      <c r="H135" s="32">
        <f t="shared" si="1"/>
        <v>0</v>
      </c>
      <c r="I135" s="33">
        <f t="shared" si="2"/>
        <v>0</v>
      </c>
      <c r="J135" s="34"/>
      <c r="L135" s="42"/>
      <c r="M135" s="36"/>
    </row>
    <row r="136" spans="1:13" ht="14.25">
      <c r="A136" s="25">
        <v>126</v>
      </c>
      <c r="B136" s="26" t="s">
        <v>142</v>
      </c>
      <c r="C136" s="40" t="s">
        <v>16</v>
      </c>
      <c r="D136" s="41">
        <v>30</v>
      </c>
      <c r="E136" s="39"/>
      <c r="F136" s="30">
        <f t="shared" si="0"/>
        <v>0</v>
      </c>
      <c r="G136" s="31">
        <v>0.23</v>
      </c>
      <c r="H136" s="32">
        <f t="shared" si="1"/>
        <v>0</v>
      </c>
      <c r="I136" s="33">
        <f t="shared" si="2"/>
        <v>0</v>
      </c>
      <c r="J136" s="34"/>
      <c r="L136" s="42"/>
      <c r="M136" s="36"/>
    </row>
    <row r="137" spans="1:13" ht="14.25">
      <c r="A137" s="25">
        <v>127</v>
      </c>
      <c r="B137" s="26" t="s">
        <v>143</v>
      </c>
      <c r="C137" s="40" t="s">
        <v>16</v>
      </c>
      <c r="D137" s="41">
        <v>30</v>
      </c>
      <c r="E137" s="43"/>
      <c r="F137" s="30">
        <f t="shared" si="0"/>
        <v>0</v>
      </c>
      <c r="G137" s="31">
        <v>0.23</v>
      </c>
      <c r="H137" s="32">
        <f t="shared" si="1"/>
        <v>0</v>
      </c>
      <c r="I137" s="33">
        <f t="shared" si="2"/>
        <v>0</v>
      </c>
      <c r="J137" s="34"/>
      <c r="L137" s="42"/>
      <c r="M137" s="36"/>
    </row>
    <row r="138" spans="1:13" ht="14.25">
      <c r="A138" s="25">
        <v>128</v>
      </c>
      <c r="B138" s="26" t="s">
        <v>144</v>
      </c>
      <c r="C138" s="40" t="s">
        <v>16</v>
      </c>
      <c r="D138" s="41">
        <v>30</v>
      </c>
      <c r="E138" s="43"/>
      <c r="F138" s="30">
        <f t="shared" si="0"/>
        <v>0</v>
      </c>
      <c r="G138" s="31">
        <v>0.23</v>
      </c>
      <c r="H138" s="32">
        <f t="shared" si="1"/>
        <v>0</v>
      </c>
      <c r="I138" s="33">
        <f t="shared" si="2"/>
        <v>0</v>
      </c>
      <c r="J138" s="34"/>
      <c r="L138" s="42"/>
      <c r="M138" s="36"/>
    </row>
    <row r="139" spans="1:13" ht="14.25">
      <c r="A139" s="25">
        <v>129</v>
      </c>
      <c r="B139" s="26" t="s">
        <v>145</v>
      </c>
      <c r="C139" s="40" t="s">
        <v>16</v>
      </c>
      <c r="D139" s="41">
        <v>4</v>
      </c>
      <c r="E139" s="43"/>
      <c r="F139" s="30">
        <f t="shared" si="0"/>
        <v>0</v>
      </c>
      <c r="G139" s="31">
        <v>0.23</v>
      </c>
      <c r="H139" s="32">
        <f t="shared" si="1"/>
        <v>0</v>
      </c>
      <c r="I139" s="33">
        <f t="shared" si="2"/>
        <v>0</v>
      </c>
      <c r="J139" s="34"/>
      <c r="L139" s="42"/>
      <c r="M139" s="36"/>
    </row>
    <row r="140" spans="1:13" ht="14.25">
      <c r="A140" s="25">
        <v>130</v>
      </c>
      <c r="B140" s="26" t="s">
        <v>146</v>
      </c>
      <c r="C140" s="40" t="s">
        <v>16</v>
      </c>
      <c r="D140" s="41">
        <v>20</v>
      </c>
      <c r="E140" s="39"/>
      <c r="F140" s="30">
        <f t="shared" si="0"/>
        <v>0</v>
      </c>
      <c r="G140" s="31">
        <v>0.23</v>
      </c>
      <c r="H140" s="32">
        <f t="shared" si="1"/>
        <v>0</v>
      </c>
      <c r="I140" s="33">
        <f t="shared" si="2"/>
        <v>0</v>
      </c>
      <c r="J140" s="34"/>
      <c r="L140" s="42"/>
      <c r="M140" s="36"/>
    </row>
    <row r="141" spans="1:13" ht="14.25">
      <c r="A141" s="25">
        <v>131</v>
      </c>
      <c r="B141" s="26" t="s">
        <v>147</v>
      </c>
      <c r="C141" s="40" t="s">
        <v>16</v>
      </c>
      <c r="D141" s="41">
        <v>20</v>
      </c>
      <c r="E141" s="39"/>
      <c r="F141" s="30">
        <f t="shared" si="0"/>
        <v>0</v>
      </c>
      <c r="G141" s="31">
        <v>0.23</v>
      </c>
      <c r="H141" s="32">
        <f t="shared" si="1"/>
        <v>0</v>
      </c>
      <c r="I141" s="33">
        <f t="shared" si="2"/>
        <v>0</v>
      </c>
      <c r="J141" s="34"/>
      <c r="L141" s="42"/>
      <c r="M141" s="36"/>
    </row>
    <row r="142" spans="1:13" ht="14.25">
      <c r="A142" s="25">
        <v>132</v>
      </c>
      <c r="B142" s="26" t="s">
        <v>148</v>
      </c>
      <c r="C142" s="40" t="s">
        <v>16</v>
      </c>
      <c r="D142" s="41">
        <v>10</v>
      </c>
      <c r="E142" s="39"/>
      <c r="F142" s="30">
        <f t="shared" si="0"/>
        <v>0</v>
      </c>
      <c r="G142" s="31">
        <v>0.23</v>
      </c>
      <c r="H142" s="32">
        <f t="shared" si="1"/>
        <v>0</v>
      </c>
      <c r="I142" s="33">
        <f t="shared" si="2"/>
        <v>0</v>
      </c>
      <c r="J142" s="34"/>
      <c r="L142" s="42"/>
      <c r="M142" s="36"/>
    </row>
    <row r="143" spans="1:13" ht="14.25">
      <c r="A143" s="25">
        <v>133</v>
      </c>
      <c r="B143" s="26" t="s">
        <v>149</v>
      </c>
      <c r="C143" s="27" t="s">
        <v>16</v>
      </c>
      <c r="D143" s="28">
        <v>10</v>
      </c>
      <c r="E143" s="39"/>
      <c r="F143" s="30">
        <f t="shared" si="0"/>
        <v>0</v>
      </c>
      <c r="G143" s="31">
        <v>0.23</v>
      </c>
      <c r="H143" s="32">
        <f t="shared" si="1"/>
        <v>0</v>
      </c>
      <c r="I143" s="33">
        <f t="shared" si="2"/>
        <v>0</v>
      </c>
      <c r="J143" s="34"/>
      <c r="L143" s="35"/>
      <c r="M143" s="36"/>
    </row>
    <row r="144" spans="1:13" ht="14.25">
      <c r="A144" s="25">
        <v>134</v>
      </c>
      <c r="B144" s="26" t="s">
        <v>150</v>
      </c>
      <c r="C144" s="27" t="s">
        <v>151</v>
      </c>
      <c r="D144" s="28">
        <v>15</v>
      </c>
      <c r="E144" s="39"/>
      <c r="F144" s="30">
        <f t="shared" si="0"/>
        <v>0</v>
      </c>
      <c r="G144" s="31">
        <v>0.23</v>
      </c>
      <c r="H144" s="32">
        <f t="shared" si="1"/>
        <v>0</v>
      </c>
      <c r="I144" s="33">
        <f t="shared" si="2"/>
        <v>0</v>
      </c>
      <c r="J144" s="34"/>
      <c r="L144" s="35"/>
      <c r="M144" s="36"/>
    </row>
    <row r="145" spans="1:13" ht="14.25">
      <c r="A145" s="25">
        <v>135</v>
      </c>
      <c r="B145" s="26" t="s">
        <v>152</v>
      </c>
      <c r="C145" s="27" t="s">
        <v>151</v>
      </c>
      <c r="D145" s="28">
        <v>15</v>
      </c>
      <c r="E145" s="39"/>
      <c r="F145" s="30">
        <f t="shared" si="0"/>
        <v>0</v>
      </c>
      <c r="G145" s="31">
        <v>0.23</v>
      </c>
      <c r="H145" s="32">
        <f t="shared" si="1"/>
        <v>0</v>
      </c>
      <c r="I145" s="33">
        <f t="shared" si="2"/>
        <v>0</v>
      </c>
      <c r="J145" s="34"/>
      <c r="L145" s="35"/>
      <c r="M145" s="36"/>
    </row>
    <row r="146" spans="1:13" ht="14.25">
      <c r="A146" s="25">
        <v>136</v>
      </c>
      <c r="B146" s="26" t="s">
        <v>153</v>
      </c>
      <c r="C146" s="40" t="s">
        <v>16</v>
      </c>
      <c r="D146" s="41">
        <v>20</v>
      </c>
      <c r="E146" s="39"/>
      <c r="F146" s="30">
        <f t="shared" si="0"/>
        <v>0</v>
      </c>
      <c r="G146" s="31">
        <v>0.23</v>
      </c>
      <c r="H146" s="32">
        <f t="shared" si="1"/>
        <v>0</v>
      </c>
      <c r="I146" s="33">
        <f t="shared" si="2"/>
        <v>0</v>
      </c>
      <c r="J146" s="34"/>
      <c r="L146" s="42"/>
      <c r="M146" s="36"/>
    </row>
    <row r="147" spans="1:13" ht="14.25">
      <c r="A147" s="25">
        <v>137</v>
      </c>
      <c r="B147" s="26" t="s">
        <v>154</v>
      </c>
      <c r="C147" s="40" t="s">
        <v>16</v>
      </c>
      <c r="D147" s="41">
        <v>100</v>
      </c>
      <c r="E147" s="39"/>
      <c r="F147" s="30">
        <f t="shared" si="0"/>
        <v>0</v>
      </c>
      <c r="G147" s="31">
        <v>0.23</v>
      </c>
      <c r="H147" s="32">
        <f t="shared" si="1"/>
        <v>0</v>
      </c>
      <c r="I147" s="33">
        <f t="shared" si="2"/>
        <v>0</v>
      </c>
      <c r="J147" s="34"/>
      <c r="L147" s="42"/>
      <c r="M147" s="36"/>
    </row>
    <row r="148" spans="1:13" ht="14.25">
      <c r="A148" s="25">
        <v>138</v>
      </c>
      <c r="B148" s="26" t="s">
        <v>155</v>
      </c>
      <c r="C148" s="40" t="s">
        <v>16</v>
      </c>
      <c r="D148" s="41">
        <v>20</v>
      </c>
      <c r="E148" s="39"/>
      <c r="F148" s="30">
        <f t="shared" si="0"/>
        <v>0</v>
      </c>
      <c r="G148" s="31">
        <v>0.23</v>
      </c>
      <c r="H148" s="32">
        <f t="shared" si="1"/>
        <v>0</v>
      </c>
      <c r="I148" s="33">
        <f t="shared" si="2"/>
        <v>0</v>
      </c>
      <c r="J148" s="34"/>
      <c r="L148" s="42"/>
      <c r="M148" s="36"/>
    </row>
    <row r="149" spans="1:13" ht="14.25">
      <c r="A149" s="25">
        <v>139</v>
      </c>
      <c r="B149" s="26" t="s">
        <v>156</v>
      </c>
      <c r="C149" s="40" t="s">
        <v>16</v>
      </c>
      <c r="D149" s="41">
        <v>30</v>
      </c>
      <c r="E149" s="39"/>
      <c r="F149" s="30">
        <f t="shared" si="0"/>
        <v>0</v>
      </c>
      <c r="G149" s="31">
        <v>0.23</v>
      </c>
      <c r="H149" s="32">
        <f t="shared" si="1"/>
        <v>0</v>
      </c>
      <c r="I149" s="33">
        <f t="shared" si="2"/>
        <v>0</v>
      </c>
      <c r="J149" s="34"/>
      <c r="L149" s="42"/>
      <c r="M149" s="36"/>
    </row>
    <row r="150" spans="1:13" ht="14.25">
      <c r="A150" s="25">
        <v>140</v>
      </c>
      <c r="B150" s="26" t="s">
        <v>157</v>
      </c>
      <c r="C150" s="40" t="s">
        <v>16</v>
      </c>
      <c r="D150" s="41">
        <v>30</v>
      </c>
      <c r="E150" s="39"/>
      <c r="F150" s="30">
        <f t="shared" si="0"/>
        <v>0</v>
      </c>
      <c r="G150" s="31">
        <v>0.23</v>
      </c>
      <c r="H150" s="32">
        <f t="shared" si="1"/>
        <v>0</v>
      </c>
      <c r="I150" s="33">
        <f t="shared" si="2"/>
        <v>0</v>
      </c>
      <c r="J150" s="34"/>
      <c r="L150" s="42"/>
      <c r="M150" s="36"/>
    </row>
    <row r="151" spans="1:13" ht="14.25">
      <c r="A151" s="25">
        <v>141</v>
      </c>
      <c r="B151" s="26" t="s">
        <v>158</v>
      </c>
      <c r="C151" s="40" t="s">
        <v>16</v>
      </c>
      <c r="D151" s="41">
        <v>30</v>
      </c>
      <c r="E151" s="39"/>
      <c r="F151" s="30">
        <f t="shared" si="0"/>
        <v>0</v>
      </c>
      <c r="G151" s="31">
        <v>0.23</v>
      </c>
      <c r="H151" s="32">
        <f t="shared" si="1"/>
        <v>0</v>
      </c>
      <c r="I151" s="33">
        <f t="shared" si="2"/>
        <v>0</v>
      </c>
      <c r="J151" s="34"/>
      <c r="L151" s="42"/>
      <c r="M151" s="36"/>
    </row>
    <row r="152" spans="1:13" ht="14.25">
      <c r="A152" s="25">
        <v>142</v>
      </c>
      <c r="B152" s="26" t="s">
        <v>159</v>
      </c>
      <c r="C152" s="40" t="s">
        <v>16</v>
      </c>
      <c r="D152" s="41">
        <v>20</v>
      </c>
      <c r="E152" s="39"/>
      <c r="F152" s="30">
        <f t="shared" si="0"/>
        <v>0</v>
      </c>
      <c r="G152" s="31">
        <v>0.23</v>
      </c>
      <c r="H152" s="32">
        <f t="shared" si="1"/>
        <v>0</v>
      </c>
      <c r="I152" s="33">
        <f t="shared" si="2"/>
        <v>0</v>
      </c>
      <c r="J152" s="34"/>
      <c r="L152" s="42"/>
      <c r="M152" s="36"/>
    </row>
    <row r="153" spans="1:13" ht="14.25">
      <c r="A153" s="25">
        <v>143</v>
      </c>
      <c r="B153" s="26" t="s">
        <v>160</v>
      </c>
      <c r="C153" s="40" t="s">
        <v>16</v>
      </c>
      <c r="D153" s="41">
        <v>20</v>
      </c>
      <c r="E153" s="39"/>
      <c r="F153" s="30">
        <f t="shared" si="0"/>
        <v>0</v>
      </c>
      <c r="G153" s="31">
        <v>0.23</v>
      </c>
      <c r="H153" s="32">
        <f t="shared" si="1"/>
        <v>0</v>
      </c>
      <c r="I153" s="33">
        <f t="shared" si="2"/>
        <v>0</v>
      </c>
      <c r="J153" s="34"/>
      <c r="L153" s="42"/>
      <c r="M153" s="36"/>
    </row>
    <row r="154" spans="1:13" ht="14.25">
      <c r="A154" s="25">
        <v>144</v>
      </c>
      <c r="B154" s="26" t="s">
        <v>161</v>
      </c>
      <c r="C154" s="40" t="s">
        <v>16</v>
      </c>
      <c r="D154" s="41">
        <v>10</v>
      </c>
      <c r="E154" s="39"/>
      <c r="F154" s="30">
        <f t="shared" si="0"/>
        <v>0</v>
      </c>
      <c r="G154" s="31">
        <v>0.23</v>
      </c>
      <c r="H154" s="32">
        <f t="shared" si="1"/>
        <v>0</v>
      </c>
      <c r="I154" s="33">
        <f t="shared" si="2"/>
        <v>0</v>
      </c>
      <c r="J154" s="34"/>
      <c r="L154" s="42"/>
      <c r="M154" s="36"/>
    </row>
    <row r="155" spans="1:13" ht="14.25">
      <c r="A155" s="25">
        <v>145</v>
      </c>
      <c r="B155" s="26" t="s">
        <v>162</v>
      </c>
      <c r="C155" s="40" t="s">
        <v>16</v>
      </c>
      <c r="D155" s="41">
        <v>10</v>
      </c>
      <c r="E155" s="39"/>
      <c r="F155" s="30">
        <f t="shared" si="0"/>
        <v>0</v>
      </c>
      <c r="G155" s="31">
        <v>0.23</v>
      </c>
      <c r="H155" s="32">
        <f t="shared" si="1"/>
        <v>0</v>
      </c>
      <c r="I155" s="33">
        <f t="shared" si="2"/>
        <v>0</v>
      </c>
      <c r="J155" s="34"/>
      <c r="L155" s="42"/>
      <c r="M155" s="36"/>
    </row>
    <row r="156" spans="1:13" ht="14.25">
      <c r="A156" s="25">
        <v>146</v>
      </c>
      <c r="B156" s="26" t="s">
        <v>163</v>
      </c>
      <c r="C156" s="40" t="s">
        <v>16</v>
      </c>
      <c r="D156" s="41">
        <v>10</v>
      </c>
      <c r="E156" s="39"/>
      <c r="F156" s="30">
        <f t="shared" si="0"/>
        <v>0</v>
      </c>
      <c r="G156" s="31">
        <v>0.23</v>
      </c>
      <c r="H156" s="32">
        <f t="shared" si="1"/>
        <v>0</v>
      </c>
      <c r="I156" s="33">
        <f t="shared" si="2"/>
        <v>0</v>
      </c>
      <c r="J156" s="34"/>
      <c r="L156" s="42"/>
      <c r="M156" s="36"/>
    </row>
    <row r="157" spans="1:13" ht="14.25">
      <c r="A157" s="25">
        <v>147</v>
      </c>
      <c r="B157" s="26" t="s">
        <v>164</v>
      </c>
      <c r="C157" s="40" t="s">
        <v>16</v>
      </c>
      <c r="D157" s="41">
        <v>10</v>
      </c>
      <c r="E157" s="39"/>
      <c r="F157" s="30">
        <f t="shared" si="0"/>
        <v>0</v>
      </c>
      <c r="G157" s="31">
        <v>0.23</v>
      </c>
      <c r="H157" s="32">
        <f t="shared" si="1"/>
        <v>0</v>
      </c>
      <c r="I157" s="33">
        <f t="shared" si="2"/>
        <v>0</v>
      </c>
      <c r="J157" s="34"/>
      <c r="L157" s="42"/>
      <c r="M157" s="36"/>
    </row>
    <row r="158" spans="1:13" ht="14.25">
      <c r="A158" s="25">
        <v>148</v>
      </c>
      <c r="B158" s="26" t="s">
        <v>165</v>
      </c>
      <c r="C158" s="40" t="s">
        <v>16</v>
      </c>
      <c r="D158" s="41">
        <v>8</v>
      </c>
      <c r="E158" s="39"/>
      <c r="F158" s="30">
        <f t="shared" si="0"/>
        <v>0</v>
      </c>
      <c r="G158" s="31">
        <v>0.23</v>
      </c>
      <c r="H158" s="32">
        <f t="shared" si="1"/>
        <v>0</v>
      </c>
      <c r="I158" s="33">
        <f t="shared" si="2"/>
        <v>0</v>
      </c>
      <c r="J158" s="34"/>
      <c r="L158" s="42"/>
      <c r="M158" s="36"/>
    </row>
    <row r="159" spans="1:13" ht="14.25">
      <c r="A159" s="25">
        <v>149</v>
      </c>
      <c r="B159" s="26" t="s">
        <v>166</v>
      </c>
      <c r="C159" s="40" t="s">
        <v>16</v>
      </c>
      <c r="D159" s="41">
        <v>20</v>
      </c>
      <c r="E159" s="39"/>
      <c r="F159" s="30">
        <f t="shared" si="0"/>
        <v>0</v>
      </c>
      <c r="G159" s="31">
        <v>0.23</v>
      </c>
      <c r="H159" s="32">
        <f t="shared" si="1"/>
        <v>0</v>
      </c>
      <c r="I159" s="33">
        <f t="shared" si="2"/>
        <v>0</v>
      </c>
      <c r="J159" s="34"/>
      <c r="L159" s="42"/>
      <c r="M159" s="36"/>
    </row>
    <row r="160" spans="1:13" ht="14.25">
      <c r="A160" s="25">
        <v>150</v>
      </c>
      <c r="B160" s="26" t="s">
        <v>167</v>
      </c>
      <c r="C160" s="40" t="s">
        <v>16</v>
      </c>
      <c r="D160" s="41">
        <v>15</v>
      </c>
      <c r="E160" s="39"/>
      <c r="F160" s="30">
        <f t="shared" si="0"/>
        <v>0</v>
      </c>
      <c r="G160" s="31">
        <v>0.23</v>
      </c>
      <c r="H160" s="32">
        <f t="shared" si="1"/>
        <v>0</v>
      </c>
      <c r="I160" s="33">
        <f t="shared" si="2"/>
        <v>0</v>
      </c>
      <c r="J160" s="34"/>
      <c r="L160" s="42"/>
      <c r="M160" s="36"/>
    </row>
    <row r="161" spans="1:13" ht="14.25">
      <c r="A161" s="25">
        <v>151</v>
      </c>
      <c r="B161" s="26" t="s">
        <v>168</v>
      </c>
      <c r="C161" s="40" t="s">
        <v>16</v>
      </c>
      <c r="D161" s="41">
        <v>20</v>
      </c>
      <c r="E161" s="39"/>
      <c r="F161" s="30">
        <f t="shared" si="0"/>
        <v>0</v>
      </c>
      <c r="G161" s="31">
        <v>0.23</v>
      </c>
      <c r="H161" s="32">
        <f t="shared" si="1"/>
        <v>0</v>
      </c>
      <c r="I161" s="33">
        <f t="shared" si="2"/>
        <v>0</v>
      </c>
      <c r="J161" s="34"/>
      <c r="L161" s="42"/>
      <c r="M161" s="36"/>
    </row>
    <row r="162" spans="1:13" ht="14.25">
      <c r="A162" s="25">
        <v>152</v>
      </c>
      <c r="B162" s="26" t="s">
        <v>169</v>
      </c>
      <c r="C162" s="40" t="s">
        <v>16</v>
      </c>
      <c r="D162" s="41">
        <v>20</v>
      </c>
      <c r="E162" s="39"/>
      <c r="F162" s="30">
        <f t="shared" si="0"/>
        <v>0</v>
      </c>
      <c r="G162" s="31">
        <v>0.23</v>
      </c>
      <c r="H162" s="32">
        <f t="shared" si="1"/>
        <v>0</v>
      </c>
      <c r="I162" s="33">
        <f t="shared" si="2"/>
        <v>0</v>
      </c>
      <c r="J162" s="34"/>
      <c r="L162" s="42"/>
      <c r="M162" s="36"/>
    </row>
    <row r="163" spans="1:13" ht="14.25">
      <c r="A163" s="25">
        <v>153</v>
      </c>
      <c r="B163" s="26" t="s">
        <v>170</v>
      </c>
      <c r="C163" s="40" t="s">
        <v>16</v>
      </c>
      <c r="D163" s="41">
        <v>40</v>
      </c>
      <c r="E163" s="39"/>
      <c r="F163" s="30">
        <f t="shared" si="0"/>
        <v>0</v>
      </c>
      <c r="G163" s="31">
        <v>0.23</v>
      </c>
      <c r="H163" s="32">
        <f t="shared" si="1"/>
        <v>0</v>
      </c>
      <c r="I163" s="33">
        <f t="shared" si="2"/>
        <v>0</v>
      </c>
      <c r="J163" s="34"/>
      <c r="L163" s="42"/>
      <c r="M163" s="36"/>
    </row>
    <row r="164" spans="1:13" ht="14.25">
      <c r="A164" s="25">
        <v>154</v>
      </c>
      <c r="B164" s="26" t="s">
        <v>171</v>
      </c>
      <c r="C164" s="40" t="s">
        <v>16</v>
      </c>
      <c r="D164" s="41">
        <v>25</v>
      </c>
      <c r="E164" s="39"/>
      <c r="F164" s="30">
        <f t="shared" si="0"/>
        <v>0</v>
      </c>
      <c r="G164" s="31">
        <v>0.23</v>
      </c>
      <c r="H164" s="32">
        <f t="shared" si="1"/>
        <v>0</v>
      </c>
      <c r="I164" s="33">
        <f t="shared" si="2"/>
        <v>0</v>
      </c>
      <c r="J164" s="34"/>
      <c r="L164" s="42"/>
      <c r="M164" s="36"/>
    </row>
    <row r="165" spans="1:13" ht="14.25">
      <c r="A165" s="25">
        <v>155</v>
      </c>
      <c r="B165" s="26" t="s">
        <v>172</v>
      </c>
      <c r="C165" s="40" t="s">
        <v>16</v>
      </c>
      <c r="D165" s="41">
        <v>100</v>
      </c>
      <c r="E165" s="39"/>
      <c r="F165" s="30">
        <f t="shared" si="0"/>
        <v>0</v>
      </c>
      <c r="G165" s="31">
        <v>0.23</v>
      </c>
      <c r="H165" s="32">
        <f t="shared" si="1"/>
        <v>0</v>
      </c>
      <c r="I165" s="33">
        <f t="shared" si="2"/>
        <v>0</v>
      </c>
      <c r="J165" s="34"/>
      <c r="L165" s="42"/>
      <c r="M165" s="36"/>
    </row>
    <row r="166" spans="1:13" ht="14.25">
      <c r="A166" s="25">
        <v>156</v>
      </c>
      <c r="B166" s="26" t="s">
        <v>173</v>
      </c>
      <c r="C166" s="40" t="s">
        <v>16</v>
      </c>
      <c r="D166" s="41">
        <v>40</v>
      </c>
      <c r="E166" s="39"/>
      <c r="F166" s="30">
        <f t="shared" si="0"/>
        <v>0</v>
      </c>
      <c r="G166" s="31">
        <v>0.23</v>
      </c>
      <c r="H166" s="32">
        <f t="shared" si="1"/>
        <v>0</v>
      </c>
      <c r="I166" s="33">
        <f t="shared" si="2"/>
        <v>0</v>
      </c>
      <c r="J166" s="34"/>
      <c r="L166" s="42"/>
      <c r="M166" s="36"/>
    </row>
    <row r="167" spans="1:13" ht="14.25">
      <c r="A167" s="25">
        <v>157</v>
      </c>
      <c r="B167" s="26" t="s">
        <v>174</v>
      </c>
      <c r="C167" s="40" t="s">
        <v>16</v>
      </c>
      <c r="D167" s="41">
        <v>15</v>
      </c>
      <c r="E167" s="39"/>
      <c r="F167" s="30">
        <f t="shared" si="0"/>
        <v>0</v>
      </c>
      <c r="G167" s="31">
        <v>0.23</v>
      </c>
      <c r="H167" s="32">
        <f t="shared" si="1"/>
        <v>0</v>
      </c>
      <c r="I167" s="33">
        <f t="shared" si="2"/>
        <v>0</v>
      </c>
      <c r="J167" s="34"/>
      <c r="L167" s="42"/>
      <c r="M167" s="36"/>
    </row>
    <row r="168" spans="1:13" ht="14.25">
      <c r="A168" s="25">
        <v>158</v>
      </c>
      <c r="B168" s="26" t="s">
        <v>175</v>
      </c>
      <c r="C168" s="40" t="s">
        <v>16</v>
      </c>
      <c r="D168" s="41">
        <v>20</v>
      </c>
      <c r="E168" s="39"/>
      <c r="F168" s="30">
        <f t="shared" si="0"/>
        <v>0</v>
      </c>
      <c r="G168" s="31">
        <v>0.23</v>
      </c>
      <c r="H168" s="32">
        <f t="shared" si="1"/>
        <v>0</v>
      </c>
      <c r="I168" s="33">
        <f t="shared" si="2"/>
        <v>0</v>
      </c>
      <c r="J168" s="34"/>
      <c r="L168" s="42"/>
      <c r="M168" s="36"/>
    </row>
    <row r="169" spans="1:13" ht="24.75">
      <c r="A169" s="25">
        <v>159</v>
      </c>
      <c r="B169" s="26" t="s">
        <v>176</v>
      </c>
      <c r="C169" s="40" t="s">
        <v>16</v>
      </c>
      <c r="D169" s="41">
        <v>15</v>
      </c>
      <c r="E169" s="39"/>
      <c r="F169" s="30">
        <f t="shared" si="0"/>
        <v>0</v>
      </c>
      <c r="G169" s="31">
        <v>0.23</v>
      </c>
      <c r="H169" s="32">
        <f t="shared" si="1"/>
        <v>0</v>
      </c>
      <c r="I169" s="33">
        <f t="shared" si="2"/>
        <v>0</v>
      </c>
      <c r="J169" s="34"/>
      <c r="L169" s="42"/>
      <c r="M169" s="36"/>
    </row>
    <row r="170" spans="1:13" ht="14.25">
      <c r="A170" s="25">
        <v>160</v>
      </c>
      <c r="B170" s="26" t="s">
        <v>177</v>
      </c>
      <c r="C170" s="40" t="s">
        <v>16</v>
      </c>
      <c r="D170" s="41">
        <v>30</v>
      </c>
      <c r="E170" s="39"/>
      <c r="F170" s="30">
        <f t="shared" si="0"/>
        <v>0</v>
      </c>
      <c r="G170" s="31">
        <v>0.23</v>
      </c>
      <c r="H170" s="32">
        <f t="shared" si="1"/>
        <v>0</v>
      </c>
      <c r="I170" s="33">
        <f t="shared" si="2"/>
        <v>0</v>
      </c>
      <c r="J170" s="34"/>
      <c r="L170" s="42"/>
      <c r="M170" s="36"/>
    </row>
    <row r="171" spans="1:13" ht="14.25">
      <c r="A171" s="25">
        <v>161</v>
      </c>
      <c r="B171" s="26" t="s">
        <v>178</v>
      </c>
      <c r="C171" s="40" t="s">
        <v>16</v>
      </c>
      <c r="D171" s="41">
        <v>30</v>
      </c>
      <c r="E171" s="39"/>
      <c r="F171" s="30">
        <f t="shared" si="0"/>
        <v>0</v>
      </c>
      <c r="G171" s="31">
        <v>0.23</v>
      </c>
      <c r="H171" s="32">
        <f t="shared" si="1"/>
        <v>0</v>
      </c>
      <c r="I171" s="33">
        <f t="shared" si="2"/>
        <v>0</v>
      </c>
      <c r="J171" s="34"/>
      <c r="L171" s="42"/>
      <c r="M171" s="36"/>
    </row>
    <row r="172" spans="1:13" ht="14.25">
      <c r="A172" s="25">
        <v>162</v>
      </c>
      <c r="B172" s="26" t="s">
        <v>179</v>
      </c>
      <c r="C172" s="40" t="s">
        <v>16</v>
      </c>
      <c r="D172" s="41">
        <v>20</v>
      </c>
      <c r="E172" s="39"/>
      <c r="F172" s="30">
        <f t="shared" si="0"/>
        <v>0</v>
      </c>
      <c r="G172" s="31">
        <v>0.23</v>
      </c>
      <c r="H172" s="32">
        <f t="shared" si="1"/>
        <v>0</v>
      </c>
      <c r="I172" s="33">
        <f t="shared" si="2"/>
        <v>0</v>
      </c>
      <c r="J172" s="34"/>
      <c r="L172" s="42"/>
      <c r="M172" s="36"/>
    </row>
    <row r="173" spans="1:13" ht="14.25">
      <c r="A173" s="25">
        <v>163</v>
      </c>
      <c r="B173" s="26" t="s">
        <v>180</v>
      </c>
      <c r="C173" s="40" t="s">
        <v>16</v>
      </c>
      <c r="D173" s="41">
        <v>20</v>
      </c>
      <c r="E173" s="39"/>
      <c r="F173" s="30">
        <f t="shared" si="0"/>
        <v>0</v>
      </c>
      <c r="G173" s="31">
        <v>0.23</v>
      </c>
      <c r="H173" s="32">
        <f t="shared" si="1"/>
        <v>0</v>
      </c>
      <c r="I173" s="33">
        <f t="shared" si="2"/>
        <v>0</v>
      </c>
      <c r="J173" s="34"/>
      <c r="L173" s="42"/>
      <c r="M173" s="36"/>
    </row>
    <row r="174" spans="1:13" ht="14.25">
      <c r="A174" s="25">
        <v>164</v>
      </c>
      <c r="B174" s="26" t="s">
        <v>181</v>
      </c>
      <c r="C174" s="40" t="s">
        <v>16</v>
      </c>
      <c r="D174" s="41">
        <v>10</v>
      </c>
      <c r="E174" s="39"/>
      <c r="F174" s="30">
        <f t="shared" si="0"/>
        <v>0</v>
      </c>
      <c r="G174" s="31">
        <v>0.23</v>
      </c>
      <c r="H174" s="32">
        <f t="shared" si="1"/>
        <v>0</v>
      </c>
      <c r="I174" s="33">
        <f t="shared" si="2"/>
        <v>0</v>
      </c>
      <c r="J174" s="34"/>
      <c r="L174" s="42"/>
      <c r="M174" s="36"/>
    </row>
    <row r="175" spans="1:13" ht="14.25">
      <c r="A175" s="25">
        <v>165</v>
      </c>
      <c r="B175" s="26" t="s">
        <v>182</v>
      </c>
      <c r="C175" s="40" t="s">
        <v>16</v>
      </c>
      <c r="D175" s="41">
        <v>5</v>
      </c>
      <c r="E175" s="39"/>
      <c r="F175" s="30">
        <f t="shared" si="0"/>
        <v>0</v>
      </c>
      <c r="G175" s="31">
        <v>0.23</v>
      </c>
      <c r="H175" s="32">
        <f t="shared" si="1"/>
        <v>0</v>
      </c>
      <c r="I175" s="33">
        <f t="shared" si="2"/>
        <v>0</v>
      </c>
      <c r="J175" s="34"/>
      <c r="L175" s="42"/>
      <c r="M175" s="36"/>
    </row>
    <row r="176" spans="1:13" ht="14.25">
      <c r="A176" s="25">
        <v>166</v>
      </c>
      <c r="B176" s="26" t="s">
        <v>183</v>
      </c>
      <c r="C176" s="40" t="s">
        <v>16</v>
      </c>
      <c r="D176" s="41">
        <v>4</v>
      </c>
      <c r="E176" s="39"/>
      <c r="F176" s="30">
        <f t="shared" si="0"/>
        <v>0</v>
      </c>
      <c r="G176" s="31">
        <v>0.23</v>
      </c>
      <c r="H176" s="32">
        <f t="shared" si="1"/>
        <v>0</v>
      </c>
      <c r="I176" s="33">
        <f t="shared" si="2"/>
        <v>0</v>
      </c>
      <c r="J176" s="34"/>
      <c r="L176" s="42"/>
      <c r="M176" s="36"/>
    </row>
    <row r="177" spans="1:13" ht="14.25">
      <c r="A177" s="25">
        <v>167</v>
      </c>
      <c r="B177" s="26" t="s">
        <v>184</v>
      </c>
      <c r="C177" s="40" t="s">
        <v>16</v>
      </c>
      <c r="D177" s="41">
        <v>3</v>
      </c>
      <c r="E177" s="43"/>
      <c r="F177" s="30">
        <f t="shared" si="0"/>
        <v>0</v>
      </c>
      <c r="G177" s="31">
        <v>0.23</v>
      </c>
      <c r="H177" s="32">
        <f t="shared" si="1"/>
        <v>0</v>
      </c>
      <c r="I177" s="33">
        <f t="shared" si="2"/>
        <v>0</v>
      </c>
      <c r="J177" s="34"/>
      <c r="L177" s="42"/>
      <c r="M177" s="36"/>
    </row>
    <row r="178" spans="1:13" ht="14.25">
      <c r="A178" s="25">
        <v>168</v>
      </c>
      <c r="B178" s="26" t="s">
        <v>185</v>
      </c>
      <c r="C178" s="40" t="s">
        <v>16</v>
      </c>
      <c r="D178" s="41">
        <v>2</v>
      </c>
      <c r="E178" s="43"/>
      <c r="F178" s="30">
        <f t="shared" si="0"/>
        <v>0</v>
      </c>
      <c r="G178" s="31">
        <v>0.23</v>
      </c>
      <c r="H178" s="32">
        <f t="shared" si="1"/>
        <v>0</v>
      </c>
      <c r="I178" s="33">
        <f t="shared" si="2"/>
        <v>0</v>
      </c>
      <c r="J178" s="34"/>
      <c r="L178" s="42"/>
      <c r="M178" s="36"/>
    </row>
    <row r="179" spans="1:13" ht="14.25">
      <c r="A179" s="25">
        <v>169</v>
      </c>
      <c r="B179" s="26" t="s">
        <v>186</v>
      </c>
      <c r="C179" s="27" t="s">
        <v>151</v>
      </c>
      <c r="D179" s="28">
        <v>20</v>
      </c>
      <c r="E179" s="39"/>
      <c r="F179" s="30">
        <f t="shared" si="0"/>
        <v>0</v>
      </c>
      <c r="G179" s="31">
        <v>0.23</v>
      </c>
      <c r="H179" s="32">
        <f t="shared" si="1"/>
        <v>0</v>
      </c>
      <c r="I179" s="33">
        <f t="shared" si="2"/>
        <v>0</v>
      </c>
      <c r="J179" s="34"/>
      <c r="L179" s="35"/>
      <c r="M179" s="36"/>
    </row>
    <row r="180" spans="1:13" ht="14.25">
      <c r="A180" s="25">
        <v>170</v>
      </c>
      <c r="B180" s="26" t="s">
        <v>187</v>
      </c>
      <c r="C180" s="27" t="s">
        <v>151</v>
      </c>
      <c r="D180" s="28">
        <v>30</v>
      </c>
      <c r="E180" s="39"/>
      <c r="F180" s="30">
        <f t="shared" si="0"/>
        <v>0</v>
      </c>
      <c r="G180" s="31">
        <v>0.23</v>
      </c>
      <c r="H180" s="32">
        <f t="shared" si="1"/>
        <v>0</v>
      </c>
      <c r="I180" s="33">
        <f t="shared" si="2"/>
        <v>0</v>
      </c>
      <c r="J180" s="34"/>
      <c r="L180" s="35"/>
      <c r="M180" s="36"/>
    </row>
    <row r="181" spans="1:13" ht="14.25">
      <c r="A181" s="25">
        <v>171</v>
      </c>
      <c r="B181" s="26" t="s">
        <v>188</v>
      </c>
      <c r="C181" s="40" t="s">
        <v>16</v>
      </c>
      <c r="D181" s="41">
        <v>1</v>
      </c>
      <c r="E181" s="43"/>
      <c r="F181" s="30">
        <f t="shared" si="0"/>
        <v>0</v>
      </c>
      <c r="G181" s="31">
        <v>0.23</v>
      </c>
      <c r="H181" s="32">
        <f t="shared" si="1"/>
        <v>0</v>
      </c>
      <c r="I181" s="33">
        <f t="shared" si="2"/>
        <v>0</v>
      </c>
      <c r="J181" s="34"/>
      <c r="L181" s="42"/>
      <c r="M181" s="36"/>
    </row>
    <row r="182" spans="1:13" ht="14.25">
      <c r="A182" s="25">
        <v>172</v>
      </c>
      <c r="B182" s="26" t="s">
        <v>189</v>
      </c>
      <c r="C182" s="40" t="s">
        <v>16</v>
      </c>
      <c r="D182" s="41">
        <v>1</v>
      </c>
      <c r="E182" s="43"/>
      <c r="F182" s="30">
        <f t="shared" si="0"/>
        <v>0</v>
      </c>
      <c r="G182" s="31">
        <v>0.23</v>
      </c>
      <c r="H182" s="32">
        <f t="shared" si="1"/>
        <v>0</v>
      </c>
      <c r="I182" s="33">
        <f t="shared" si="2"/>
        <v>0</v>
      </c>
      <c r="J182" s="34"/>
      <c r="L182" s="42"/>
      <c r="M182" s="36"/>
    </row>
    <row r="183" spans="1:13" ht="14.25">
      <c r="A183" s="25">
        <v>173</v>
      </c>
      <c r="B183" s="26" t="s">
        <v>190</v>
      </c>
      <c r="C183" s="27" t="s">
        <v>16</v>
      </c>
      <c r="D183" s="28">
        <v>10</v>
      </c>
      <c r="E183" s="43"/>
      <c r="F183" s="30">
        <f t="shared" si="0"/>
        <v>0</v>
      </c>
      <c r="G183" s="31">
        <v>0.23</v>
      </c>
      <c r="H183" s="32">
        <f t="shared" si="1"/>
        <v>0</v>
      </c>
      <c r="I183" s="33">
        <f t="shared" si="2"/>
        <v>0</v>
      </c>
      <c r="J183" s="34"/>
      <c r="L183" s="35"/>
      <c r="M183" s="36"/>
    </row>
    <row r="184" spans="1:13" ht="14.25">
      <c r="A184" s="25">
        <v>174</v>
      </c>
      <c r="B184" s="26" t="s">
        <v>191</v>
      </c>
      <c r="C184" s="27" t="s">
        <v>33</v>
      </c>
      <c r="D184" s="28">
        <v>100</v>
      </c>
      <c r="E184" s="43"/>
      <c r="F184" s="30">
        <f t="shared" si="0"/>
        <v>0</v>
      </c>
      <c r="G184" s="31">
        <v>0.23</v>
      </c>
      <c r="H184" s="32">
        <f t="shared" si="1"/>
        <v>0</v>
      </c>
      <c r="I184" s="33">
        <f t="shared" si="2"/>
        <v>0</v>
      </c>
      <c r="J184" s="34"/>
      <c r="L184" s="35"/>
      <c r="M184" s="36"/>
    </row>
    <row r="185" spans="1:13" ht="14.25">
      <c r="A185" s="25">
        <v>175</v>
      </c>
      <c r="B185" s="26" t="s">
        <v>192</v>
      </c>
      <c r="C185" s="27" t="s">
        <v>16</v>
      </c>
      <c r="D185" s="28">
        <v>20</v>
      </c>
      <c r="E185" s="43"/>
      <c r="F185" s="30">
        <f t="shared" si="0"/>
        <v>0</v>
      </c>
      <c r="G185" s="31">
        <v>0.23</v>
      </c>
      <c r="H185" s="32">
        <f t="shared" si="1"/>
        <v>0</v>
      </c>
      <c r="I185" s="33">
        <f t="shared" si="2"/>
        <v>0</v>
      </c>
      <c r="J185" s="34"/>
      <c r="L185" s="35"/>
      <c r="M185" s="36"/>
    </row>
    <row r="186" spans="1:13" ht="14.25">
      <c r="A186" s="25">
        <v>176</v>
      </c>
      <c r="B186" s="26" t="s">
        <v>193</v>
      </c>
      <c r="C186" s="27" t="s">
        <v>16</v>
      </c>
      <c r="D186" s="28">
        <v>20</v>
      </c>
      <c r="E186" s="43"/>
      <c r="F186" s="30">
        <f t="shared" si="0"/>
        <v>0</v>
      </c>
      <c r="G186" s="31">
        <v>0.23</v>
      </c>
      <c r="H186" s="32">
        <f t="shared" si="1"/>
        <v>0</v>
      </c>
      <c r="I186" s="33">
        <f t="shared" si="2"/>
        <v>0</v>
      </c>
      <c r="J186" s="34"/>
      <c r="L186" s="35"/>
      <c r="M186" s="36"/>
    </row>
    <row r="187" spans="1:13" ht="14.25">
      <c r="A187" s="25">
        <v>177</v>
      </c>
      <c r="B187" s="26" t="s">
        <v>194</v>
      </c>
      <c r="C187" s="27" t="s">
        <v>16</v>
      </c>
      <c r="D187" s="28">
        <v>20</v>
      </c>
      <c r="E187" s="43"/>
      <c r="F187" s="30">
        <f t="shared" si="0"/>
        <v>0</v>
      </c>
      <c r="G187" s="31">
        <v>0.23</v>
      </c>
      <c r="H187" s="32">
        <f t="shared" si="1"/>
        <v>0</v>
      </c>
      <c r="I187" s="33">
        <f t="shared" si="2"/>
        <v>0</v>
      </c>
      <c r="J187" s="34"/>
      <c r="L187" s="35"/>
      <c r="M187" s="36"/>
    </row>
    <row r="188" spans="1:13" ht="14.25">
      <c r="A188" s="25">
        <v>178</v>
      </c>
      <c r="B188" s="26" t="s">
        <v>195</v>
      </c>
      <c r="C188" s="27" t="s">
        <v>16</v>
      </c>
      <c r="D188" s="28">
        <v>20</v>
      </c>
      <c r="E188" s="43"/>
      <c r="F188" s="30">
        <f t="shared" si="0"/>
        <v>0</v>
      </c>
      <c r="G188" s="31">
        <v>0.23</v>
      </c>
      <c r="H188" s="32">
        <f t="shared" si="1"/>
        <v>0</v>
      </c>
      <c r="I188" s="33">
        <f t="shared" si="2"/>
        <v>0</v>
      </c>
      <c r="J188" s="34"/>
      <c r="L188" s="35"/>
      <c r="M188" s="36"/>
    </row>
    <row r="189" spans="1:13" ht="14.25">
      <c r="A189" s="25">
        <v>179</v>
      </c>
      <c r="B189" s="26" t="s">
        <v>196</v>
      </c>
      <c r="C189" s="27" t="s">
        <v>16</v>
      </c>
      <c r="D189" s="28">
        <v>20</v>
      </c>
      <c r="E189" s="43"/>
      <c r="F189" s="30">
        <f t="shared" si="0"/>
        <v>0</v>
      </c>
      <c r="G189" s="31">
        <v>0.23</v>
      </c>
      <c r="H189" s="32">
        <f t="shared" si="1"/>
        <v>0</v>
      </c>
      <c r="I189" s="33">
        <f t="shared" si="2"/>
        <v>0</v>
      </c>
      <c r="J189" s="34"/>
      <c r="L189" s="35"/>
      <c r="M189" s="36"/>
    </row>
    <row r="190" spans="1:13" ht="14.25">
      <c r="A190" s="25">
        <v>180</v>
      </c>
      <c r="B190" s="26" t="s">
        <v>197</v>
      </c>
      <c r="C190" s="27" t="s">
        <v>16</v>
      </c>
      <c r="D190" s="28">
        <v>20</v>
      </c>
      <c r="E190" s="43"/>
      <c r="F190" s="30">
        <f t="shared" si="0"/>
        <v>0</v>
      </c>
      <c r="G190" s="31">
        <v>0.23</v>
      </c>
      <c r="H190" s="32">
        <f t="shared" si="1"/>
        <v>0</v>
      </c>
      <c r="I190" s="33">
        <f t="shared" si="2"/>
        <v>0</v>
      </c>
      <c r="J190" s="34"/>
      <c r="L190" s="35"/>
      <c r="M190" s="36"/>
    </row>
    <row r="191" spans="1:13" ht="14.25">
      <c r="A191" s="25">
        <v>181</v>
      </c>
      <c r="B191" s="26" t="s">
        <v>198</v>
      </c>
      <c r="C191" s="27" t="s">
        <v>16</v>
      </c>
      <c r="D191" s="28">
        <v>20</v>
      </c>
      <c r="E191" s="43"/>
      <c r="F191" s="30">
        <f t="shared" si="0"/>
        <v>0</v>
      </c>
      <c r="G191" s="31">
        <v>0.23</v>
      </c>
      <c r="H191" s="32">
        <f t="shared" si="1"/>
        <v>0</v>
      </c>
      <c r="I191" s="33">
        <f t="shared" si="2"/>
        <v>0</v>
      </c>
      <c r="J191" s="34"/>
      <c r="L191" s="35"/>
      <c r="M191" s="36"/>
    </row>
    <row r="192" spans="1:13" ht="14.25">
      <c r="A192" s="25">
        <v>182</v>
      </c>
      <c r="B192" s="26" t="s">
        <v>199</v>
      </c>
      <c r="C192" s="27" t="s">
        <v>16</v>
      </c>
      <c r="D192" s="28">
        <v>20</v>
      </c>
      <c r="E192" s="43"/>
      <c r="F192" s="30">
        <f t="shared" si="0"/>
        <v>0</v>
      </c>
      <c r="G192" s="31">
        <v>0.23</v>
      </c>
      <c r="H192" s="32">
        <f t="shared" si="1"/>
        <v>0</v>
      </c>
      <c r="I192" s="33">
        <f t="shared" si="2"/>
        <v>0</v>
      </c>
      <c r="J192" s="34"/>
      <c r="L192" s="35"/>
      <c r="M192" s="36"/>
    </row>
    <row r="193" spans="1:12" ht="12.75">
      <c r="A193" s="47"/>
      <c r="B193" s="17"/>
      <c r="C193" s="48"/>
      <c r="D193" s="49"/>
      <c r="E193" s="50"/>
      <c r="F193" s="51">
        <f>SUM(F11:F192)</f>
        <v>0</v>
      </c>
      <c r="G193" s="52">
        <v>0.23</v>
      </c>
      <c r="H193" s="53">
        <f t="shared" si="1"/>
        <v>0</v>
      </c>
      <c r="I193" s="54">
        <f t="shared" si="2"/>
        <v>0</v>
      </c>
      <c r="J193" s="55"/>
      <c r="L193" s="18"/>
    </row>
    <row r="194" spans="1:12" ht="12.75">
      <c r="A194" s="56"/>
      <c r="B194" s="17"/>
      <c r="C194" s="57"/>
      <c r="D194" s="58"/>
      <c r="E194" s="59"/>
      <c r="F194" s="57"/>
      <c r="G194" s="57"/>
      <c r="H194" s="57"/>
      <c r="I194" s="57"/>
      <c r="J194" s="57"/>
      <c r="L194" s="18"/>
    </row>
    <row r="195" spans="1:9" ht="12.75">
      <c r="A195" s="56"/>
      <c r="C195" s="60"/>
      <c r="D195" s="61" t="s">
        <v>10</v>
      </c>
      <c r="E195" s="62">
        <f>F193</f>
        <v>0</v>
      </c>
      <c r="F195" s="63" t="s">
        <v>200</v>
      </c>
      <c r="G195" s="64">
        <f>H193</f>
        <v>0</v>
      </c>
      <c r="H195" s="63" t="s">
        <v>201</v>
      </c>
      <c r="I195" s="65">
        <f>I193</f>
        <v>0</v>
      </c>
    </row>
    <row r="196" spans="1:9" ht="12.75" customHeight="1">
      <c r="A196" s="56"/>
      <c r="B196" s="66" t="s">
        <v>202</v>
      </c>
      <c r="C196" s="66"/>
      <c r="D196" s="67" t="s">
        <v>203</v>
      </c>
      <c r="E196" s="67"/>
      <c r="F196" s="67"/>
      <c r="G196" s="67"/>
      <c r="H196" s="67"/>
      <c r="I196" s="67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</sheetData>
  <sheetProtection selectLockedCells="1" selectUnlockedCells="1"/>
  <mergeCells count="5">
    <mergeCell ref="C4:I4"/>
    <mergeCell ref="B6:I6"/>
    <mergeCell ref="B7:I7"/>
    <mergeCell ref="B196:C196"/>
    <mergeCell ref="D196:I196"/>
  </mergeCells>
  <printOptions/>
  <pageMargins left="0.19166666666666668" right="0.21597222222222223" top="0.18819444444444444" bottom="0.1763888888888889" header="0.5118055555555555" footer="0.5118055555555555"/>
  <pageSetup horizontalDpi="300" verticalDpi="3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4"/>
  <sheetViews>
    <sheetView tabSelected="1" workbookViewId="0" topLeftCell="A70">
      <selection activeCell="D95" sqref="D95"/>
    </sheetView>
  </sheetViews>
  <sheetFormatPr defaultColWidth="9.00390625" defaultRowHeight="12.75"/>
  <cols>
    <col min="1" max="1" width="8.50390625" style="0" customWidth="1"/>
    <col min="2" max="2" width="43.00390625" style="0" customWidth="1"/>
    <col min="3" max="3" width="7.75390625" style="0" customWidth="1"/>
    <col min="4" max="5" width="11.50390625" style="0" customWidth="1"/>
    <col min="6" max="6" width="12.75390625" style="0" customWidth="1"/>
    <col min="7" max="7" width="12.00390625" style="0" customWidth="1"/>
    <col min="8" max="8" width="11.50390625" style="0" customWidth="1"/>
    <col min="9" max="9" width="12.50390625" style="0" customWidth="1"/>
    <col min="10" max="16384" width="11.50390625" style="0" customWidth="1"/>
  </cols>
  <sheetData>
    <row r="2" spans="2:3" ht="12.75">
      <c r="B2" s="3" t="s">
        <v>0</v>
      </c>
      <c r="C2" s="4">
        <v>2</v>
      </c>
    </row>
    <row r="3" spans="1:3" ht="12.75">
      <c r="A3" s="3"/>
      <c r="B3" s="5"/>
      <c r="C3" s="6"/>
    </row>
    <row r="4" spans="2:10" ht="14.25" customHeight="1">
      <c r="B4" s="7" t="s">
        <v>1</v>
      </c>
      <c r="C4" s="8" t="s">
        <v>204</v>
      </c>
      <c r="D4" s="8"/>
      <c r="E4" s="8"/>
      <c r="F4" s="8"/>
      <c r="G4" s="8"/>
      <c r="H4" s="8"/>
      <c r="I4" s="8"/>
      <c r="J4" s="9"/>
    </row>
    <row r="5" spans="1:10" ht="12.75">
      <c r="A5" s="3"/>
      <c r="B5" s="5"/>
      <c r="C5" s="10"/>
      <c r="D5" s="10"/>
      <c r="E5" s="10"/>
      <c r="F5" s="10"/>
      <c r="G5" s="10"/>
      <c r="H5" s="10"/>
      <c r="I5" s="10"/>
      <c r="J5" s="10"/>
    </row>
    <row r="6" spans="1:10" ht="12.75">
      <c r="A6" s="3"/>
      <c r="B6" s="13" t="s">
        <v>3</v>
      </c>
      <c r="C6" s="13"/>
      <c r="D6" s="13"/>
      <c r="E6" s="13"/>
      <c r="F6" s="13"/>
      <c r="G6" s="13"/>
      <c r="H6" s="13"/>
      <c r="I6" s="13"/>
      <c r="J6" s="14"/>
    </row>
    <row r="7" spans="2:10" ht="12.75">
      <c r="B7" s="4" t="s">
        <v>4</v>
      </c>
      <c r="C7" s="4"/>
      <c r="D7" s="4"/>
      <c r="E7" s="4"/>
      <c r="F7" s="4"/>
      <c r="G7" s="4"/>
      <c r="H7" s="4"/>
      <c r="I7" s="4"/>
      <c r="J7" s="15"/>
    </row>
    <row r="8" spans="1:10" ht="12.75">
      <c r="A8" s="16"/>
      <c r="B8" s="16"/>
      <c r="C8" s="10"/>
      <c r="D8" s="10"/>
      <c r="E8" s="10"/>
      <c r="F8" s="10"/>
      <c r="G8" s="10"/>
      <c r="H8" s="10"/>
      <c r="I8" s="10"/>
      <c r="J8" s="10"/>
    </row>
    <row r="9" spans="1:10" ht="12.75">
      <c r="A9" s="16" t="s">
        <v>5</v>
      </c>
      <c r="B9" s="16"/>
      <c r="C9" s="10"/>
      <c r="D9" s="10"/>
      <c r="E9" s="10"/>
      <c r="F9" s="10"/>
      <c r="G9" s="10"/>
      <c r="H9" s="10"/>
      <c r="I9" s="10"/>
      <c r="J9" s="10"/>
    </row>
    <row r="10" spans="1:10" ht="36">
      <c r="A10" s="19" t="s">
        <v>6</v>
      </c>
      <c r="B10" s="19" t="s">
        <v>7</v>
      </c>
      <c r="C10" s="21" t="s">
        <v>8</v>
      </c>
      <c r="D10" s="21" t="s">
        <v>9</v>
      </c>
      <c r="E10" s="21" t="s">
        <v>10</v>
      </c>
      <c r="F10" s="21" t="s">
        <v>11</v>
      </c>
      <c r="G10" s="21" t="s">
        <v>12</v>
      </c>
      <c r="H10" s="21" t="s">
        <v>13</v>
      </c>
      <c r="I10" s="21" t="s">
        <v>14</v>
      </c>
      <c r="J10" s="24"/>
    </row>
    <row r="11" spans="1:13" ht="12.75">
      <c r="A11" s="25">
        <v>1</v>
      </c>
      <c r="B11" s="68" t="s">
        <v>205</v>
      </c>
      <c r="C11" s="27" t="s">
        <v>16</v>
      </c>
      <c r="D11" s="27">
        <v>200</v>
      </c>
      <c r="E11" s="69"/>
      <c r="F11" s="70">
        <f aca="true" t="shared" si="0" ref="F11:F91">D11*E11</f>
        <v>0</v>
      </c>
      <c r="G11" s="31">
        <v>0.23</v>
      </c>
      <c r="H11" s="32">
        <f aca="true" t="shared" si="1" ref="H11:H91">(I11-F11)</f>
        <v>0</v>
      </c>
      <c r="I11" s="71">
        <f aca="true" t="shared" si="2" ref="I11:I91">F11+(F11*G11)</f>
        <v>0</v>
      </c>
      <c r="J11" s="34"/>
      <c r="L11" s="72"/>
      <c r="M11" s="36"/>
    </row>
    <row r="12" spans="1:13" ht="12.75">
      <c r="A12" s="25">
        <v>2</v>
      </c>
      <c r="B12" s="68" t="s">
        <v>206</v>
      </c>
      <c r="C12" s="27" t="s">
        <v>16</v>
      </c>
      <c r="D12" s="27">
        <v>150</v>
      </c>
      <c r="E12" s="69"/>
      <c r="F12" s="30">
        <f t="shared" si="0"/>
        <v>0</v>
      </c>
      <c r="G12" s="31">
        <v>0.23</v>
      </c>
      <c r="H12" s="32">
        <f t="shared" si="1"/>
        <v>0</v>
      </c>
      <c r="I12" s="71">
        <f t="shared" si="2"/>
        <v>0</v>
      </c>
      <c r="J12" s="34"/>
      <c r="L12" s="72"/>
      <c r="M12" s="36"/>
    </row>
    <row r="13" spans="1:13" ht="14.25">
      <c r="A13" s="25">
        <v>3</v>
      </c>
      <c r="B13" s="68" t="s">
        <v>207</v>
      </c>
      <c r="C13" s="27" t="s">
        <v>16</v>
      </c>
      <c r="D13" s="27">
        <v>40</v>
      </c>
      <c r="E13" s="69"/>
      <c r="F13" s="30">
        <f t="shared" si="0"/>
        <v>0</v>
      </c>
      <c r="G13" s="31">
        <v>0.23</v>
      </c>
      <c r="H13" s="32">
        <f t="shared" si="1"/>
        <v>0</v>
      </c>
      <c r="I13" s="71">
        <f t="shared" si="2"/>
        <v>0</v>
      </c>
      <c r="J13" s="34"/>
      <c r="L13" s="72"/>
      <c r="M13" s="36"/>
    </row>
    <row r="14" spans="1:13" ht="14.25">
      <c r="A14" s="25">
        <v>4</v>
      </c>
      <c r="B14" s="68" t="s">
        <v>208</v>
      </c>
      <c r="C14" s="27" t="s">
        <v>151</v>
      </c>
      <c r="D14" s="27">
        <v>30</v>
      </c>
      <c r="E14" s="69"/>
      <c r="F14" s="30">
        <f t="shared" si="0"/>
        <v>0</v>
      </c>
      <c r="G14" s="31">
        <v>0.23</v>
      </c>
      <c r="H14" s="32">
        <f t="shared" si="1"/>
        <v>0</v>
      </c>
      <c r="I14" s="71">
        <f t="shared" si="2"/>
        <v>0</v>
      </c>
      <c r="J14" s="34"/>
      <c r="K14" s="18"/>
      <c r="L14" s="72"/>
      <c r="M14" s="36"/>
    </row>
    <row r="15" spans="1:13" ht="14.25">
      <c r="A15" s="25">
        <v>5</v>
      </c>
      <c r="B15" s="68" t="s">
        <v>209</v>
      </c>
      <c r="C15" s="73" t="s">
        <v>151</v>
      </c>
      <c r="D15" s="73">
        <v>20</v>
      </c>
      <c r="E15" s="69"/>
      <c r="F15" s="30">
        <f t="shared" si="0"/>
        <v>0</v>
      </c>
      <c r="G15" s="31">
        <v>0.23</v>
      </c>
      <c r="H15" s="32">
        <f t="shared" si="1"/>
        <v>0</v>
      </c>
      <c r="I15" s="71">
        <f t="shared" si="2"/>
        <v>0</v>
      </c>
      <c r="J15" s="34"/>
      <c r="K15" s="18"/>
      <c r="L15" s="72"/>
      <c r="M15" s="36"/>
    </row>
    <row r="16" spans="1:13" ht="14.25">
      <c r="A16" s="25">
        <v>6</v>
      </c>
      <c r="B16" s="68" t="s">
        <v>210</v>
      </c>
      <c r="C16" s="73" t="s">
        <v>151</v>
      </c>
      <c r="D16" s="73">
        <v>20</v>
      </c>
      <c r="E16" s="69"/>
      <c r="F16" s="30">
        <f t="shared" si="0"/>
        <v>0</v>
      </c>
      <c r="G16" s="31">
        <v>0.23</v>
      </c>
      <c r="H16" s="32">
        <f t="shared" si="1"/>
        <v>0</v>
      </c>
      <c r="I16" s="71">
        <f t="shared" si="2"/>
        <v>0</v>
      </c>
      <c r="J16" s="34"/>
      <c r="K16" s="18"/>
      <c r="L16" s="72"/>
      <c r="M16" s="36"/>
    </row>
    <row r="17" spans="1:13" ht="14.25">
      <c r="A17" s="25">
        <v>7</v>
      </c>
      <c r="B17" s="68" t="s">
        <v>211</v>
      </c>
      <c r="C17" s="27" t="s">
        <v>16</v>
      </c>
      <c r="D17" s="27">
        <v>80</v>
      </c>
      <c r="E17" s="69"/>
      <c r="F17" s="30">
        <f t="shared" si="0"/>
        <v>0</v>
      </c>
      <c r="G17" s="31">
        <v>0.23</v>
      </c>
      <c r="H17" s="32">
        <f t="shared" si="1"/>
        <v>0</v>
      </c>
      <c r="I17" s="71">
        <f t="shared" si="2"/>
        <v>0</v>
      </c>
      <c r="J17" s="34"/>
      <c r="L17" s="72"/>
      <c r="M17" s="36"/>
    </row>
    <row r="18" spans="1:13" ht="14.25">
      <c r="A18" s="25">
        <v>8</v>
      </c>
      <c r="B18" s="68" t="s">
        <v>212</v>
      </c>
      <c r="C18" s="27" t="s">
        <v>16</v>
      </c>
      <c r="D18" s="27">
        <v>40</v>
      </c>
      <c r="E18" s="69"/>
      <c r="F18" s="30">
        <f t="shared" si="0"/>
        <v>0</v>
      </c>
      <c r="G18" s="31">
        <v>0.23</v>
      </c>
      <c r="H18" s="32">
        <f t="shared" si="1"/>
        <v>0</v>
      </c>
      <c r="I18" s="71">
        <f t="shared" si="2"/>
        <v>0</v>
      </c>
      <c r="J18" s="34"/>
      <c r="L18" s="72"/>
      <c r="M18" s="36"/>
    </row>
    <row r="19" spans="1:13" ht="24.75">
      <c r="A19" s="25">
        <v>9</v>
      </c>
      <c r="B19" s="68" t="s">
        <v>213</v>
      </c>
      <c r="C19" s="27" t="s">
        <v>16</v>
      </c>
      <c r="D19" s="27">
        <v>10</v>
      </c>
      <c r="E19" s="69"/>
      <c r="F19" s="30">
        <f t="shared" si="0"/>
        <v>0</v>
      </c>
      <c r="G19" s="31">
        <v>0.23</v>
      </c>
      <c r="H19" s="32">
        <f t="shared" si="1"/>
        <v>0</v>
      </c>
      <c r="I19" s="71">
        <f t="shared" si="2"/>
        <v>0</v>
      </c>
      <c r="J19" s="34"/>
      <c r="L19" s="72"/>
      <c r="M19" s="36"/>
    </row>
    <row r="20" spans="1:13" ht="14.25">
      <c r="A20" s="25">
        <v>10</v>
      </c>
      <c r="B20" s="68" t="s">
        <v>214</v>
      </c>
      <c r="C20" s="27" t="s">
        <v>16</v>
      </c>
      <c r="D20" s="27">
        <v>10</v>
      </c>
      <c r="E20" s="69"/>
      <c r="F20" s="30">
        <f t="shared" si="0"/>
        <v>0</v>
      </c>
      <c r="G20" s="31">
        <v>0.23</v>
      </c>
      <c r="H20" s="32">
        <f t="shared" si="1"/>
        <v>0</v>
      </c>
      <c r="I20" s="71">
        <f t="shared" si="2"/>
        <v>0</v>
      </c>
      <c r="J20" s="34"/>
      <c r="L20" s="72"/>
      <c r="M20" s="36"/>
    </row>
    <row r="21" spans="1:13" ht="14.25">
      <c r="A21" s="25">
        <v>11</v>
      </c>
      <c r="B21" s="68" t="s">
        <v>215</v>
      </c>
      <c r="C21" s="27" t="s">
        <v>33</v>
      </c>
      <c r="D21" s="27">
        <v>40</v>
      </c>
      <c r="E21" s="69"/>
      <c r="F21" s="30">
        <f t="shared" si="0"/>
        <v>0</v>
      </c>
      <c r="G21" s="31">
        <v>0.23</v>
      </c>
      <c r="H21" s="32">
        <f t="shared" si="1"/>
        <v>0</v>
      </c>
      <c r="I21" s="71">
        <f t="shared" si="2"/>
        <v>0</v>
      </c>
      <c r="J21" s="34"/>
      <c r="L21" s="72"/>
      <c r="M21" s="36"/>
    </row>
    <row r="22" spans="1:13" ht="24.75">
      <c r="A22" s="25">
        <v>12</v>
      </c>
      <c r="B22" s="74" t="s">
        <v>216</v>
      </c>
      <c r="C22" s="27" t="s">
        <v>16</v>
      </c>
      <c r="D22" s="27">
        <v>30</v>
      </c>
      <c r="E22" s="69"/>
      <c r="F22" s="30">
        <f t="shared" si="0"/>
        <v>0</v>
      </c>
      <c r="G22" s="31">
        <v>0.23</v>
      </c>
      <c r="H22" s="32">
        <f t="shared" si="1"/>
        <v>0</v>
      </c>
      <c r="I22" s="71">
        <f t="shared" si="2"/>
        <v>0</v>
      </c>
      <c r="J22" s="34"/>
      <c r="L22" s="72"/>
      <c r="M22" s="36"/>
    </row>
    <row r="23" spans="1:13" ht="24.75">
      <c r="A23" s="25">
        <v>13</v>
      </c>
      <c r="B23" s="74" t="s">
        <v>217</v>
      </c>
      <c r="C23" s="27" t="s">
        <v>16</v>
      </c>
      <c r="D23" s="27">
        <v>20</v>
      </c>
      <c r="E23" s="69"/>
      <c r="F23" s="30">
        <f t="shared" si="0"/>
        <v>0</v>
      </c>
      <c r="G23" s="31">
        <v>0.23</v>
      </c>
      <c r="H23" s="32">
        <f t="shared" si="1"/>
        <v>0</v>
      </c>
      <c r="I23" s="71">
        <f t="shared" si="2"/>
        <v>0</v>
      </c>
      <c r="J23" s="34"/>
      <c r="L23" s="72"/>
      <c r="M23" s="36"/>
    </row>
    <row r="24" spans="1:13" ht="14.25">
      <c r="A24" s="25">
        <v>14</v>
      </c>
      <c r="B24" s="74" t="s">
        <v>218</v>
      </c>
      <c r="C24" s="75" t="s">
        <v>16</v>
      </c>
      <c r="D24" s="75">
        <v>20</v>
      </c>
      <c r="E24" s="69"/>
      <c r="F24" s="30">
        <f t="shared" si="0"/>
        <v>0</v>
      </c>
      <c r="G24" s="31">
        <v>0.23</v>
      </c>
      <c r="H24" s="32">
        <f t="shared" si="1"/>
        <v>0</v>
      </c>
      <c r="I24" s="71">
        <f t="shared" si="2"/>
        <v>0</v>
      </c>
      <c r="J24" s="34"/>
      <c r="L24" s="76"/>
      <c r="M24" s="36"/>
    </row>
    <row r="25" spans="1:13" ht="14.25">
      <c r="A25" s="25">
        <v>15</v>
      </c>
      <c r="B25" s="77" t="s">
        <v>219</v>
      </c>
      <c r="C25" s="75" t="s">
        <v>220</v>
      </c>
      <c r="D25" s="75">
        <v>60</v>
      </c>
      <c r="E25" s="69"/>
      <c r="F25" s="30">
        <f t="shared" si="0"/>
        <v>0</v>
      </c>
      <c r="G25" s="31">
        <v>0.23</v>
      </c>
      <c r="H25" s="32">
        <f t="shared" si="1"/>
        <v>0</v>
      </c>
      <c r="I25" s="71">
        <f t="shared" si="2"/>
        <v>0</v>
      </c>
      <c r="J25" s="34"/>
      <c r="L25" s="76"/>
      <c r="M25" s="36"/>
    </row>
    <row r="26" spans="1:13" ht="14.25">
      <c r="A26" s="25">
        <v>16</v>
      </c>
      <c r="B26" s="68" t="s">
        <v>221</v>
      </c>
      <c r="C26" s="27" t="s">
        <v>16</v>
      </c>
      <c r="D26" s="27">
        <v>80</v>
      </c>
      <c r="E26" s="69"/>
      <c r="F26" s="30">
        <f t="shared" si="0"/>
        <v>0</v>
      </c>
      <c r="G26" s="31">
        <v>0.23</v>
      </c>
      <c r="H26" s="32">
        <f t="shared" si="1"/>
        <v>0</v>
      </c>
      <c r="I26" s="71">
        <f t="shared" si="2"/>
        <v>0</v>
      </c>
      <c r="J26" s="34"/>
      <c r="L26" s="72"/>
      <c r="M26" s="36"/>
    </row>
    <row r="27" spans="1:13" ht="14.25">
      <c r="A27" s="25">
        <v>17</v>
      </c>
      <c r="B27" s="68" t="s">
        <v>222</v>
      </c>
      <c r="C27" s="27" t="s">
        <v>16</v>
      </c>
      <c r="D27" s="27">
        <v>80</v>
      </c>
      <c r="E27" s="69"/>
      <c r="F27" s="30">
        <f t="shared" si="0"/>
        <v>0</v>
      </c>
      <c r="G27" s="31">
        <v>0.23</v>
      </c>
      <c r="H27" s="32">
        <f t="shared" si="1"/>
        <v>0</v>
      </c>
      <c r="I27" s="71">
        <f t="shared" si="2"/>
        <v>0</v>
      </c>
      <c r="J27" s="34"/>
      <c r="L27" s="72"/>
      <c r="M27" s="36"/>
    </row>
    <row r="28" spans="1:13" ht="14.25">
      <c r="A28" s="25">
        <v>18</v>
      </c>
      <c r="B28" s="78" t="s">
        <v>223</v>
      </c>
      <c r="C28" s="27" t="s">
        <v>151</v>
      </c>
      <c r="D28" s="27">
        <v>50</v>
      </c>
      <c r="E28" s="69"/>
      <c r="F28" s="30">
        <f t="shared" si="0"/>
        <v>0</v>
      </c>
      <c r="G28" s="31">
        <v>0.23</v>
      </c>
      <c r="H28" s="32">
        <f t="shared" si="1"/>
        <v>0</v>
      </c>
      <c r="I28" s="71">
        <f t="shared" si="2"/>
        <v>0</v>
      </c>
      <c r="J28" s="34"/>
      <c r="L28" s="72"/>
      <c r="M28" s="36"/>
    </row>
    <row r="29" spans="1:13" ht="14.25">
      <c r="A29" s="25">
        <v>19</v>
      </c>
      <c r="B29" s="68" t="s">
        <v>224</v>
      </c>
      <c r="C29" s="27" t="s">
        <v>151</v>
      </c>
      <c r="D29" s="27">
        <v>20</v>
      </c>
      <c r="E29" s="69"/>
      <c r="F29" s="30">
        <f t="shared" si="0"/>
        <v>0</v>
      </c>
      <c r="G29" s="31">
        <v>0.23</v>
      </c>
      <c r="H29" s="32">
        <f t="shared" si="1"/>
        <v>0</v>
      </c>
      <c r="I29" s="71">
        <f t="shared" si="2"/>
        <v>0</v>
      </c>
      <c r="J29" s="34"/>
      <c r="L29" s="72"/>
      <c r="M29" s="36"/>
    </row>
    <row r="30" spans="1:13" ht="14.25">
      <c r="A30" s="25">
        <v>20</v>
      </c>
      <c r="B30" s="68" t="s">
        <v>225</v>
      </c>
      <c r="C30" s="27" t="s">
        <v>16</v>
      </c>
      <c r="D30" s="27">
        <v>20</v>
      </c>
      <c r="E30" s="69"/>
      <c r="F30" s="30">
        <f t="shared" si="0"/>
        <v>0</v>
      </c>
      <c r="G30" s="31">
        <v>0.23</v>
      </c>
      <c r="H30" s="32">
        <f t="shared" si="1"/>
        <v>0</v>
      </c>
      <c r="I30" s="71">
        <f t="shared" si="2"/>
        <v>0</v>
      </c>
      <c r="J30" s="34"/>
      <c r="L30" s="72"/>
      <c r="M30" s="36"/>
    </row>
    <row r="31" spans="1:13" ht="14.25">
      <c r="A31" s="25">
        <v>21</v>
      </c>
      <c r="B31" s="68" t="s">
        <v>226</v>
      </c>
      <c r="C31" s="27" t="s">
        <v>16</v>
      </c>
      <c r="D31" s="27">
        <v>40</v>
      </c>
      <c r="E31" s="69"/>
      <c r="F31" s="30">
        <f t="shared" si="0"/>
        <v>0</v>
      </c>
      <c r="G31" s="31">
        <v>0.23</v>
      </c>
      <c r="H31" s="32">
        <f t="shared" si="1"/>
        <v>0</v>
      </c>
      <c r="I31" s="71">
        <f t="shared" si="2"/>
        <v>0</v>
      </c>
      <c r="J31" s="34"/>
      <c r="L31" s="72"/>
      <c r="M31" s="36"/>
    </row>
    <row r="32" spans="1:13" ht="14.25">
      <c r="A32" s="25">
        <v>22</v>
      </c>
      <c r="B32" s="68" t="s">
        <v>227</v>
      </c>
      <c r="C32" s="40" t="s">
        <v>16</v>
      </c>
      <c r="D32" s="40">
        <v>30</v>
      </c>
      <c r="E32" s="69"/>
      <c r="F32" s="30">
        <f t="shared" si="0"/>
        <v>0</v>
      </c>
      <c r="G32" s="31">
        <v>0.23</v>
      </c>
      <c r="H32" s="32">
        <f t="shared" si="1"/>
        <v>0</v>
      </c>
      <c r="I32" s="71">
        <f t="shared" si="2"/>
        <v>0</v>
      </c>
      <c r="J32" s="34"/>
      <c r="L32" s="72"/>
      <c r="M32" s="36"/>
    </row>
    <row r="33" spans="1:13" ht="14.25">
      <c r="A33" s="25">
        <v>23</v>
      </c>
      <c r="B33" s="68" t="s">
        <v>228</v>
      </c>
      <c r="C33" s="40" t="s">
        <v>16</v>
      </c>
      <c r="D33" s="40">
        <v>30</v>
      </c>
      <c r="E33" s="69"/>
      <c r="F33" s="30">
        <f t="shared" si="0"/>
        <v>0</v>
      </c>
      <c r="G33" s="31">
        <v>0.23</v>
      </c>
      <c r="H33" s="32">
        <f t="shared" si="1"/>
        <v>0</v>
      </c>
      <c r="I33" s="71">
        <f t="shared" si="2"/>
        <v>0</v>
      </c>
      <c r="J33" s="34"/>
      <c r="L33" s="72"/>
      <c r="M33" s="36"/>
    </row>
    <row r="34" spans="1:13" ht="14.25">
      <c r="A34" s="25">
        <v>24</v>
      </c>
      <c r="B34" s="68" t="s">
        <v>229</v>
      </c>
      <c r="C34" s="40" t="s">
        <v>16</v>
      </c>
      <c r="D34" s="40">
        <v>20</v>
      </c>
      <c r="E34" s="69"/>
      <c r="F34" s="30">
        <f t="shared" si="0"/>
        <v>0</v>
      </c>
      <c r="G34" s="31">
        <v>0.23</v>
      </c>
      <c r="H34" s="32">
        <f t="shared" si="1"/>
        <v>0</v>
      </c>
      <c r="I34" s="71">
        <f t="shared" si="2"/>
        <v>0</v>
      </c>
      <c r="J34" s="34"/>
      <c r="L34" s="72"/>
      <c r="M34" s="36"/>
    </row>
    <row r="35" spans="1:13" ht="14.25">
      <c r="A35" s="25">
        <v>25</v>
      </c>
      <c r="B35" s="68" t="s">
        <v>230</v>
      </c>
      <c r="C35" s="40" t="s">
        <v>16</v>
      </c>
      <c r="D35" s="40">
        <v>20</v>
      </c>
      <c r="E35" s="69"/>
      <c r="F35" s="30">
        <f t="shared" si="0"/>
        <v>0</v>
      </c>
      <c r="G35" s="31">
        <v>0.23</v>
      </c>
      <c r="H35" s="32">
        <f t="shared" si="1"/>
        <v>0</v>
      </c>
      <c r="I35" s="71">
        <f t="shared" si="2"/>
        <v>0</v>
      </c>
      <c r="J35" s="34"/>
      <c r="L35" s="72"/>
      <c r="M35" s="36"/>
    </row>
    <row r="36" spans="1:13" ht="14.25">
      <c r="A36" s="25">
        <v>26</v>
      </c>
      <c r="B36" s="68" t="s">
        <v>231</v>
      </c>
      <c r="C36" s="40" t="s">
        <v>16</v>
      </c>
      <c r="D36" s="40">
        <v>10</v>
      </c>
      <c r="E36" s="69"/>
      <c r="F36" s="30">
        <f t="shared" si="0"/>
        <v>0</v>
      </c>
      <c r="G36" s="31">
        <v>0.23</v>
      </c>
      <c r="H36" s="32">
        <f t="shared" si="1"/>
        <v>0</v>
      </c>
      <c r="I36" s="71">
        <f t="shared" si="2"/>
        <v>0</v>
      </c>
      <c r="J36" s="34"/>
      <c r="L36" s="72"/>
      <c r="M36" s="36"/>
    </row>
    <row r="37" spans="1:13" ht="14.25">
      <c r="A37" s="25">
        <v>27</v>
      </c>
      <c r="B37" s="68" t="s">
        <v>232</v>
      </c>
      <c r="C37" s="40" t="s">
        <v>16</v>
      </c>
      <c r="D37" s="40">
        <v>20</v>
      </c>
      <c r="E37" s="69"/>
      <c r="F37" s="30">
        <f t="shared" si="0"/>
        <v>0</v>
      </c>
      <c r="G37" s="31">
        <v>0.23</v>
      </c>
      <c r="H37" s="32">
        <f t="shared" si="1"/>
        <v>0</v>
      </c>
      <c r="I37" s="71">
        <f t="shared" si="2"/>
        <v>0</v>
      </c>
      <c r="J37" s="34"/>
      <c r="L37" s="72"/>
      <c r="M37" s="36"/>
    </row>
    <row r="38" spans="1:13" ht="14.25">
      <c r="A38" s="25">
        <v>28</v>
      </c>
      <c r="B38" s="68" t="s">
        <v>233</v>
      </c>
      <c r="C38" s="40" t="s">
        <v>16</v>
      </c>
      <c r="D38" s="40">
        <v>20</v>
      </c>
      <c r="E38" s="79"/>
      <c r="F38" s="30">
        <f t="shared" si="0"/>
        <v>0</v>
      </c>
      <c r="G38" s="31">
        <v>0.23</v>
      </c>
      <c r="H38" s="32">
        <f t="shared" si="1"/>
        <v>0</v>
      </c>
      <c r="I38" s="71">
        <f t="shared" si="2"/>
        <v>0</v>
      </c>
      <c r="J38" s="34"/>
      <c r="L38" s="72"/>
      <c r="M38" s="36"/>
    </row>
    <row r="39" spans="1:13" ht="14.25">
      <c r="A39" s="25">
        <v>29</v>
      </c>
      <c r="B39" s="68" t="s">
        <v>234</v>
      </c>
      <c r="C39" s="40" t="s">
        <v>16</v>
      </c>
      <c r="D39" s="40">
        <v>70</v>
      </c>
      <c r="E39" s="79"/>
      <c r="F39" s="30">
        <f t="shared" si="0"/>
        <v>0</v>
      </c>
      <c r="G39" s="31">
        <v>0.23</v>
      </c>
      <c r="H39" s="32">
        <f t="shared" si="1"/>
        <v>0</v>
      </c>
      <c r="I39" s="71">
        <f t="shared" si="2"/>
        <v>0</v>
      </c>
      <c r="J39" s="34"/>
      <c r="L39" s="72"/>
      <c r="M39" s="36"/>
    </row>
    <row r="40" spans="1:13" ht="14.25">
      <c r="A40" s="25">
        <v>30</v>
      </c>
      <c r="B40" s="68" t="s">
        <v>235</v>
      </c>
      <c r="C40" s="40" t="s">
        <v>16</v>
      </c>
      <c r="D40" s="40">
        <v>70</v>
      </c>
      <c r="E40" s="69"/>
      <c r="F40" s="30">
        <f t="shared" si="0"/>
        <v>0</v>
      </c>
      <c r="G40" s="31">
        <v>0.23</v>
      </c>
      <c r="H40" s="32">
        <f t="shared" si="1"/>
        <v>0</v>
      </c>
      <c r="I40" s="71">
        <f t="shared" si="2"/>
        <v>0</v>
      </c>
      <c r="J40" s="34"/>
      <c r="L40" s="72"/>
      <c r="M40" s="36"/>
    </row>
    <row r="41" spans="1:13" ht="14.25">
      <c r="A41" s="25">
        <v>31</v>
      </c>
      <c r="B41" s="68" t="s">
        <v>236</v>
      </c>
      <c r="C41" s="40" t="s">
        <v>16</v>
      </c>
      <c r="D41" s="40">
        <v>200</v>
      </c>
      <c r="E41" s="69"/>
      <c r="F41" s="30">
        <f t="shared" si="0"/>
        <v>0</v>
      </c>
      <c r="G41" s="31">
        <v>0.23</v>
      </c>
      <c r="H41" s="32">
        <f t="shared" si="1"/>
        <v>0</v>
      </c>
      <c r="I41" s="71">
        <f t="shared" si="2"/>
        <v>0</v>
      </c>
      <c r="J41" s="34"/>
      <c r="L41" s="72"/>
      <c r="M41" s="36"/>
    </row>
    <row r="42" spans="1:13" ht="14.25">
      <c r="A42" s="25">
        <v>32</v>
      </c>
      <c r="B42" s="68" t="s">
        <v>237</v>
      </c>
      <c r="C42" s="27" t="s">
        <v>16</v>
      </c>
      <c r="D42" s="27">
        <v>150</v>
      </c>
      <c r="E42" s="69"/>
      <c r="F42" s="30">
        <f t="shared" si="0"/>
        <v>0</v>
      </c>
      <c r="G42" s="31">
        <v>0.23</v>
      </c>
      <c r="H42" s="32">
        <f t="shared" si="1"/>
        <v>0</v>
      </c>
      <c r="I42" s="71">
        <f t="shared" si="2"/>
        <v>0</v>
      </c>
      <c r="J42" s="34"/>
      <c r="L42" s="72"/>
      <c r="M42" s="36"/>
    </row>
    <row r="43" spans="1:13" ht="14.25">
      <c r="A43" s="25">
        <v>33</v>
      </c>
      <c r="B43" s="68" t="s">
        <v>238</v>
      </c>
      <c r="C43" s="27" t="s">
        <v>33</v>
      </c>
      <c r="D43" s="27">
        <v>100</v>
      </c>
      <c r="E43" s="69"/>
      <c r="F43" s="30">
        <f t="shared" si="0"/>
        <v>0</v>
      </c>
      <c r="G43" s="31">
        <v>0.23</v>
      </c>
      <c r="H43" s="32">
        <f t="shared" si="1"/>
        <v>0</v>
      </c>
      <c r="I43" s="71">
        <f t="shared" si="2"/>
        <v>0</v>
      </c>
      <c r="J43" s="34"/>
      <c r="L43" s="72"/>
      <c r="M43" s="36"/>
    </row>
    <row r="44" spans="1:13" ht="14.25">
      <c r="A44" s="25">
        <v>34</v>
      </c>
      <c r="B44" s="68" t="s">
        <v>239</v>
      </c>
      <c r="C44" s="27" t="s">
        <v>220</v>
      </c>
      <c r="D44" s="27">
        <v>50</v>
      </c>
      <c r="E44" s="69"/>
      <c r="F44" s="30">
        <f t="shared" si="0"/>
        <v>0</v>
      </c>
      <c r="G44" s="31">
        <v>0.23</v>
      </c>
      <c r="H44" s="32">
        <f t="shared" si="1"/>
        <v>0</v>
      </c>
      <c r="I44" s="71">
        <f t="shared" si="2"/>
        <v>0</v>
      </c>
      <c r="J44" s="34"/>
      <c r="L44" s="72"/>
      <c r="M44" s="36"/>
    </row>
    <row r="45" spans="1:13" ht="14.25">
      <c r="A45" s="25">
        <v>35</v>
      </c>
      <c r="B45" s="68" t="s">
        <v>240</v>
      </c>
      <c r="C45" s="27" t="s">
        <v>16</v>
      </c>
      <c r="D45" s="27">
        <v>20</v>
      </c>
      <c r="E45" s="69"/>
      <c r="F45" s="30">
        <f t="shared" si="0"/>
        <v>0</v>
      </c>
      <c r="G45" s="31">
        <v>0.23</v>
      </c>
      <c r="H45" s="32">
        <f t="shared" si="1"/>
        <v>0</v>
      </c>
      <c r="I45" s="71">
        <f t="shared" si="2"/>
        <v>0</v>
      </c>
      <c r="J45" s="34"/>
      <c r="L45" s="72"/>
      <c r="M45" s="36"/>
    </row>
    <row r="46" spans="1:13" ht="14.25">
      <c r="A46" s="25">
        <v>36</v>
      </c>
      <c r="B46" s="68" t="s">
        <v>241</v>
      </c>
      <c r="C46" s="27" t="s">
        <v>16</v>
      </c>
      <c r="D46" s="27">
        <v>6</v>
      </c>
      <c r="E46" s="69"/>
      <c r="F46" s="30">
        <f t="shared" si="0"/>
        <v>0</v>
      </c>
      <c r="G46" s="31">
        <v>0.23</v>
      </c>
      <c r="H46" s="32">
        <f t="shared" si="1"/>
        <v>0</v>
      </c>
      <c r="I46" s="71">
        <f t="shared" si="2"/>
        <v>0</v>
      </c>
      <c r="J46" s="34"/>
      <c r="K46" s="18"/>
      <c r="L46" s="72"/>
      <c r="M46" s="36"/>
    </row>
    <row r="47" spans="1:13" ht="14.25">
      <c r="A47" s="25">
        <v>37</v>
      </c>
      <c r="B47" s="68" t="s">
        <v>242</v>
      </c>
      <c r="C47" s="27" t="s">
        <v>16</v>
      </c>
      <c r="D47" s="27">
        <v>40</v>
      </c>
      <c r="E47" s="69"/>
      <c r="F47" s="30">
        <f t="shared" si="0"/>
        <v>0</v>
      </c>
      <c r="G47" s="31">
        <v>0.23</v>
      </c>
      <c r="H47" s="32">
        <f t="shared" si="1"/>
        <v>0</v>
      </c>
      <c r="I47" s="71">
        <f t="shared" si="2"/>
        <v>0</v>
      </c>
      <c r="J47" s="34"/>
      <c r="K47" s="18"/>
      <c r="L47" s="72"/>
      <c r="M47" s="36"/>
    </row>
    <row r="48" spans="1:13" ht="14.25">
      <c r="A48" s="25">
        <v>38</v>
      </c>
      <c r="B48" s="68" t="s">
        <v>243</v>
      </c>
      <c r="C48" s="27" t="s">
        <v>16</v>
      </c>
      <c r="D48" s="27">
        <v>40</v>
      </c>
      <c r="E48" s="69"/>
      <c r="F48" s="30">
        <f t="shared" si="0"/>
        <v>0</v>
      </c>
      <c r="G48" s="31">
        <v>0.23</v>
      </c>
      <c r="H48" s="32">
        <f t="shared" si="1"/>
        <v>0</v>
      </c>
      <c r="I48" s="71">
        <f t="shared" si="2"/>
        <v>0</v>
      </c>
      <c r="J48" s="34"/>
      <c r="K48" s="18"/>
      <c r="L48" s="72"/>
      <c r="M48" s="36"/>
    </row>
    <row r="49" spans="1:13" ht="14.25">
      <c r="A49" s="25">
        <v>39</v>
      </c>
      <c r="B49" s="26" t="s">
        <v>244</v>
      </c>
      <c r="C49" s="27" t="s">
        <v>16</v>
      </c>
      <c r="D49" s="27">
        <v>20</v>
      </c>
      <c r="E49" s="69"/>
      <c r="F49" s="30">
        <f t="shared" si="0"/>
        <v>0</v>
      </c>
      <c r="G49" s="31">
        <v>0.23</v>
      </c>
      <c r="H49" s="32">
        <f t="shared" si="1"/>
        <v>0</v>
      </c>
      <c r="I49" s="71">
        <f t="shared" si="2"/>
        <v>0</v>
      </c>
      <c r="J49" s="34"/>
      <c r="K49" s="18"/>
      <c r="L49" s="72"/>
      <c r="M49" s="36"/>
    </row>
    <row r="50" spans="1:13" ht="14.25">
      <c r="A50" s="25">
        <v>40</v>
      </c>
      <c r="B50" s="68" t="s">
        <v>245</v>
      </c>
      <c r="C50" s="27" t="s">
        <v>16</v>
      </c>
      <c r="D50" s="27">
        <v>20</v>
      </c>
      <c r="E50" s="69"/>
      <c r="F50" s="30">
        <f t="shared" si="0"/>
        <v>0</v>
      </c>
      <c r="G50" s="31">
        <v>0.23</v>
      </c>
      <c r="H50" s="32">
        <f t="shared" si="1"/>
        <v>0</v>
      </c>
      <c r="I50" s="71">
        <f t="shared" si="2"/>
        <v>0</v>
      </c>
      <c r="J50" s="34"/>
      <c r="K50" s="18"/>
      <c r="L50" s="72"/>
      <c r="M50" s="36"/>
    </row>
    <row r="51" spans="1:13" ht="14.25">
      <c r="A51" s="25">
        <v>41</v>
      </c>
      <c r="B51" s="68" t="s">
        <v>246</v>
      </c>
      <c r="C51" s="27" t="s">
        <v>33</v>
      </c>
      <c r="D51" s="27">
        <v>15</v>
      </c>
      <c r="E51" s="69"/>
      <c r="F51" s="30">
        <f t="shared" si="0"/>
        <v>0</v>
      </c>
      <c r="G51" s="31">
        <v>0.23</v>
      </c>
      <c r="H51" s="32">
        <f t="shared" si="1"/>
        <v>0</v>
      </c>
      <c r="I51" s="71">
        <f t="shared" si="2"/>
        <v>0</v>
      </c>
      <c r="J51" s="34"/>
      <c r="K51" s="18"/>
      <c r="L51" s="72"/>
      <c r="M51" s="36"/>
    </row>
    <row r="52" spans="1:13" ht="14.25">
      <c r="A52" s="25">
        <v>42</v>
      </c>
      <c r="B52" s="68" t="s">
        <v>247</v>
      </c>
      <c r="C52" s="27" t="s">
        <v>33</v>
      </c>
      <c r="D52" s="27">
        <v>15</v>
      </c>
      <c r="E52" s="69"/>
      <c r="F52" s="30">
        <f t="shared" si="0"/>
        <v>0</v>
      </c>
      <c r="G52" s="31">
        <v>0.23</v>
      </c>
      <c r="H52" s="32">
        <f t="shared" si="1"/>
        <v>0</v>
      </c>
      <c r="I52" s="71">
        <f t="shared" si="2"/>
        <v>0</v>
      </c>
      <c r="J52" s="34"/>
      <c r="K52" s="18"/>
      <c r="L52" s="72"/>
      <c r="M52" s="36"/>
    </row>
    <row r="53" spans="1:13" ht="14.25">
      <c r="A53" s="25">
        <v>43</v>
      </c>
      <c r="B53" s="68" t="s">
        <v>248</v>
      </c>
      <c r="C53" s="27" t="s">
        <v>220</v>
      </c>
      <c r="D53" s="27">
        <v>100</v>
      </c>
      <c r="E53" s="69"/>
      <c r="F53" s="30">
        <f t="shared" si="0"/>
        <v>0</v>
      </c>
      <c r="G53" s="31">
        <v>0.23</v>
      </c>
      <c r="H53" s="32">
        <f t="shared" si="1"/>
        <v>0</v>
      </c>
      <c r="I53" s="71">
        <f t="shared" si="2"/>
        <v>0</v>
      </c>
      <c r="J53" s="34"/>
      <c r="K53" s="18"/>
      <c r="L53" s="72"/>
      <c r="M53" s="36"/>
    </row>
    <row r="54" spans="1:13" ht="14.25">
      <c r="A54" s="25">
        <v>44</v>
      </c>
      <c r="B54" s="68" t="s">
        <v>249</v>
      </c>
      <c r="C54" s="27" t="s">
        <v>220</v>
      </c>
      <c r="D54" s="27">
        <v>5</v>
      </c>
      <c r="E54" s="69"/>
      <c r="F54" s="30">
        <f t="shared" si="0"/>
        <v>0</v>
      </c>
      <c r="G54" s="31">
        <v>0.23</v>
      </c>
      <c r="H54" s="32">
        <f t="shared" si="1"/>
        <v>0</v>
      </c>
      <c r="I54" s="71">
        <f t="shared" si="2"/>
        <v>0</v>
      </c>
      <c r="J54" s="34"/>
      <c r="K54" s="18"/>
      <c r="L54" s="72"/>
      <c r="M54" s="36"/>
    </row>
    <row r="55" spans="1:13" ht="14.25">
      <c r="A55" s="25">
        <v>45</v>
      </c>
      <c r="B55" s="68" t="s">
        <v>250</v>
      </c>
      <c r="C55" s="27" t="s">
        <v>220</v>
      </c>
      <c r="D55" s="27">
        <v>5</v>
      </c>
      <c r="E55" s="69"/>
      <c r="F55" s="30">
        <f t="shared" si="0"/>
        <v>0</v>
      </c>
      <c r="G55" s="31">
        <v>0.23</v>
      </c>
      <c r="H55" s="32">
        <f t="shared" si="1"/>
        <v>0</v>
      </c>
      <c r="I55" s="71">
        <f t="shared" si="2"/>
        <v>0</v>
      </c>
      <c r="J55" s="34"/>
      <c r="K55" s="18"/>
      <c r="L55" s="72"/>
      <c r="M55" s="36"/>
    </row>
    <row r="56" spans="1:13" ht="14.25">
      <c r="A56" s="25">
        <v>46</v>
      </c>
      <c r="B56" s="68" t="s">
        <v>251</v>
      </c>
      <c r="C56" s="27" t="s">
        <v>220</v>
      </c>
      <c r="D56" s="27">
        <v>5</v>
      </c>
      <c r="E56" s="69"/>
      <c r="F56" s="30">
        <f t="shared" si="0"/>
        <v>0</v>
      </c>
      <c r="G56" s="31">
        <v>0.23</v>
      </c>
      <c r="H56" s="32">
        <f t="shared" si="1"/>
        <v>0</v>
      </c>
      <c r="I56" s="71">
        <f t="shared" si="2"/>
        <v>0</v>
      </c>
      <c r="J56" s="34"/>
      <c r="K56" s="18"/>
      <c r="L56" s="72"/>
      <c r="M56" s="36"/>
    </row>
    <row r="57" spans="1:13" ht="14.25">
      <c r="A57" s="25">
        <v>47</v>
      </c>
      <c r="B57" s="68" t="s">
        <v>252</v>
      </c>
      <c r="C57" s="27" t="s">
        <v>220</v>
      </c>
      <c r="D57" s="27">
        <v>40</v>
      </c>
      <c r="E57" s="69"/>
      <c r="F57" s="30">
        <f t="shared" si="0"/>
        <v>0</v>
      </c>
      <c r="G57" s="31">
        <v>0.23</v>
      </c>
      <c r="H57" s="32">
        <f t="shared" si="1"/>
        <v>0</v>
      </c>
      <c r="I57" s="71">
        <f t="shared" si="2"/>
        <v>0</v>
      </c>
      <c r="J57" s="34"/>
      <c r="K57" s="18"/>
      <c r="L57" s="72"/>
      <c r="M57" s="36"/>
    </row>
    <row r="58" spans="1:13" ht="14.25">
      <c r="A58" s="25">
        <v>48</v>
      </c>
      <c r="B58" s="68" t="s">
        <v>253</v>
      </c>
      <c r="C58" s="27" t="s">
        <v>220</v>
      </c>
      <c r="D58" s="27">
        <v>30</v>
      </c>
      <c r="E58" s="69"/>
      <c r="F58" s="30">
        <f t="shared" si="0"/>
        <v>0</v>
      </c>
      <c r="G58" s="31">
        <v>0.23</v>
      </c>
      <c r="H58" s="32">
        <f t="shared" si="1"/>
        <v>0</v>
      </c>
      <c r="I58" s="71">
        <f t="shared" si="2"/>
        <v>0</v>
      </c>
      <c r="J58" s="34"/>
      <c r="K58" s="18"/>
      <c r="L58" s="72"/>
      <c r="M58" s="36"/>
    </row>
    <row r="59" spans="1:13" ht="14.25">
      <c r="A59" s="25">
        <v>49</v>
      </c>
      <c r="B59" s="68" t="s">
        <v>254</v>
      </c>
      <c r="C59" s="27" t="s">
        <v>16</v>
      </c>
      <c r="D59" s="27">
        <v>4</v>
      </c>
      <c r="E59" s="69"/>
      <c r="F59" s="30">
        <f t="shared" si="0"/>
        <v>0</v>
      </c>
      <c r="G59" s="31">
        <v>0.23</v>
      </c>
      <c r="H59" s="32">
        <f t="shared" si="1"/>
        <v>0</v>
      </c>
      <c r="I59" s="71">
        <f t="shared" si="2"/>
        <v>0</v>
      </c>
      <c r="J59" s="34"/>
      <c r="K59" s="18"/>
      <c r="L59" s="72"/>
      <c r="M59" s="36"/>
    </row>
    <row r="60" spans="1:13" ht="14.25">
      <c r="A60" s="25">
        <v>50</v>
      </c>
      <c r="B60" s="68" t="s">
        <v>255</v>
      </c>
      <c r="C60" s="27" t="s">
        <v>16</v>
      </c>
      <c r="D60" s="27">
        <v>20</v>
      </c>
      <c r="E60" s="69"/>
      <c r="F60" s="30">
        <f t="shared" si="0"/>
        <v>0</v>
      </c>
      <c r="G60" s="31">
        <v>0.23</v>
      </c>
      <c r="H60" s="32">
        <f t="shared" si="1"/>
        <v>0</v>
      </c>
      <c r="I60" s="71">
        <f t="shared" si="2"/>
        <v>0</v>
      </c>
      <c r="J60" s="34"/>
      <c r="K60" s="18"/>
      <c r="L60" s="72"/>
      <c r="M60" s="36"/>
    </row>
    <row r="61" spans="1:13" ht="14.25">
      <c r="A61" s="25">
        <v>51</v>
      </c>
      <c r="B61" s="68" t="s">
        <v>256</v>
      </c>
      <c r="C61" s="27" t="s">
        <v>16</v>
      </c>
      <c r="D61" s="27">
        <v>20</v>
      </c>
      <c r="E61" s="69"/>
      <c r="F61" s="30">
        <f t="shared" si="0"/>
        <v>0</v>
      </c>
      <c r="G61" s="31">
        <v>0.23</v>
      </c>
      <c r="H61" s="32">
        <f t="shared" si="1"/>
        <v>0</v>
      </c>
      <c r="I61" s="71">
        <f t="shared" si="2"/>
        <v>0</v>
      </c>
      <c r="J61" s="34"/>
      <c r="K61" s="18"/>
      <c r="L61" s="72"/>
      <c r="M61" s="36"/>
    </row>
    <row r="62" spans="1:13" ht="14.25">
      <c r="A62" s="25">
        <v>52</v>
      </c>
      <c r="B62" s="68" t="s">
        <v>257</v>
      </c>
      <c r="C62" s="80" t="s">
        <v>258</v>
      </c>
      <c r="D62" s="80">
        <v>1</v>
      </c>
      <c r="E62" s="69"/>
      <c r="F62" s="30">
        <f t="shared" si="0"/>
        <v>0</v>
      </c>
      <c r="G62" s="31">
        <v>0.23</v>
      </c>
      <c r="H62" s="32">
        <f t="shared" si="1"/>
        <v>0</v>
      </c>
      <c r="I62" s="71">
        <f t="shared" si="2"/>
        <v>0</v>
      </c>
      <c r="J62" s="34"/>
      <c r="K62" s="18"/>
      <c r="L62" s="72"/>
      <c r="M62" s="36"/>
    </row>
    <row r="63" spans="1:13" ht="14.25">
      <c r="A63" s="25">
        <v>53</v>
      </c>
      <c r="B63" s="68" t="s">
        <v>259</v>
      </c>
      <c r="C63" s="80" t="s">
        <v>258</v>
      </c>
      <c r="D63" s="80">
        <v>1</v>
      </c>
      <c r="E63" s="69"/>
      <c r="F63" s="30">
        <f t="shared" si="0"/>
        <v>0</v>
      </c>
      <c r="G63" s="31">
        <v>0.23</v>
      </c>
      <c r="H63" s="32">
        <f t="shared" si="1"/>
        <v>0</v>
      </c>
      <c r="I63" s="71">
        <f t="shared" si="2"/>
        <v>0</v>
      </c>
      <c r="J63" s="34"/>
      <c r="K63" s="18"/>
      <c r="L63" s="72"/>
      <c r="M63" s="36"/>
    </row>
    <row r="64" spans="1:13" ht="14.25">
      <c r="A64" s="25">
        <v>54</v>
      </c>
      <c r="B64" s="68" t="s">
        <v>260</v>
      </c>
      <c r="C64" s="80" t="s">
        <v>258</v>
      </c>
      <c r="D64" s="80">
        <v>1</v>
      </c>
      <c r="E64" s="69"/>
      <c r="F64" s="30">
        <f t="shared" si="0"/>
        <v>0</v>
      </c>
      <c r="G64" s="31">
        <v>0.23</v>
      </c>
      <c r="H64" s="32">
        <f t="shared" si="1"/>
        <v>0</v>
      </c>
      <c r="I64" s="71">
        <f t="shared" si="2"/>
        <v>0</v>
      </c>
      <c r="J64" s="34"/>
      <c r="K64" s="18"/>
      <c r="L64" s="72"/>
      <c r="M64" s="36"/>
    </row>
    <row r="65" spans="1:13" ht="14.25">
      <c r="A65" s="25">
        <v>55</v>
      </c>
      <c r="B65" s="68" t="s">
        <v>261</v>
      </c>
      <c r="C65" s="80" t="s">
        <v>258</v>
      </c>
      <c r="D65" s="80">
        <v>1</v>
      </c>
      <c r="E65" s="69"/>
      <c r="F65" s="30">
        <f t="shared" si="0"/>
        <v>0</v>
      </c>
      <c r="G65" s="31">
        <v>0.23</v>
      </c>
      <c r="H65" s="32">
        <f t="shared" si="1"/>
        <v>0</v>
      </c>
      <c r="I65" s="71">
        <f t="shared" si="2"/>
        <v>0</v>
      </c>
      <c r="J65" s="34"/>
      <c r="K65" s="18"/>
      <c r="L65" s="72"/>
      <c r="M65" s="36"/>
    </row>
    <row r="66" spans="1:13" ht="14.25">
      <c r="A66" s="25">
        <v>56</v>
      </c>
      <c r="B66" s="68" t="s">
        <v>262</v>
      </c>
      <c r="C66" s="80" t="s">
        <v>258</v>
      </c>
      <c r="D66" s="80">
        <v>1</v>
      </c>
      <c r="E66" s="69"/>
      <c r="F66" s="30">
        <f t="shared" si="0"/>
        <v>0</v>
      </c>
      <c r="G66" s="31">
        <v>0.23</v>
      </c>
      <c r="H66" s="32">
        <f t="shared" si="1"/>
        <v>0</v>
      </c>
      <c r="I66" s="71">
        <f t="shared" si="2"/>
        <v>0</v>
      </c>
      <c r="J66" s="34"/>
      <c r="K66" s="18"/>
      <c r="L66" s="72"/>
      <c r="M66" s="36"/>
    </row>
    <row r="67" spans="1:13" ht="14.25">
      <c r="A67" s="25">
        <v>57</v>
      </c>
      <c r="B67" s="68" t="s">
        <v>263</v>
      </c>
      <c r="C67" s="27" t="s">
        <v>16</v>
      </c>
      <c r="D67" s="27">
        <v>30</v>
      </c>
      <c r="E67" s="69"/>
      <c r="F67" s="30">
        <f t="shared" si="0"/>
        <v>0</v>
      </c>
      <c r="G67" s="31">
        <v>0.23</v>
      </c>
      <c r="H67" s="32">
        <f t="shared" si="1"/>
        <v>0</v>
      </c>
      <c r="I67" s="71">
        <f t="shared" si="2"/>
        <v>0</v>
      </c>
      <c r="J67" s="34"/>
      <c r="K67" s="18"/>
      <c r="L67" s="72"/>
      <c r="M67" s="36"/>
    </row>
    <row r="68" spans="1:13" ht="14.25">
      <c r="A68" s="25">
        <v>58</v>
      </c>
      <c r="B68" s="68" t="s">
        <v>264</v>
      </c>
      <c r="C68" s="27" t="s">
        <v>16</v>
      </c>
      <c r="D68" s="27">
        <v>10</v>
      </c>
      <c r="E68" s="69"/>
      <c r="F68" s="30">
        <f t="shared" si="0"/>
        <v>0</v>
      </c>
      <c r="G68" s="31">
        <v>0.23</v>
      </c>
      <c r="H68" s="32">
        <f t="shared" si="1"/>
        <v>0</v>
      </c>
      <c r="I68" s="71">
        <f t="shared" si="2"/>
        <v>0</v>
      </c>
      <c r="J68" s="34"/>
      <c r="K68" s="18"/>
      <c r="L68" s="72"/>
      <c r="M68" s="36"/>
    </row>
    <row r="69" spans="1:13" ht="14.25">
      <c r="A69" s="25">
        <v>59</v>
      </c>
      <c r="B69" s="68" t="s">
        <v>265</v>
      </c>
      <c r="C69" s="27" t="s">
        <v>16</v>
      </c>
      <c r="D69" s="27">
        <v>10</v>
      </c>
      <c r="E69" s="69"/>
      <c r="F69" s="30">
        <f t="shared" si="0"/>
        <v>0</v>
      </c>
      <c r="G69" s="31">
        <v>0.23</v>
      </c>
      <c r="H69" s="32">
        <f t="shared" si="1"/>
        <v>0</v>
      </c>
      <c r="I69" s="71">
        <f t="shared" si="2"/>
        <v>0</v>
      </c>
      <c r="J69" s="34"/>
      <c r="K69" s="18"/>
      <c r="L69" s="72"/>
      <c r="M69" s="36"/>
    </row>
    <row r="70" spans="1:13" ht="14.25">
      <c r="A70" s="25">
        <v>60</v>
      </c>
      <c r="B70" s="68" t="s">
        <v>266</v>
      </c>
      <c r="C70" s="27" t="s">
        <v>16</v>
      </c>
      <c r="D70" s="27">
        <v>60</v>
      </c>
      <c r="E70" s="69"/>
      <c r="F70" s="30">
        <f t="shared" si="0"/>
        <v>0</v>
      </c>
      <c r="G70" s="31">
        <v>0.23</v>
      </c>
      <c r="H70" s="32">
        <f t="shared" si="1"/>
        <v>0</v>
      </c>
      <c r="I70" s="71">
        <f t="shared" si="2"/>
        <v>0</v>
      </c>
      <c r="J70" s="34"/>
      <c r="K70" s="18"/>
      <c r="L70" s="72"/>
      <c r="M70" s="36"/>
    </row>
    <row r="71" spans="1:13" ht="14.25">
      <c r="A71" s="25">
        <v>61</v>
      </c>
      <c r="B71" s="68" t="s">
        <v>267</v>
      </c>
      <c r="C71" s="27" t="s">
        <v>16</v>
      </c>
      <c r="D71" s="27">
        <v>50</v>
      </c>
      <c r="E71" s="81"/>
      <c r="F71" s="30">
        <f t="shared" si="0"/>
        <v>0</v>
      </c>
      <c r="G71" s="31">
        <v>0.23</v>
      </c>
      <c r="H71" s="32">
        <f t="shared" si="1"/>
        <v>0</v>
      </c>
      <c r="I71" s="71">
        <f t="shared" si="2"/>
        <v>0</v>
      </c>
      <c r="J71" s="34"/>
      <c r="K71" s="18"/>
      <c r="L71" s="72"/>
      <c r="M71" s="36"/>
    </row>
    <row r="72" spans="1:13" ht="14.25">
      <c r="A72" s="25">
        <v>62</v>
      </c>
      <c r="B72" s="68" t="s">
        <v>268</v>
      </c>
      <c r="C72" s="27" t="s">
        <v>16</v>
      </c>
      <c r="D72" s="27">
        <v>150</v>
      </c>
      <c r="E72" s="69"/>
      <c r="F72" s="30">
        <f t="shared" si="0"/>
        <v>0</v>
      </c>
      <c r="G72" s="31">
        <v>0.23</v>
      </c>
      <c r="H72" s="32">
        <f t="shared" si="1"/>
        <v>0</v>
      </c>
      <c r="I72" s="71">
        <f t="shared" si="2"/>
        <v>0</v>
      </c>
      <c r="J72" s="34"/>
      <c r="K72" s="18"/>
      <c r="L72" s="72"/>
      <c r="M72" s="36"/>
    </row>
    <row r="73" spans="1:13" ht="14.25">
      <c r="A73" s="25">
        <v>63</v>
      </c>
      <c r="B73" s="68" t="s">
        <v>269</v>
      </c>
      <c r="C73" s="27" t="s">
        <v>220</v>
      </c>
      <c r="D73" s="27">
        <v>20</v>
      </c>
      <c r="E73" s="69"/>
      <c r="F73" s="30">
        <f t="shared" si="0"/>
        <v>0</v>
      </c>
      <c r="G73" s="31">
        <v>0.23</v>
      </c>
      <c r="H73" s="32">
        <f t="shared" si="1"/>
        <v>0</v>
      </c>
      <c r="I73" s="71">
        <f t="shared" si="2"/>
        <v>0</v>
      </c>
      <c r="J73" s="34"/>
      <c r="K73" s="18"/>
      <c r="L73" s="72"/>
      <c r="M73" s="36"/>
    </row>
    <row r="74" spans="1:13" ht="14.25">
      <c r="A74" s="25">
        <v>64</v>
      </c>
      <c r="B74" s="68" t="s">
        <v>270</v>
      </c>
      <c r="C74" s="27" t="s">
        <v>220</v>
      </c>
      <c r="D74" s="27">
        <v>20</v>
      </c>
      <c r="E74" s="69"/>
      <c r="F74" s="30">
        <f t="shared" si="0"/>
        <v>0</v>
      </c>
      <c r="G74" s="31">
        <v>0.23</v>
      </c>
      <c r="H74" s="32">
        <f t="shared" si="1"/>
        <v>0</v>
      </c>
      <c r="I74" s="71">
        <f t="shared" si="2"/>
        <v>0</v>
      </c>
      <c r="J74" s="34"/>
      <c r="K74" s="18"/>
      <c r="L74" s="72"/>
      <c r="M74" s="36"/>
    </row>
    <row r="75" spans="1:13" ht="14.25">
      <c r="A75" s="25">
        <v>65</v>
      </c>
      <c r="B75" s="68" t="s">
        <v>271</v>
      </c>
      <c r="C75" s="27" t="s">
        <v>16</v>
      </c>
      <c r="D75" s="27">
        <v>20</v>
      </c>
      <c r="E75" s="69"/>
      <c r="F75" s="30">
        <f t="shared" si="0"/>
        <v>0</v>
      </c>
      <c r="G75" s="31">
        <v>0.23</v>
      </c>
      <c r="H75" s="32">
        <f t="shared" si="1"/>
        <v>0</v>
      </c>
      <c r="I75" s="71">
        <f t="shared" si="2"/>
        <v>0</v>
      </c>
      <c r="J75" s="34"/>
      <c r="K75" s="18"/>
      <c r="L75" s="72"/>
      <c r="M75" s="36"/>
    </row>
    <row r="76" spans="1:13" ht="14.25">
      <c r="A76" s="25">
        <v>66</v>
      </c>
      <c r="B76" s="68" t="s">
        <v>272</v>
      </c>
      <c r="C76" s="27" t="s">
        <v>16</v>
      </c>
      <c r="D76" s="27">
        <v>20</v>
      </c>
      <c r="E76" s="69"/>
      <c r="F76" s="30">
        <f t="shared" si="0"/>
        <v>0</v>
      </c>
      <c r="G76" s="31">
        <v>0.23</v>
      </c>
      <c r="H76" s="32">
        <f t="shared" si="1"/>
        <v>0</v>
      </c>
      <c r="I76" s="71">
        <f t="shared" si="2"/>
        <v>0</v>
      </c>
      <c r="J76" s="34"/>
      <c r="K76" s="18"/>
      <c r="L76" s="72"/>
      <c r="M76" s="36"/>
    </row>
    <row r="77" spans="1:13" ht="14.25">
      <c r="A77" s="25">
        <v>67</v>
      </c>
      <c r="B77" s="68" t="s">
        <v>273</v>
      </c>
      <c r="C77" s="27" t="s">
        <v>16</v>
      </c>
      <c r="D77" s="27">
        <v>10</v>
      </c>
      <c r="E77" s="69"/>
      <c r="F77" s="30">
        <f t="shared" si="0"/>
        <v>0</v>
      </c>
      <c r="G77" s="31">
        <v>0.23</v>
      </c>
      <c r="H77" s="32">
        <f t="shared" si="1"/>
        <v>0</v>
      </c>
      <c r="I77" s="71">
        <f t="shared" si="2"/>
        <v>0</v>
      </c>
      <c r="J77" s="34"/>
      <c r="K77" s="18"/>
      <c r="L77" s="72"/>
      <c r="M77" s="36"/>
    </row>
    <row r="78" spans="1:13" ht="14.25">
      <c r="A78" s="25">
        <v>68</v>
      </c>
      <c r="B78" s="68" t="s">
        <v>274</v>
      </c>
      <c r="C78" s="27" t="s">
        <v>16</v>
      </c>
      <c r="D78" s="27">
        <v>20</v>
      </c>
      <c r="E78" s="69"/>
      <c r="F78" s="30">
        <f t="shared" si="0"/>
        <v>0</v>
      </c>
      <c r="G78" s="31">
        <v>0.23</v>
      </c>
      <c r="H78" s="32">
        <f t="shared" si="1"/>
        <v>0</v>
      </c>
      <c r="I78" s="71">
        <f t="shared" si="2"/>
        <v>0</v>
      </c>
      <c r="J78" s="34"/>
      <c r="K78" s="18"/>
      <c r="L78" s="72"/>
      <c r="M78" s="36"/>
    </row>
    <row r="79" spans="1:13" ht="14.25">
      <c r="A79" s="25">
        <v>69</v>
      </c>
      <c r="B79" s="68" t="s">
        <v>275</v>
      </c>
      <c r="C79" s="27" t="s">
        <v>16</v>
      </c>
      <c r="D79" s="27">
        <v>30</v>
      </c>
      <c r="E79" s="69"/>
      <c r="F79" s="30">
        <f t="shared" si="0"/>
        <v>0</v>
      </c>
      <c r="G79" s="31">
        <v>0.23</v>
      </c>
      <c r="H79" s="32">
        <f t="shared" si="1"/>
        <v>0</v>
      </c>
      <c r="I79" s="71">
        <f t="shared" si="2"/>
        <v>0</v>
      </c>
      <c r="J79" s="34"/>
      <c r="K79" s="18"/>
      <c r="L79" s="72"/>
      <c r="M79" s="36"/>
    </row>
    <row r="80" spans="1:13" ht="14.25">
      <c r="A80" s="25">
        <v>70</v>
      </c>
      <c r="B80" s="68" t="s">
        <v>276</v>
      </c>
      <c r="C80" s="27" t="s">
        <v>16</v>
      </c>
      <c r="D80" s="27">
        <v>20</v>
      </c>
      <c r="E80" s="69"/>
      <c r="F80" s="30">
        <f t="shared" si="0"/>
        <v>0</v>
      </c>
      <c r="G80" s="31">
        <v>0.23</v>
      </c>
      <c r="H80" s="32">
        <f t="shared" si="1"/>
        <v>0</v>
      </c>
      <c r="I80" s="71">
        <f t="shared" si="2"/>
        <v>0</v>
      </c>
      <c r="J80" s="34"/>
      <c r="K80" s="18"/>
      <c r="L80" s="72"/>
      <c r="M80" s="36"/>
    </row>
    <row r="81" spans="1:13" ht="14.25">
      <c r="A81" s="25">
        <v>71</v>
      </c>
      <c r="B81" s="68" t="s">
        <v>277</v>
      </c>
      <c r="C81" s="27" t="s">
        <v>16</v>
      </c>
      <c r="D81" s="27">
        <v>9</v>
      </c>
      <c r="E81" s="69"/>
      <c r="F81" s="30">
        <f t="shared" si="0"/>
        <v>0</v>
      </c>
      <c r="G81" s="31">
        <v>0.23</v>
      </c>
      <c r="H81" s="32">
        <f t="shared" si="1"/>
        <v>0</v>
      </c>
      <c r="I81" s="71">
        <f t="shared" si="2"/>
        <v>0</v>
      </c>
      <c r="J81" s="34"/>
      <c r="K81" s="18"/>
      <c r="L81" s="72"/>
      <c r="M81" s="36"/>
    </row>
    <row r="82" spans="1:13" ht="14.25">
      <c r="A82" s="25">
        <v>72</v>
      </c>
      <c r="B82" s="68" t="s">
        <v>278</v>
      </c>
      <c r="C82" s="27" t="s">
        <v>16</v>
      </c>
      <c r="D82" s="27">
        <v>10</v>
      </c>
      <c r="E82" s="69"/>
      <c r="F82" s="30">
        <f t="shared" si="0"/>
        <v>0</v>
      </c>
      <c r="G82" s="31">
        <v>0.23</v>
      </c>
      <c r="H82" s="32">
        <f t="shared" si="1"/>
        <v>0</v>
      </c>
      <c r="I82" s="71">
        <f t="shared" si="2"/>
        <v>0</v>
      </c>
      <c r="J82" s="34"/>
      <c r="K82" s="18"/>
      <c r="L82" s="72"/>
      <c r="M82" s="36"/>
    </row>
    <row r="83" spans="1:13" ht="14.25">
      <c r="A83" s="25">
        <v>73</v>
      </c>
      <c r="B83" s="78" t="s">
        <v>279</v>
      </c>
      <c r="C83" s="27" t="s">
        <v>16</v>
      </c>
      <c r="D83" s="27">
        <v>20</v>
      </c>
      <c r="E83" s="69"/>
      <c r="F83" s="30">
        <f t="shared" si="0"/>
        <v>0</v>
      </c>
      <c r="G83" s="31">
        <v>0.23</v>
      </c>
      <c r="H83" s="32">
        <f t="shared" si="1"/>
        <v>0</v>
      </c>
      <c r="I83" s="71">
        <f t="shared" si="2"/>
        <v>0</v>
      </c>
      <c r="J83" s="34"/>
      <c r="K83" s="18"/>
      <c r="L83" s="72"/>
      <c r="M83" s="36"/>
    </row>
    <row r="84" spans="1:13" ht="24.75">
      <c r="A84" s="25">
        <v>74</v>
      </c>
      <c r="B84" s="78" t="s">
        <v>280</v>
      </c>
      <c r="C84" s="27" t="s">
        <v>16</v>
      </c>
      <c r="D84" s="27">
        <v>1</v>
      </c>
      <c r="E84" s="69"/>
      <c r="F84" s="30">
        <f t="shared" si="0"/>
        <v>0</v>
      </c>
      <c r="G84" s="31">
        <v>0.23</v>
      </c>
      <c r="H84" s="32">
        <f t="shared" si="1"/>
        <v>0</v>
      </c>
      <c r="I84" s="71">
        <f t="shared" si="2"/>
        <v>0</v>
      </c>
      <c r="J84" s="34"/>
      <c r="K84" s="18"/>
      <c r="L84" s="72"/>
      <c r="M84" s="36"/>
    </row>
    <row r="85" spans="1:13" ht="24.75">
      <c r="A85" s="25">
        <v>75</v>
      </c>
      <c r="B85" s="78" t="s">
        <v>281</v>
      </c>
      <c r="C85" s="27" t="s">
        <v>151</v>
      </c>
      <c r="D85" s="27">
        <v>6</v>
      </c>
      <c r="E85" s="69"/>
      <c r="F85" s="30">
        <f t="shared" si="0"/>
        <v>0</v>
      </c>
      <c r="G85" s="31">
        <v>0.23</v>
      </c>
      <c r="H85" s="32">
        <f t="shared" si="1"/>
        <v>0</v>
      </c>
      <c r="I85" s="71">
        <f t="shared" si="2"/>
        <v>0</v>
      </c>
      <c r="J85" s="34"/>
      <c r="K85" s="18"/>
      <c r="L85" s="72"/>
      <c r="M85" s="36"/>
    </row>
    <row r="86" spans="1:13" ht="14.25">
      <c r="A86" s="25">
        <v>76</v>
      </c>
      <c r="B86" s="78" t="s">
        <v>282</v>
      </c>
      <c r="C86" s="27" t="s">
        <v>16</v>
      </c>
      <c r="D86" s="27">
        <v>60</v>
      </c>
      <c r="E86" s="69"/>
      <c r="F86" s="30">
        <f t="shared" si="0"/>
        <v>0</v>
      </c>
      <c r="G86" s="31">
        <v>0.23</v>
      </c>
      <c r="H86" s="32">
        <f t="shared" si="1"/>
        <v>0</v>
      </c>
      <c r="I86" s="71">
        <f t="shared" si="2"/>
        <v>0</v>
      </c>
      <c r="J86" s="34"/>
      <c r="K86" s="18"/>
      <c r="L86" s="72"/>
      <c r="M86" s="36"/>
    </row>
    <row r="87" spans="1:13" ht="14.25">
      <c r="A87" s="25">
        <v>77</v>
      </c>
      <c r="B87" s="78" t="s">
        <v>283</v>
      </c>
      <c r="C87" s="27" t="s">
        <v>16</v>
      </c>
      <c r="D87" s="27">
        <v>60</v>
      </c>
      <c r="E87" s="69"/>
      <c r="F87" s="30">
        <f t="shared" si="0"/>
        <v>0</v>
      </c>
      <c r="G87" s="31">
        <v>0.23</v>
      </c>
      <c r="H87" s="32">
        <f t="shared" si="1"/>
        <v>0</v>
      </c>
      <c r="I87" s="71">
        <f t="shared" si="2"/>
        <v>0</v>
      </c>
      <c r="J87" s="34"/>
      <c r="K87" s="18"/>
      <c r="L87" s="72"/>
      <c r="M87" s="36"/>
    </row>
    <row r="88" spans="1:13" ht="14.25">
      <c r="A88" s="25">
        <v>78</v>
      </c>
      <c r="B88" s="78" t="s">
        <v>284</v>
      </c>
      <c r="C88" s="75" t="s">
        <v>16</v>
      </c>
      <c r="D88" s="75">
        <v>30</v>
      </c>
      <c r="E88" s="69"/>
      <c r="F88" s="30">
        <f t="shared" si="0"/>
        <v>0</v>
      </c>
      <c r="G88" s="31">
        <v>0.23</v>
      </c>
      <c r="H88" s="32">
        <f t="shared" si="1"/>
        <v>0</v>
      </c>
      <c r="I88" s="71">
        <f t="shared" si="2"/>
        <v>0</v>
      </c>
      <c r="J88" s="34"/>
      <c r="K88" s="18"/>
      <c r="L88" s="76"/>
      <c r="M88" s="36"/>
    </row>
    <row r="89" spans="1:13" ht="14.25">
      <c r="A89" s="25">
        <v>79</v>
      </c>
      <c r="B89" s="78" t="s">
        <v>285</v>
      </c>
      <c r="C89" s="75" t="s">
        <v>16</v>
      </c>
      <c r="D89" s="75">
        <v>5</v>
      </c>
      <c r="E89" s="82"/>
      <c r="F89" s="30">
        <f t="shared" si="0"/>
        <v>0</v>
      </c>
      <c r="G89" s="31">
        <v>0.23</v>
      </c>
      <c r="H89" s="32">
        <f t="shared" si="1"/>
        <v>0</v>
      </c>
      <c r="I89" s="71">
        <f t="shared" si="2"/>
        <v>0</v>
      </c>
      <c r="J89" s="34"/>
      <c r="K89" s="18"/>
      <c r="L89" s="76"/>
      <c r="M89" s="36"/>
    </row>
    <row r="90" spans="1:13" ht="14.25">
      <c r="A90" s="25">
        <v>80</v>
      </c>
      <c r="B90" s="78" t="s">
        <v>286</v>
      </c>
      <c r="C90" s="27" t="s">
        <v>16</v>
      </c>
      <c r="D90" s="27">
        <v>50</v>
      </c>
      <c r="E90" s="83"/>
      <c r="F90" s="30">
        <f t="shared" si="0"/>
        <v>0</v>
      </c>
      <c r="G90" s="31">
        <v>0.23</v>
      </c>
      <c r="H90" s="32">
        <f t="shared" si="1"/>
        <v>0</v>
      </c>
      <c r="I90" s="71">
        <f t="shared" si="2"/>
        <v>0</v>
      </c>
      <c r="J90" s="34"/>
      <c r="K90" s="18"/>
      <c r="L90" s="35"/>
      <c r="M90" s="36"/>
    </row>
    <row r="91" spans="1:13" ht="14.25">
      <c r="A91" s="25">
        <v>81</v>
      </c>
      <c r="B91" s="78" t="s">
        <v>287</v>
      </c>
      <c r="C91" s="27" t="s">
        <v>16</v>
      </c>
      <c r="D91" s="27">
        <v>50</v>
      </c>
      <c r="E91" s="83"/>
      <c r="F91" s="30">
        <f t="shared" si="0"/>
        <v>0</v>
      </c>
      <c r="G91" s="31">
        <v>0.23</v>
      </c>
      <c r="H91" s="32">
        <f t="shared" si="1"/>
        <v>0</v>
      </c>
      <c r="I91" s="71">
        <f t="shared" si="2"/>
        <v>0</v>
      </c>
      <c r="J91" s="34"/>
      <c r="K91" s="18"/>
      <c r="L91" s="35"/>
      <c r="M91" s="36"/>
    </row>
    <row r="92" spans="2:12" ht="16.5">
      <c r="B92" s="17"/>
      <c r="C92" s="48"/>
      <c r="D92" s="48"/>
      <c r="E92" s="55"/>
      <c r="F92" s="84">
        <f>SUM(F11:F91)</f>
        <v>0</v>
      </c>
      <c r="G92" s="85"/>
      <c r="H92" s="84">
        <f>SUM(H11:H91)</f>
        <v>0</v>
      </c>
      <c r="I92" s="86">
        <f>SUM(I11:I91)</f>
        <v>0</v>
      </c>
      <c r="J92" s="55"/>
      <c r="K92" s="18"/>
      <c r="L92" s="18"/>
    </row>
    <row r="93" spans="2:12" ht="12.75">
      <c r="B93" s="17"/>
      <c r="C93" s="57"/>
      <c r="D93" s="57"/>
      <c r="E93" s="57"/>
      <c r="F93" s="57"/>
      <c r="G93" s="57"/>
      <c r="H93" s="57"/>
      <c r="I93" s="57"/>
      <c r="J93" s="57"/>
      <c r="K93" s="18"/>
      <c r="L93" s="18"/>
    </row>
    <row r="94" spans="3:11" ht="12.75">
      <c r="C94" s="60"/>
      <c r="D94" s="87" t="s">
        <v>10</v>
      </c>
      <c r="E94" s="64">
        <f>F92</f>
        <v>0</v>
      </c>
      <c r="F94" s="63" t="s">
        <v>200</v>
      </c>
      <c r="G94" s="64">
        <f>H92</f>
        <v>0</v>
      </c>
      <c r="H94" s="63" t="s">
        <v>201</v>
      </c>
      <c r="I94" s="65">
        <f>I92</f>
        <v>0</v>
      </c>
      <c r="K94" s="18"/>
    </row>
    <row r="95" spans="2:11" ht="12.75" customHeight="1">
      <c r="B95" s="66" t="s">
        <v>202</v>
      </c>
      <c r="C95" s="66"/>
      <c r="D95" s="88"/>
      <c r="E95" s="88"/>
      <c r="F95" s="88"/>
      <c r="G95" s="88"/>
      <c r="H95" s="88"/>
      <c r="I95" s="88"/>
      <c r="K95" s="18"/>
    </row>
    <row r="96" spans="2:11" ht="12.7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ht="12.7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ht="12.7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</sheetData>
  <sheetProtection selectLockedCells="1" selectUnlockedCells="1"/>
  <mergeCells count="5">
    <mergeCell ref="C4:I4"/>
    <mergeCell ref="B6:I6"/>
    <mergeCell ref="B7:I7"/>
    <mergeCell ref="B95:C95"/>
    <mergeCell ref="D95:I95"/>
  </mergeCells>
  <printOptions/>
  <pageMargins left="0.27708333333333335" right="0.21597222222222223" top="0.2" bottom="0.21180555555555555" header="0.5118055555555555" footer="0.5118055555555555"/>
  <pageSetup horizontalDpi="300" verticalDpi="300" orientation="portrait" paperSize="9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1"/>
  <sheetViews>
    <sheetView workbookViewId="0" topLeftCell="A109">
      <selection activeCell="D113" sqref="D113"/>
    </sheetView>
  </sheetViews>
  <sheetFormatPr defaultColWidth="9.00390625" defaultRowHeight="12.75"/>
  <cols>
    <col min="1" max="1" width="5.875" style="0" customWidth="1"/>
    <col min="2" max="2" width="34.125" style="0" customWidth="1"/>
    <col min="3" max="3" width="9.25390625" style="0" customWidth="1"/>
    <col min="4" max="4" width="8.25390625" style="0" customWidth="1"/>
    <col min="5" max="5" width="13.00390625" style="89" customWidth="1"/>
    <col min="6" max="6" width="13.875" style="0" customWidth="1"/>
    <col min="7" max="8" width="11.50390625" style="0" customWidth="1"/>
    <col min="9" max="9" width="12.375" style="0" customWidth="1"/>
    <col min="10" max="16384" width="11.50390625" style="0" customWidth="1"/>
  </cols>
  <sheetData>
    <row r="2" spans="2:3" ht="12.75">
      <c r="B2" s="3" t="s">
        <v>0</v>
      </c>
      <c r="C2" s="4">
        <v>3</v>
      </c>
    </row>
    <row r="3" spans="1:2" ht="12.75">
      <c r="A3" s="5"/>
      <c r="B3" s="6"/>
    </row>
    <row r="4" spans="1:9" ht="14.25" customHeight="1">
      <c r="A4" s="90"/>
      <c r="B4" s="7" t="s">
        <v>1</v>
      </c>
      <c r="C4" s="8" t="s">
        <v>288</v>
      </c>
      <c r="D4" s="8"/>
      <c r="E4" s="8"/>
      <c r="F4" s="8"/>
      <c r="G4" s="8"/>
      <c r="H4" s="8"/>
      <c r="I4" s="8"/>
    </row>
    <row r="5" spans="1:9" ht="12.75">
      <c r="A5" s="5"/>
      <c r="B5" s="5"/>
      <c r="C5" s="10"/>
      <c r="D5" s="10"/>
      <c r="E5" s="91"/>
      <c r="F5" s="10"/>
      <c r="G5" s="10"/>
      <c r="H5" s="10"/>
      <c r="I5" s="10"/>
    </row>
    <row r="6" spans="1:9" ht="12.75">
      <c r="A6" s="92"/>
      <c r="B6" s="13" t="s">
        <v>3</v>
      </c>
      <c r="C6" s="13"/>
      <c r="D6" s="13"/>
      <c r="E6" s="13"/>
      <c r="F6" s="13"/>
      <c r="G6" s="13"/>
      <c r="H6" s="13"/>
      <c r="I6" s="13"/>
    </row>
    <row r="7" spans="1:9" ht="12.75">
      <c r="A7" s="93"/>
      <c r="B7" s="4" t="s">
        <v>4</v>
      </c>
      <c r="C7" s="4"/>
      <c r="D7" s="4"/>
      <c r="E7" s="4"/>
      <c r="F7" s="4"/>
      <c r="G7" s="4"/>
      <c r="H7" s="4"/>
      <c r="I7" s="4"/>
    </row>
    <row r="8" spans="1:9" ht="12.75">
      <c r="A8" s="16"/>
      <c r="B8" s="16"/>
      <c r="C8" s="10"/>
      <c r="D8" s="10"/>
      <c r="E8" s="91"/>
      <c r="F8" s="10"/>
      <c r="G8" s="10"/>
      <c r="H8" s="10"/>
      <c r="I8" s="10"/>
    </row>
    <row r="9" spans="1:9" ht="12.75">
      <c r="A9" s="16" t="s">
        <v>5</v>
      </c>
      <c r="B9" s="16"/>
      <c r="C9" s="10"/>
      <c r="D9" s="10"/>
      <c r="E9" s="91"/>
      <c r="F9" s="10"/>
      <c r="G9" s="10"/>
      <c r="H9" s="10"/>
      <c r="I9" s="10"/>
    </row>
    <row r="10" spans="1:10" ht="36">
      <c r="A10" s="19" t="s">
        <v>6</v>
      </c>
      <c r="B10" s="19" t="s">
        <v>7</v>
      </c>
      <c r="C10" s="21" t="s">
        <v>8</v>
      </c>
      <c r="D10" s="21" t="s">
        <v>9</v>
      </c>
      <c r="E10" s="23" t="s">
        <v>10</v>
      </c>
      <c r="F10" s="21" t="s">
        <v>11</v>
      </c>
      <c r="G10" s="21" t="s">
        <v>12</v>
      </c>
      <c r="H10" s="21" t="s">
        <v>13</v>
      </c>
      <c r="I10" s="21" t="s">
        <v>14</v>
      </c>
      <c r="J10" s="24"/>
    </row>
    <row r="11" spans="1:10" ht="12.75">
      <c r="A11" s="25">
        <v>1</v>
      </c>
      <c r="B11" s="26" t="s">
        <v>289</v>
      </c>
      <c r="C11" s="27" t="s">
        <v>290</v>
      </c>
      <c r="D11" s="27">
        <v>1500</v>
      </c>
      <c r="E11" s="94"/>
      <c r="F11" s="30">
        <f aca="true" t="shared" si="0" ref="F11:F109">D11*E11</f>
        <v>0</v>
      </c>
      <c r="G11" s="95">
        <v>0.23</v>
      </c>
      <c r="H11" s="96">
        <f aca="true" t="shared" si="1" ref="H11:H109">(I11-F11)</f>
        <v>0</v>
      </c>
      <c r="I11" s="71">
        <f aca="true" t="shared" si="2" ref="I11:I109">F11+(F11*G11)</f>
        <v>0</v>
      </c>
      <c r="J11" s="97"/>
    </row>
    <row r="12" spans="1:10" ht="12.75">
      <c r="A12" s="25">
        <v>2</v>
      </c>
      <c r="B12" s="26" t="s">
        <v>291</v>
      </c>
      <c r="C12" s="27" t="s">
        <v>290</v>
      </c>
      <c r="D12" s="27">
        <v>450</v>
      </c>
      <c r="E12" s="94"/>
      <c r="F12" s="30">
        <f t="shared" si="0"/>
        <v>0</v>
      </c>
      <c r="G12" s="95">
        <v>0.23</v>
      </c>
      <c r="H12" s="96">
        <f t="shared" si="1"/>
        <v>0</v>
      </c>
      <c r="I12" s="71">
        <f t="shared" si="2"/>
        <v>0</v>
      </c>
      <c r="J12" s="97"/>
    </row>
    <row r="13" spans="1:10" ht="14.25">
      <c r="A13" s="25">
        <v>3</v>
      </c>
      <c r="B13" s="26" t="s">
        <v>292</v>
      </c>
      <c r="C13" s="27" t="s">
        <v>290</v>
      </c>
      <c r="D13" s="27">
        <v>100</v>
      </c>
      <c r="E13" s="98"/>
      <c r="F13" s="30">
        <f t="shared" si="0"/>
        <v>0</v>
      </c>
      <c r="G13" s="95">
        <v>0.23</v>
      </c>
      <c r="H13" s="96">
        <f t="shared" si="1"/>
        <v>0</v>
      </c>
      <c r="I13" s="71">
        <f t="shared" si="2"/>
        <v>0</v>
      </c>
      <c r="J13" s="97"/>
    </row>
    <row r="14" spans="1:10" ht="14.25">
      <c r="A14" s="25">
        <v>4</v>
      </c>
      <c r="B14" s="26" t="s">
        <v>293</v>
      </c>
      <c r="C14" s="27" t="s">
        <v>290</v>
      </c>
      <c r="D14" s="27">
        <v>50</v>
      </c>
      <c r="E14" s="98"/>
      <c r="F14" s="30">
        <f t="shared" si="0"/>
        <v>0</v>
      </c>
      <c r="G14" s="95">
        <v>0.23</v>
      </c>
      <c r="H14" s="96">
        <f t="shared" si="1"/>
        <v>0</v>
      </c>
      <c r="I14" s="71">
        <f t="shared" si="2"/>
        <v>0</v>
      </c>
      <c r="J14" s="97"/>
    </row>
    <row r="15" spans="1:10" ht="14.25">
      <c r="A15" s="25">
        <v>5</v>
      </c>
      <c r="B15" s="26" t="s">
        <v>294</v>
      </c>
      <c r="C15" s="27" t="s">
        <v>290</v>
      </c>
      <c r="D15" s="27">
        <v>50</v>
      </c>
      <c r="E15" s="98"/>
      <c r="F15" s="30">
        <f t="shared" si="0"/>
        <v>0</v>
      </c>
      <c r="G15" s="95">
        <v>0.23</v>
      </c>
      <c r="H15" s="96">
        <f t="shared" si="1"/>
        <v>0</v>
      </c>
      <c r="I15" s="71">
        <f t="shared" si="2"/>
        <v>0</v>
      </c>
      <c r="J15" s="97"/>
    </row>
    <row r="16" spans="1:10" ht="14.25">
      <c r="A16" s="25">
        <v>6</v>
      </c>
      <c r="B16" s="26" t="s">
        <v>295</v>
      </c>
      <c r="C16" s="27" t="s">
        <v>296</v>
      </c>
      <c r="D16" s="27">
        <v>20</v>
      </c>
      <c r="E16" s="98"/>
      <c r="F16" s="30">
        <f t="shared" si="0"/>
        <v>0</v>
      </c>
      <c r="G16" s="95">
        <v>0.23</v>
      </c>
      <c r="H16" s="96">
        <f t="shared" si="1"/>
        <v>0</v>
      </c>
      <c r="I16" s="71">
        <f t="shared" si="2"/>
        <v>0</v>
      </c>
      <c r="J16" s="97"/>
    </row>
    <row r="17" spans="1:10" ht="14.25">
      <c r="A17" s="25">
        <v>7</v>
      </c>
      <c r="B17" s="26" t="s">
        <v>297</v>
      </c>
      <c r="C17" s="27" t="s">
        <v>296</v>
      </c>
      <c r="D17" s="27">
        <v>6</v>
      </c>
      <c r="E17" s="98"/>
      <c r="F17" s="30">
        <f t="shared" si="0"/>
        <v>0</v>
      </c>
      <c r="G17" s="95">
        <v>0.23</v>
      </c>
      <c r="H17" s="96">
        <f t="shared" si="1"/>
        <v>0</v>
      </c>
      <c r="I17" s="71">
        <f t="shared" si="2"/>
        <v>0</v>
      </c>
      <c r="J17" s="97"/>
    </row>
    <row r="18" spans="1:10" ht="14.25">
      <c r="A18" s="25">
        <v>8</v>
      </c>
      <c r="B18" s="26" t="s">
        <v>298</v>
      </c>
      <c r="C18" s="27" t="s">
        <v>296</v>
      </c>
      <c r="D18" s="27">
        <v>16</v>
      </c>
      <c r="E18" s="98"/>
      <c r="F18" s="30">
        <f t="shared" si="0"/>
        <v>0</v>
      </c>
      <c r="G18" s="95">
        <v>0.23</v>
      </c>
      <c r="H18" s="96">
        <f t="shared" si="1"/>
        <v>0</v>
      </c>
      <c r="I18" s="71">
        <f t="shared" si="2"/>
        <v>0</v>
      </c>
      <c r="J18" s="97"/>
    </row>
    <row r="19" spans="1:10" ht="14.25">
      <c r="A19" s="25">
        <v>9</v>
      </c>
      <c r="B19" s="26" t="s">
        <v>299</v>
      </c>
      <c r="C19" s="27" t="s">
        <v>258</v>
      </c>
      <c r="D19" s="27">
        <v>5</v>
      </c>
      <c r="E19" s="98"/>
      <c r="F19" s="30">
        <f t="shared" si="0"/>
        <v>0</v>
      </c>
      <c r="G19" s="95">
        <v>0.23</v>
      </c>
      <c r="H19" s="96">
        <f t="shared" si="1"/>
        <v>0</v>
      </c>
      <c r="I19" s="71">
        <f t="shared" si="2"/>
        <v>0</v>
      </c>
      <c r="J19" s="97"/>
    </row>
    <row r="20" spans="1:10" ht="14.25">
      <c r="A20" s="25">
        <v>10</v>
      </c>
      <c r="B20" s="26" t="s">
        <v>300</v>
      </c>
      <c r="C20" s="27" t="s">
        <v>16</v>
      </c>
      <c r="D20" s="27">
        <v>30</v>
      </c>
      <c r="E20" s="98"/>
      <c r="F20" s="30">
        <f t="shared" si="0"/>
        <v>0</v>
      </c>
      <c r="G20" s="95">
        <v>0.23</v>
      </c>
      <c r="H20" s="96">
        <f t="shared" si="1"/>
        <v>0</v>
      </c>
      <c r="I20" s="71">
        <f t="shared" si="2"/>
        <v>0</v>
      </c>
      <c r="J20" s="97"/>
    </row>
    <row r="21" spans="1:10" ht="14.25">
      <c r="A21" s="25">
        <v>11</v>
      </c>
      <c r="B21" s="26" t="s">
        <v>301</v>
      </c>
      <c r="C21" s="27" t="s">
        <v>16</v>
      </c>
      <c r="D21" s="27">
        <v>30</v>
      </c>
      <c r="E21" s="98"/>
      <c r="F21" s="30">
        <f t="shared" si="0"/>
        <v>0</v>
      </c>
      <c r="G21" s="95">
        <v>0.23</v>
      </c>
      <c r="H21" s="96">
        <f t="shared" si="1"/>
        <v>0</v>
      </c>
      <c r="I21" s="71">
        <f t="shared" si="2"/>
        <v>0</v>
      </c>
      <c r="J21" s="97"/>
    </row>
    <row r="22" spans="1:10" ht="24.75">
      <c r="A22" s="25">
        <v>12</v>
      </c>
      <c r="B22" s="26" t="s">
        <v>302</v>
      </c>
      <c r="C22" s="27" t="s">
        <v>16</v>
      </c>
      <c r="D22" s="27">
        <v>20</v>
      </c>
      <c r="E22" s="98"/>
      <c r="F22" s="30">
        <f t="shared" si="0"/>
        <v>0</v>
      </c>
      <c r="G22" s="95">
        <v>0.23</v>
      </c>
      <c r="H22" s="96">
        <f t="shared" si="1"/>
        <v>0</v>
      </c>
      <c r="I22" s="71">
        <f t="shared" si="2"/>
        <v>0</v>
      </c>
      <c r="J22" s="97"/>
    </row>
    <row r="23" spans="1:10" ht="14.25">
      <c r="A23" s="25">
        <v>13</v>
      </c>
      <c r="B23" s="26" t="s">
        <v>303</v>
      </c>
      <c r="C23" s="27" t="s">
        <v>16</v>
      </c>
      <c r="D23" s="27">
        <v>300</v>
      </c>
      <c r="E23" s="98"/>
      <c r="F23" s="30">
        <f t="shared" si="0"/>
        <v>0</v>
      </c>
      <c r="G23" s="95">
        <v>0.23</v>
      </c>
      <c r="H23" s="96">
        <f t="shared" si="1"/>
        <v>0</v>
      </c>
      <c r="I23" s="71">
        <f t="shared" si="2"/>
        <v>0</v>
      </c>
      <c r="J23" s="97"/>
    </row>
    <row r="24" spans="1:10" ht="14.25">
      <c r="A24" s="25">
        <v>14</v>
      </c>
      <c r="B24" s="26" t="s">
        <v>304</v>
      </c>
      <c r="C24" s="27" t="s">
        <v>16</v>
      </c>
      <c r="D24" s="27">
        <v>300</v>
      </c>
      <c r="E24" s="98"/>
      <c r="F24" s="30">
        <f t="shared" si="0"/>
        <v>0</v>
      </c>
      <c r="G24" s="95">
        <v>0.23</v>
      </c>
      <c r="H24" s="96">
        <f t="shared" si="1"/>
        <v>0</v>
      </c>
      <c r="I24" s="71">
        <f t="shared" si="2"/>
        <v>0</v>
      </c>
      <c r="J24" s="97"/>
    </row>
    <row r="25" spans="1:10" ht="14.25">
      <c r="A25" s="25">
        <v>15</v>
      </c>
      <c r="B25" s="26" t="s">
        <v>305</v>
      </c>
      <c r="C25" s="27" t="s">
        <v>220</v>
      </c>
      <c r="D25" s="27">
        <v>10</v>
      </c>
      <c r="E25" s="98"/>
      <c r="F25" s="30">
        <f t="shared" si="0"/>
        <v>0</v>
      </c>
      <c r="G25" s="95">
        <v>0.23</v>
      </c>
      <c r="H25" s="96">
        <f t="shared" si="1"/>
        <v>0</v>
      </c>
      <c r="I25" s="71">
        <f t="shared" si="2"/>
        <v>0</v>
      </c>
      <c r="J25" s="97"/>
    </row>
    <row r="26" spans="1:10" ht="14.25">
      <c r="A26" s="25">
        <v>16</v>
      </c>
      <c r="B26" s="26" t="s">
        <v>306</v>
      </c>
      <c r="C26" s="27" t="s">
        <v>33</v>
      </c>
      <c r="D26" s="27">
        <v>10</v>
      </c>
      <c r="E26" s="98"/>
      <c r="F26" s="30">
        <f t="shared" si="0"/>
        <v>0</v>
      </c>
      <c r="G26" s="95">
        <v>0.23</v>
      </c>
      <c r="H26" s="96">
        <f t="shared" si="1"/>
        <v>0</v>
      </c>
      <c r="I26" s="71">
        <f t="shared" si="2"/>
        <v>0</v>
      </c>
      <c r="J26" s="97"/>
    </row>
    <row r="27" spans="1:10" ht="24.75">
      <c r="A27" s="25">
        <v>17</v>
      </c>
      <c r="B27" s="26" t="s">
        <v>307</v>
      </c>
      <c r="C27" s="27" t="s">
        <v>16</v>
      </c>
      <c r="D27" s="27">
        <v>50</v>
      </c>
      <c r="E27" s="98"/>
      <c r="F27" s="30">
        <f t="shared" si="0"/>
        <v>0</v>
      </c>
      <c r="G27" s="95">
        <v>0.23</v>
      </c>
      <c r="H27" s="96">
        <f t="shared" si="1"/>
        <v>0</v>
      </c>
      <c r="I27" s="71">
        <f t="shared" si="2"/>
        <v>0</v>
      </c>
      <c r="J27" s="97"/>
    </row>
    <row r="28" spans="1:10" ht="24.75">
      <c r="A28" s="25">
        <v>18</v>
      </c>
      <c r="B28" s="26" t="s">
        <v>308</v>
      </c>
      <c r="C28" s="27" t="s">
        <v>16</v>
      </c>
      <c r="D28" s="27">
        <v>50</v>
      </c>
      <c r="E28" s="98"/>
      <c r="F28" s="30">
        <f t="shared" si="0"/>
        <v>0</v>
      </c>
      <c r="G28" s="95">
        <v>0.23</v>
      </c>
      <c r="H28" s="96">
        <f t="shared" si="1"/>
        <v>0</v>
      </c>
      <c r="I28" s="71">
        <f t="shared" si="2"/>
        <v>0</v>
      </c>
      <c r="J28" s="97"/>
    </row>
    <row r="29" spans="1:10" ht="24.75">
      <c r="A29" s="25">
        <v>19</v>
      </c>
      <c r="B29" s="26" t="s">
        <v>309</v>
      </c>
      <c r="C29" s="27" t="s">
        <v>33</v>
      </c>
      <c r="D29" s="27">
        <v>10</v>
      </c>
      <c r="E29" s="98"/>
      <c r="F29" s="30">
        <f t="shared" si="0"/>
        <v>0</v>
      </c>
      <c r="G29" s="95">
        <v>0.23</v>
      </c>
      <c r="H29" s="96">
        <f t="shared" si="1"/>
        <v>0</v>
      </c>
      <c r="I29" s="71">
        <f t="shared" si="2"/>
        <v>0</v>
      </c>
      <c r="J29" s="97"/>
    </row>
    <row r="30" spans="1:10" ht="24.75">
      <c r="A30" s="25">
        <v>20</v>
      </c>
      <c r="B30" s="26" t="s">
        <v>310</v>
      </c>
      <c r="C30" s="27" t="s">
        <v>16</v>
      </c>
      <c r="D30" s="27">
        <v>5</v>
      </c>
      <c r="E30" s="98"/>
      <c r="F30" s="30">
        <f t="shared" si="0"/>
        <v>0</v>
      </c>
      <c r="G30" s="95">
        <v>0.23</v>
      </c>
      <c r="H30" s="96">
        <f t="shared" si="1"/>
        <v>0</v>
      </c>
      <c r="I30" s="71">
        <f t="shared" si="2"/>
        <v>0</v>
      </c>
      <c r="J30" s="97"/>
    </row>
    <row r="31" spans="1:10" ht="24.75">
      <c r="A31" s="25">
        <v>21</v>
      </c>
      <c r="B31" s="26" t="s">
        <v>311</v>
      </c>
      <c r="C31" s="27" t="s">
        <v>16</v>
      </c>
      <c r="D31" s="27">
        <v>5</v>
      </c>
      <c r="E31" s="98"/>
      <c r="F31" s="30">
        <f t="shared" si="0"/>
        <v>0</v>
      </c>
      <c r="G31" s="95">
        <v>0.23</v>
      </c>
      <c r="H31" s="96">
        <f t="shared" si="1"/>
        <v>0</v>
      </c>
      <c r="I31" s="71">
        <f t="shared" si="2"/>
        <v>0</v>
      </c>
      <c r="J31" s="97"/>
    </row>
    <row r="32" spans="1:10" ht="24.75">
      <c r="A32" s="25">
        <v>22</v>
      </c>
      <c r="B32" s="26" t="s">
        <v>312</v>
      </c>
      <c r="C32" s="27" t="s">
        <v>16</v>
      </c>
      <c r="D32" s="27">
        <v>5</v>
      </c>
      <c r="E32" s="98"/>
      <c r="F32" s="30">
        <f t="shared" si="0"/>
        <v>0</v>
      </c>
      <c r="G32" s="95">
        <v>0.23</v>
      </c>
      <c r="H32" s="96">
        <f t="shared" si="1"/>
        <v>0</v>
      </c>
      <c r="I32" s="71">
        <f t="shared" si="2"/>
        <v>0</v>
      </c>
      <c r="J32" s="97"/>
    </row>
    <row r="33" spans="1:10" ht="24.75">
      <c r="A33" s="25">
        <v>23</v>
      </c>
      <c r="B33" s="26" t="s">
        <v>313</v>
      </c>
      <c r="C33" s="27" t="s">
        <v>16</v>
      </c>
      <c r="D33" s="27">
        <v>5</v>
      </c>
      <c r="E33" s="98"/>
      <c r="F33" s="30">
        <f t="shared" si="0"/>
        <v>0</v>
      </c>
      <c r="G33" s="95">
        <v>0.23</v>
      </c>
      <c r="H33" s="96">
        <f t="shared" si="1"/>
        <v>0</v>
      </c>
      <c r="I33" s="71">
        <f t="shared" si="2"/>
        <v>0</v>
      </c>
      <c r="J33" s="97"/>
    </row>
    <row r="34" spans="1:10" ht="14.25">
      <c r="A34" s="25">
        <v>24</v>
      </c>
      <c r="B34" s="26" t="s">
        <v>314</v>
      </c>
      <c r="C34" s="27" t="s">
        <v>16</v>
      </c>
      <c r="D34" s="27">
        <v>10</v>
      </c>
      <c r="E34" s="98"/>
      <c r="F34" s="30">
        <f t="shared" si="0"/>
        <v>0</v>
      </c>
      <c r="G34" s="95">
        <v>0.23</v>
      </c>
      <c r="H34" s="96">
        <f t="shared" si="1"/>
        <v>0</v>
      </c>
      <c r="I34" s="71">
        <f t="shared" si="2"/>
        <v>0</v>
      </c>
      <c r="J34" s="97"/>
    </row>
    <row r="35" spans="1:10" ht="14.25">
      <c r="A35" s="25">
        <v>25</v>
      </c>
      <c r="B35" s="26" t="s">
        <v>315</v>
      </c>
      <c r="C35" s="27" t="s">
        <v>16</v>
      </c>
      <c r="D35" s="27">
        <v>10</v>
      </c>
      <c r="E35" s="98"/>
      <c r="F35" s="30">
        <f t="shared" si="0"/>
        <v>0</v>
      </c>
      <c r="G35" s="95">
        <v>0.23</v>
      </c>
      <c r="H35" s="96">
        <f t="shared" si="1"/>
        <v>0</v>
      </c>
      <c r="I35" s="71">
        <f t="shared" si="2"/>
        <v>0</v>
      </c>
      <c r="J35" s="97"/>
    </row>
    <row r="36" spans="1:10" ht="24.75">
      <c r="A36" s="25">
        <v>26</v>
      </c>
      <c r="B36" s="26" t="s">
        <v>316</v>
      </c>
      <c r="C36" s="27" t="s">
        <v>16</v>
      </c>
      <c r="D36" s="27">
        <v>10</v>
      </c>
      <c r="E36" s="98"/>
      <c r="F36" s="30">
        <f t="shared" si="0"/>
        <v>0</v>
      </c>
      <c r="G36" s="95">
        <v>0.23</v>
      </c>
      <c r="H36" s="96">
        <f t="shared" si="1"/>
        <v>0</v>
      </c>
      <c r="I36" s="71">
        <f t="shared" si="2"/>
        <v>0</v>
      </c>
      <c r="J36" s="97"/>
    </row>
    <row r="37" spans="1:10" ht="24.75">
      <c r="A37" s="25">
        <v>27</v>
      </c>
      <c r="B37" s="26" t="s">
        <v>317</v>
      </c>
      <c r="C37" s="27" t="s">
        <v>16</v>
      </c>
      <c r="D37" s="27">
        <v>10</v>
      </c>
      <c r="E37" s="98"/>
      <c r="F37" s="30">
        <f t="shared" si="0"/>
        <v>0</v>
      </c>
      <c r="G37" s="95">
        <v>0.23</v>
      </c>
      <c r="H37" s="96">
        <f t="shared" si="1"/>
        <v>0</v>
      </c>
      <c r="I37" s="71">
        <f t="shared" si="2"/>
        <v>0</v>
      </c>
      <c r="J37" s="97"/>
    </row>
    <row r="38" spans="1:10" ht="24.75">
      <c r="A38" s="25">
        <v>28</v>
      </c>
      <c r="B38" s="26" t="s">
        <v>318</v>
      </c>
      <c r="C38" s="27" t="s">
        <v>16</v>
      </c>
      <c r="D38" s="27">
        <v>15</v>
      </c>
      <c r="E38" s="98"/>
      <c r="F38" s="30">
        <f t="shared" si="0"/>
        <v>0</v>
      </c>
      <c r="G38" s="95">
        <v>0.23</v>
      </c>
      <c r="H38" s="96">
        <f t="shared" si="1"/>
        <v>0</v>
      </c>
      <c r="I38" s="71">
        <f t="shared" si="2"/>
        <v>0</v>
      </c>
      <c r="J38" s="97"/>
    </row>
    <row r="39" spans="1:10" ht="24.75">
      <c r="A39" s="25">
        <v>29</v>
      </c>
      <c r="B39" s="26" t="s">
        <v>319</v>
      </c>
      <c r="C39" s="27" t="s">
        <v>16</v>
      </c>
      <c r="D39" s="27">
        <v>15</v>
      </c>
      <c r="E39" s="98"/>
      <c r="F39" s="30">
        <f t="shared" si="0"/>
        <v>0</v>
      </c>
      <c r="G39" s="95">
        <v>0.23</v>
      </c>
      <c r="H39" s="96">
        <f t="shared" si="1"/>
        <v>0</v>
      </c>
      <c r="I39" s="71">
        <f t="shared" si="2"/>
        <v>0</v>
      </c>
      <c r="J39" s="97"/>
    </row>
    <row r="40" spans="1:10" ht="14.25">
      <c r="A40" s="25">
        <v>30</v>
      </c>
      <c r="B40" s="26" t="s">
        <v>320</v>
      </c>
      <c r="C40" s="27" t="s">
        <v>16</v>
      </c>
      <c r="D40" s="27">
        <v>5</v>
      </c>
      <c r="E40" s="98"/>
      <c r="F40" s="30">
        <f t="shared" si="0"/>
        <v>0</v>
      </c>
      <c r="G40" s="95">
        <v>0.23</v>
      </c>
      <c r="H40" s="96">
        <f t="shared" si="1"/>
        <v>0</v>
      </c>
      <c r="I40" s="71">
        <f t="shared" si="2"/>
        <v>0</v>
      </c>
      <c r="J40" s="97"/>
    </row>
    <row r="41" spans="1:10" ht="14.25">
      <c r="A41" s="25">
        <v>31</v>
      </c>
      <c r="B41" s="26" t="s">
        <v>321</v>
      </c>
      <c r="C41" s="27" t="s">
        <v>16</v>
      </c>
      <c r="D41" s="27">
        <v>10</v>
      </c>
      <c r="E41" s="98"/>
      <c r="F41" s="30">
        <f t="shared" si="0"/>
        <v>0</v>
      </c>
      <c r="G41" s="95">
        <v>0.23</v>
      </c>
      <c r="H41" s="96">
        <f t="shared" si="1"/>
        <v>0</v>
      </c>
      <c r="I41" s="71">
        <f t="shared" si="2"/>
        <v>0</v>
      </c>
      <c r="J41" s="97"/>
    </row>
    <row r="42" spans="1:10" ht="14.25">
      <c r="A42" s="25">
        <v>32</v>
      </c>
      <c r="B42" s="26" t="s">
        <v>322</v>
      </c>
      <c r="C42" s="27" t="s">
        <v>16</v>
      </c>
      <c r="D42" s="27">
        <v>10</v>
      </c>
      <c r="E42" s="99"/>
      <c r="F42" s="30">
        <f t="shared" si="0"/>
        <v>0</v>
      </c>
      <c r="G42" s="95">
        <v>0.23</v>
      </c>
      <c r="H42" s="96">
        <f t="shared" si="1"/>
        <v>0</v>
      </c>
      <c r="I42" s="71">
        <f t="shared" si="2"/>
        <v>0</v>
      </c>
      <c r="J42" s="97"/>
    </row>
    <row r="43" spans="1:10" ht="14.25">
      <c r="A43" s="25">
        <v>33</v>
      </c>
      <c r="B43" s="26" t="s">
        <v>323</v>
      </c>
      <c r="C43" s="27" t="s">
        <v>16</v>
      </c>
      <c r="D43" s="27">
        <v>300</v>
      </c>
      <c r="E43" s="99"/>
      <c r="F43" s="30">
        <f t="shared" si="0"/>
        <v>0</v>
      </c>
      <c r="G43" s="95">
        <v>0.23</v>
      </c>
      <c r="H43" s="96">
        <f t="shared" si="1"/>
        <v>0</v>
      </c>
      <c r="I43" s="71">
        <f t="shared" si="2"/>
        <v>0</v>
      </c>
      <c r="J43" s="97"/>
    </row>
    <row r="44" spans="1:10" ht="14.25">
      <c r="A44" s="25">
        <v>34</v>
      </c>
      <c r="B44" s="26" t="s">
        <v>324</v>
      </c>
      <c r="C44" s="27" t="s">
        <v>16</v>
      </c>
      <c r="D44" s="27">
        <v>300</v>
      </c>
      <c r="E44" s="98"/>
      <c r="F44" s="30">
        <f t="shared" si="0"/>
        <v>0</v>
      </c>
      <c r="G44" s="95">
        <v>0.23</v>
      </c>
      <c r="H44" s="96">
        <f t="shared" si="1"/>
        <v>0</v>
      </c>
      <c r="I44" s="71">
        <f t="shared" si="2"/>
        <v>0</v>
      </c>
      <c r="J44" s="97"/>
    </row>
    <row r="45" spans="1:10" ht="14.25">
      <c r="A45" s="25">
        <v>35</v>
      </c>
      <c r="B45" s="26" t="s">
        <v>325</v>
      </c>
      <c r="C45" s="27" t="s">
        <v>29</v>
      </c>
      <c r="D45" s="27">
        <v>300</v>
      </c>
      <c r="E45" s="98"/>
      <c r="F45" s="30">
        <f t="shared" si="0"/>
        <v>0</v>
      </c>
      <c r="G45" s="95">
        <v>0.23</v>
      </c>
      <c r="H45" s="96">
        <f t="shared" si="1"/>
        <v>0</v>
      </c>
      <c r="I45" s="71">
        <f t="shared" si="2"/>
        <v>0</v>
      </c>
      <c r="J45" s="97"/>
    </row>
    <row r="46" spans="1:10" ht="24.75">
      <c r="A46" s="25">
        <v>36</v>
      </c>
      <c r="B46" s="26" t="s">
        <v>326</v>
      </c>
      <c r="C46" s="27" t="s">
        <v>29</v>
      </c>
      <c r="D46" s="27">
        <v>10</v>
      </c>
      <c r="E46" s="98"/>
      <c r="F46" s="30">
        <f t="shared" si="0"/>
        <v>0</v>
      </c>
      <c r="G46" s="95">
        <v>0.23</v>
      </c>
      <c r="H46" s="96">
        <f t="shared" si="1"/>
        <v>0</v>
      </c>
      <c r="I46" s="71">
        <f t="shared" si="2"/>
        <v>0</v>
      </c>
      <c r="J46" s="97"/>
    </row>
    <row r="47" spans="1:10" ht="14.25">
      <c r="A47" s="25">
        <v>37</v>
      </c>
      <c r="B47" s="26" t="s">
        <v>327</v>
      </c>
      <c r="C47" s="27" t="s">
        <v>33</v>
      </c>
      <c r="D47" s="27">
        <v>100</v>
      </c>
      <c r="E47" s="94"/>
      <c r="F47" s="30">
        <f t="shared" si="0"/>
        <v>0</v>
      </c>
      <c r="G47" s="95">
        <v>0.23</v>
      </c>
      <c r="H47" s="96">
        <f t="shared" si="1"/>
        <v>0</v>
      </c>
      <c r="I47" s="71">
        <f t="shared" si="2"/>
        <v>0</v>
      </c>
      <c r="J47" s="97"/>
    </row>
    <row r="48" spans="1:10" ht="36">
      <c r="A48" s="25">
        <v>38</v>
      </c>
      <c r="B48" s="26" t="s">
        <v>328</v>
      </c>
      <c r="C48" s="27" t="s">
        <v>16</v>
      </c>
      <c r="D48" s="27">
        <v>100</v>
      </c>
      <c r="E48" s="94"/>
      <c r="F48" s="30">
        <f t="shared" si="0"/>
        <v>0</v>
      </c>
      <c r="G48" s="95">
        <v>0.23</v>
      </c>
      <c r="H48" s="96">
        <f t="shared" si="1"/>
        <v>0</v>
      </c>
      <c r="I48" s="71">
        <f t="shared" si="2"/>
        <v>0</v>
      </c>
      <c r="J48" s="97"/>
    </row>
    <row r="49" spans="1:10" ht="24.75">
      <c r="A49" s="25">
        <v>39</v>
      </c>
      <c r="B49" s="26" t="s">
        <v>329</v>
      </c>
      <c r="C49" s="27" t="s">
        <v>16</v>
      </c>
      <c r="D49" s="27">
        <v>60</v>
      </c>
      <c r="E49" s="94"/>
      <c r="F49" s="30">
        <f t="shared" si="0"/>
        <v>0</v>
      </c>
      <c r="G49" s="95">
        <v>0.23</v>
      </c>
      <c r="H49" s="96">
        <f t="shared" si="1"/>
        <v>0</v>
      </c>
      <c r="I49" s="71">
        <f t="shared" si="2"/>
        <v>0</v>
      </c>
      <c r="J49" s="97"/>
    </row>
    <row r="50" spans="1:10" ht="14.25">
      <c r="A50" s="25">
        <v>40</v>
      </c>
      <c r="B50" s="26" t="s">
        <v>330</v>
      </c>
      <c r="C50" s="27" t="s">
        <v>16</v>
      </c>
      <c r="D50" s="27">
        <v>15</v>
      </c>
      <c r="E50" s="94"/>
      <c r="F50" s="30">
        <f t="shared" si="0"/>
        <v>0</v>
      </c>
      <c r="G50" s="95">
        <v>0.23</v>
      </c>
      <c r="H50" s="96">
        <f t="shared" si="1"/>
        <v>0</v>
      </c>
      <c r="I50" s="71">
        <f t="shared" si="2"/>
        <v>0</v>
      </c>
      <c r="J50" s="97"/>
    </row>
    <row r="51" spans="1:10" ht="14.25">
      <c r="A51" s="25">
        <v>41</v>
      </c>
      <c r="B51" s="26" t="s">
        <v>331</v>
      </c>
      <c r="C51" s="27" t="s">
        <v>220</v>
      </c>
      <c r="D51" s="27">
        <v>50</v>
      </c>
      <c r="E51" s="98"/>
      <c r="F51" s="30">
        <f t="shared" si="0"/>
        <v>0</v>
      </c>
      <c r="G51" s="95">
        <v>0.23</v>
      </c>
      <c r="H51" s="96">
        <f t="shared" si="1"/>
        <v>0</v>
      </c>
      <c r="I51" s="71">
        <f t="shared" si="2"/>
        <v>0</v>
      </c>
      <c r="J51" s="97"/>
    </row>
    <row r="52" spans="1:10" ht="14.25">
      <c r="A52" s="25">
        <v>42</v>
      </c>
      <c r="B52" s="26" t="s">
        <v>332</v>
      </c>
      <c r="C52" s="27" t="s">
        <v>220</v>
      </c>
      <c r="D52" s="27">
        <v>50</v>
      </c>
      <c r="E52" s="98"/>
      <c r="F52" s="30">
        <f t="shared" si="0"/>
        <v>0</v>
      </c>
      <c r="G52" s="95">
        <v>0.23</v>
      </c>
      <c r="H52" s="96">
        <f t="shared" si="1"/>
        <v>0</v>
      </c>
      <c r="I52" s="71">
        <f t="shared" si="2"/>
        <v>0</v>
      </c>
      <c r="J52" s="97"/>
    </row>
    <row r="53" spans="1:10" ht="14.25">
      <c r="A53" s="25">
        <v>43</v>
      </c>
      <c r="B53" s="26" t="s">
        <v>333</v>
      </c>
      <c r="C53" s="27" t="s">
        <v>220</v>
      </c>
      <c r="D53" s="27">
        <v>50</v>
      </c>
      <c r="E53" s="98"/>
      <c r="F53" s="30">
        <f t="shared" si="0"/>
        <v>0</v>
      </c>
      <c r="G53" s="95">
        <v>0.23</v>
      </c>
      <c r="H53" s="96">
        <f t="shared" si="1"/>
        <v>0</v>
      </c>
      <c r="I53" s="71">
        <f t="shared" si="2"/>
        <v>0</v>
      </c>
      <c r="J53" s="97"/>
    </row>
    <row r="54" spans="1:10" ht="14.25">
      <c r="A54" s="25">
        <v>44</v>
      </c>
      <c r="B54" s="26" t="s">
        <v>334</v>
      </c>
      <c r="C54" s="27" t="s">
        <v>16</v>
      </c>
      <c r="D54" s="27">
        <v>10</v>
      </c>
      <c r="E54" s="98"/>
      <c r="F54" s="30">
        <f t="shared" si="0"/>
        <v>0</v>
      </c>
      <c r="G54" s="95">
        <v>0.23</v>
      </c>
      <c r="H54" s="96">
        <f t="shared" si="1"/>
        <v>0</v>
      </c>
      <c r="I54" s="71">
        <f t="shared" si="2"/>
        <v>0</v>
      </c>
      <c r="J54" s="97"/>
    </row>
    <row r="55" spans="1:10" ht="14.25">
      <c r="A55" s="25">
        <v>45</v>
      </c>
      <c r="B55" s="26" t="s">
        <v>335</v>
      </c>
      <c r="C55" s="27" t="s">
        <v>16</v>
      </c>
      <c r="D55" s="27">
        <v>10</v>
      </c>
      <c r="E55" s="98"/>
      <c r="F55" s="30">
        <f t="shared" si="0"/>
        <v>0</v>
      </c>
      <c r="G55" s="95">
        <v>0.23</v>
      </c>
      <c r="H55" s="96">
        <f t="shared" si="1"/>
        <v>0</v>
      </c>
      <c r="I55" s="71">
        <f t="shared" si="2"/>
        <v>0</v>
      </c>
      <c r="J55" s="97"/>
    </row>
    <row r="56" spans="1:10" ht="14.25">
      <c r="A56" s="25">
        <v>46</v>
      </c>
      <c r="B56" s="26" t="s">
        <v>336</v>
      </c>
      <c r="C56" s="27" t="s">
        <v>16</v>
      </c>
      <c r="D56" s="27">
        <v>30</v>
      </c>
      <c r="E56" s="98"/>
      <c r="F56" s="30">
        <f t="shared" si="0"/>
        <v>0</v>
      </c>
      <c r="G56" s="95">
        <v>0.23</v>
      </c>
      <c r="H56" s="96">
        <f t="shared" si="1"/>
        <v>0</v>
      </c>
      <c r="I56" s="71">
        <f t="shared" si="2"/>
        <v>0</v>
      </c>
      <c r="J56" s="97"/>
    </row>
    <row r="57" spans="1:10" ht="14.25">
      <c r="A57" s="25">
        <v>47</v>
      </c>
      <c r="B57" s="26" t="s">
        <v>337</v>
      </c>
      <c r="C57" s="27" t="s">
        <v>220</v>
      </c>
      <c r="D57" s="27">
        <v>30</v>
      </c>
      <c r="E57" s="98"/>
      <c r="F57" s="30">
        <f t="shared" si="0"/>
        <v>0</v>
      </c>
      <c r="G57" s="95">
        <v>0.23</v>
      </c>
      <c r="H57" s="96">
        <f t="shared" si="1"/>
        <v>0</v>
      </c>
      <c r="I57" s="71">
        <f t="shared" si="2"/>
        <v>0</v>
      </c>
      <c r="J57" s="97"/>
    </row>
    <row r="58" spans="1:10" ht="14.25">
      <c r="A58" s="25">
        <v>48</v>
      </c>
      <c r="B58" s="26" t="s">
        <v>338</v>
      </c>
      <c r="C58" s="27" t="s">
        <v>16</v>
      </c>
      <c r="D58" s="27">
        <v>10</v>
      </c>
      <c r="E58" s="98"/>
      <c r="F58" s="30">
        <f t="shared" si="0"/>
        <v>0</v>
      </c>
      <c r="G58" s="95">
        <v>0.23</v>
      </c>
      <c r="H58" s="96">
        <f t="shared" si="1"/>
        <v>0</v>
      </c>
      <c r="I58" s="71">
        <f t="shared" si="2"/>
        <v>0</v>
      </c>
      <c r="J58" s="97"/>
    </row>
    <row r="59" spans="1:10" ht="14.25">
      <c r="A59" s="25">
        <v>49</v>
      </c>
      <c r="B59" s="26" t="s">
        <v>339</v>
      </c>
      <c r="C59" s="27" t="s">
        <v>220</v>
      </c>
      <c r="D59" s="27">
        <v>400</v>
      </c>
      <c r="E59" s="98"/>
      <c r="F59" s="30">
        <f t="shared" si="0"/>
        <v>0</v>
      </c>
      <c r="G59" s="95">
        <v>0.23</v>
      </c>
      <c r="H59" s="96">
        <f t="shared" si="1"/>
        <v>0</v>
      </c>
      <c r="I59" s="71">
        <f t="shared" si="2"/>
        <v>0</v>
      </c>
      <c r="J59" s="97"/>
    </row>
    <row r="60" spans="1:10" ht="14.25">
      <c r="A60" s="25">
        <v>50</v>
      </c>
      <c r="B60" s="26" t="s">
        <v>340</v>
      </c>
      <c r="C60" s="27" t="s">
        <v>341</v>
      </c>
      <c r="D60" s="27">
        <v>10</v>
      </c>
      <c r="E60" s="98"/>
      <c r="F60" s="30">
        <f t="shared" si="0"/>
        <v>0</v>
      </c>
      <c r="G60" s="95">
        <v>0.23</v>
      </c>
      <c r="H60" s="96">
        <f t="shared" si="1"/>
        <v>0</v>
      </c>
      <c r="I60" s="71">
        <f t="shared" si="2"/>
        <v>0</v>
      </c>
      <c r="J60" s="97"/>
    </row>
    <row r="61" spans="1:10" ht="24.75">
      <c r="A61" s="25">
        <v>51</v>
      </c>
      <c r="B61" s="26" t="s">
        <v>342</v>
      </c>
      <c r="C61" s="27" t="s">
        <v>341</v>
      </c>
      <c r="D61" s="27">
        <v>15</v>
      </c>
      <c r="E61" s="98"/>
      <c r="F61" s="30">
        <f t="shared" si="0"/>
        <v>0</v>
      </c>
      <c r="G61" s="95">
        <v>0.23</v>
      </c>
      <c r="H61" s="96">
        <f t="shared" si="1"/>
        <v>0</v>
      </c>
      <c r="I61" s="71">
        <f t="shared" si="2"/>
        <v>0</v>
      </c>
      <c r="J61" s="97"/>
    </row>
    <row r="62" spans="1:10" ht="24.75">
      <c r="A62" s="25">
        <v>52</v>
      </c>
      <c r="B62" s="26" t="s">
        <v>343</v>
      </c>
      <c r="C62" s="27" t="s">
        <v>341</v>
      </c>
      <c r="D62" s="27">
        <v>30</v>
      </c>
      <c r="E62" s="98"/>
      <c r="F62" s="30">
        <f t="shared" si="0"/>
        <v>0</v>
      </c>
      <c r="G62" s="95">
        <v>0.23</v>
      </c>
      <c r="H62" s="96">
        <f t="shared" si="1"/>
        <v>0</v>
      </c>
      <c r="I62" s="71">
        <f t="shared" si="2"/>
        <v>0</v>
      </c>
      <c r="J62" s="97"/>
    </row>
    <row r="63" spans="1:10" ht="14.25">
      <c r="A63" s="25">
        <v>53</v>
      </c>
      <c r="B63" s="26" t="s">
        <v>344</v>
      </c>
      <c r="C63" s="27" t="s">
        <v>16</v>
      </c>
      <c r="D63" s="27">
        <v>30</v>
      </c>
      <c r="E63" s="98"/>
      <c r="F63" s="30">
        <f t="shared" si="0"/>
        <v>0</v>
      </c>
      <c r="G63" s="95">
        <v>0.23</v>
      </c>
      <c r="H63" s="96">
        <f t="shared" si="1"/>
        <v>0</v>
      </c>
      <c r="I63" s="71">
        <f t="shared" si="2"/>
        <v>0</v>
      </c>
      <c r="J63" s="97"/>
    </row>
    <row r="64" spans="1:10" ht="14.25">
      <c r="A64" s="25">
        <v>54</v>
      </c>
      <c r="B64" s="26" t="s">
        <v>345</v>
      </c>
      <c r="C64" s="27" t="s">
        <v>16</v>
      </c>
      <c r="D64" s="27">
        <v>10</v>
      </c>
      <c r="E64" s="98"/>
      <c r="F64" s="30">
        <f t="shared" si="0"/>
        <v>0</v>
      </c>
      <c r="G64" s="95">
        <v>0.23</v>
      </c>
      <c r="H64" s="96">
        <f t="shared" si="1"/>
        <v>0</v>
      </c>
      <c r="I64" s="71">
        <f t="shared" si="2"/>
        <v>0</v>
      </c>
      <c r="J64" s="97"/>
    </row>
    <row r="65" spans="1:10" ht="14.25">
      <c r="A65" s="25">
        <v>55</v>
      </c>
      <c r="B65" s="26" t="s">
        <v>346</v>
      </c>
      <c r="C65" s="27" t="s">
        <v>290</v>
      </c>
      <c r="D65" s="27">
        <v>5</v>
      </c>
      <c r="E65" s="98"/>
      <c r="F65" s="30">
        <f t="shared" si="0"/>
        <v>0</v>
      </c>
      <c r="G65" s="95">
        <v>0.23</v>
      </c>
      <c r="H65" s="96">
        <f t="shared" si="1"/>
        <v>0</v>
      </c>
      <c r="I65" s="71">
        <f t="shared" si="2"/>
        <v>0</v>
      </c>
      <c r="J65" s="97"/>
    </row>
    <row r="66" spans="1:10" ht="14.25">
      <c r="A66" s="25">
        <v>56</v>
      </c>
      <c r="B66" s="26" t="s">
        <v>347</v>
      </c>
      <c r="C66" s="27" t="s">
        <v>290</v>
      </c>
      <c r="D66" s="27">
        <v>5</v>
      </c>
      <c r="E66" s="98"/>
      <c r="F66" s="30">
        <f t="shared" si="0"/>
        <v>0</v>
      </c>
      <c r="G66" s="95">
        <v>0.23</v>
      </c>
      <c r="H66" s="96">
        <f t="shared" si="1"/>
        <v>0</v>
      </c>
      <c r="I66" s="71">
        <f t="shared" si="2"/>
        <v>0</v>
      </c>
      <c r="J66" s="97"/>
    </row>
    <row r="67" spans="1:10" ht="14.25">
      <c r="A67" s="25">
        <v>57</v>
      </c>
      <c r="B67" s="26" t="s">
        <v>348</v>
      </c>
      <c r="C67" s="27" t="s">
        <v>290</v>
      </c>
      <c r="D67" s="27">
        <v>5</v>
      </c>
      <c r="E67" s="98"/>
      <c r="F67" s="30">
        <f t="shared" si="0"/>
        <v>0</v>
      </c>
      <c r="G67" s="95">
        <v>0.23</v>
      </c>
      <c r="H67" s="96">
        <f t="shared" si="1"/>
        <v>0</v>
      </c>
      <c r="I67" s="71">
        <f t="shared" si="2"/>
        <v>0</v>
      </c>
      <c r="J67" s="97"/>
    </row>
    <row r="68" spans="1:10" ht="14.25">
      <c r="A68" s="25">
        <v>58</v>
      </c>
      <c r="B68" s="26" t="s">
        <v>349</v>
      </c>
      <c r="C68" s="27" t="s">
        <v>290</v>
      </c>
      <c r="D68" s="27">
        <v>5</v>
      </c>
      <c r="E68" s="98"/>
      <c r="F68" s="30">
        <f t="shared" si="0"/>
        <v>0</v>
      </c>
      <c r="G68" s="95">
        <v>0.23</v>
      </c>
      <c r="H68" s="96">
        <f t="shared" si="1"/>
        <v>0</v>
      </c>
      <c r="I68" s="71">
        <f t="shared" si="2"/>
        <v>0</v>
      </c>
      <c r="J68" s="97"/>
    </row>
    <row r="69" spans="1:10" ht="24.75">
      <c r="A69" s="25">
        <v>59</v>
      </c>
      <c r="B69" s="26" t="s">
        <v>350</v>
      </c>
      <c r="C69" s="27" t="s">
        <v>16</v>
      </c>
      <c r="D69" s="27">
        <v>40</v>
      </c>
      <c r="E69" s="98"/>
      <c r="F69" s="30">
        <f t="shared" si="0"/>
        <v>0</v>
      </c>
      <c r="G69" s="95">
        <v>0.23</v>
      </c>
      <c r="H69" s="96">
        <f t="shared" si="1"/>
        <v>0</v>
      </c>
      <c r="I69" s="71">
        <f t="shared" si="2"/>
        <v>0</v>
      </c>
      <c r="J69" s="97"/>
    </row>
    <row r="70" spans="1:10" ht="24.75">
      <c r="A70" s="25">
        <v>60</v>
      </c>
      <c r="B70" s="26" t="s">
        <v>351</v>
      </c>
      <c r="C70" s="27" t="s">
        <v>16</v>
      </c>
      <c r="D70" s="27">
        <v>40</v>
      </c>
      <c r="E70" s="98"/>
      <c r="F70" s="30">
        <f t="shared" si="0"/>
        <v>0</v>
      </c>
      <c r="G70" s="95">
        <v>0.23</v>
      </c>
      <c r="H70" s="96">
        <f t="shared" si="1"/>
        <v>0</v>
      </c>
      <c r="I70" s="71">
        <f t="shared" si="2"/>
        <v>0</v>
      </c>
      <c r="J70" s="97"/>
    </row>
    <row r="71" spans="1:10" ht="24.75">
      <c r="A71" s="25">
        <v>61</v>
      </c>
      <c r="B71" s="26" t="s">
        <v>352</v>
      </c>
      <c r="C71" s="27" t="s">
        <v>29</v>
      </c>
      <c r="D71" s="27">
        <v>20</v>
      </c>
      <c r="E71" s="98"/>
      <c r="F71" s="30">
        <f t="shared" si="0"/>
        <v>0</v>
      </c>
      <c r="G71" s="95">
        <v>0.23</v>
      </c>
      <c r="H71" s="96">
        <f t="shared" si="1"/>
        <v>0</v>
      </c>
      <c r="I71" s="71">
        <f t="shared" si="2"/>
        <v>0</v>
      </c>
      <c r="J71" s="97"/>
    </row>
    <row r="72" spans="1:10" ht="24.75">
      <c r="A72" s="25"/>
      <c r="B72" s="26" t="s">
        <v>353</v>
      </c>
      <c r="C72" s="27" t="s">
        <v>16</v>
      </c>
      <c r="D72" s="27">
        <v>50</v>
      </c>
      <c r="E72" s="98"/>
      <c r="F72" s="30">
        <f t="shared" si="0"/>
        <v>0</v>
      </c>
      <c r="G72" s="95">
        <v>0.23</v>
      </c>
      <c r="H72" s="96">
        <f t="shared" si="1"/>
        <v>0</v>
      </c>
      <c r="I72" s="71">
        <f t="shared" si="2"/>
        <v>0</v>
      </c>
      <c r="J72" s="97"/>
    </row>
    <row r="73" spans="1:10" ht="24.75">
      <c r="A73" s="25"/>
      <c r="B73" s="26" t="s">
        <v>354</v>
      </c>
      <c r="C73" s="27" t="s">
        <v>16</v>
      </c>
      <c r="D73" s="27">
        <v>30</v>
      </c>
      <c r="E73" s="98"/>
      <c r="F73" s="30">
        <f t="shared" si="0"/>
        <v>0</v>
      </c>
      <c r="G73" s="95">
        <v>0.23</v>
      </c>
      <c r="H73" s="96">
        <f t="shared" si="1"/>
        <v>0</v>
      </c>
      <c r="I73" s="71">
        <f t="shared" si="2"/>
        <v>0</v>
      </c>
      <c r="J73" s="97"/>
    </row>
    <row r="74" spans="1:10" ht="24.75">
      <c r="A74" s="25"/>
      <c r="B74" s="26" t="s">
        <v>355</v>
      </c>
      <c r="C74" s="27" t="s">
        <v>29</v>
      </c>
      <c r="D74" s="27">
        <v>20</v>
      </c>
      <c r="E74" s="98"/>
      <c r="F74" s="30">
        <f t="shared" si="0"/>
        <v>0</v>
      </c>
      <c r="G74" s="95">
        <v>0.23</v>
      </c>
      <c r="H74" s="96">
        <f t="shared" si="1"/>
        <v>0</v>
      </c>
      <c r="I74" s="71">
        <f t="shared" si="2"/>
        <v>0</v>
      </c>
      <c r="J74" s="97"/>
    </row>
    <row r="75" spans="1:10" ht="24.75">
      <c r="A75" s="25"/>
      <c r="B75" s="26" t="s">
        <v>356</v>
      </c>
      <c r="C75" s="27" t="s">
        <v>29</v>
      </c>
      <c r="D75" s="27">
        <v>30</v>
      </c>
      <c r="E75" s="98"/>
      <c r="F75" s="30">
        <f t="shared" si="0"/>
        <v>0</v>
      </c>
      <c r="G75" s="95">
        <v>0.23</v>
      </c>
      <c r="H75" s="96">
        <f t="shared" si="1"/>
        <v>0</v>
      </c>
      <c r="I75" s="71">
        <f t="shared" si="2"/>
        <v>0</v>
      </c>
      <c r="J75" s="97"/>
    </row>
    <row r="76" spans="1:10" ht="24.75">
      <c r="A76" s="25">
        <v>62</v>
      </c>
      <c r="B76" s="26" t="s">
        <v>357</v>
      </c>
      <c r="C76" s="27" t="s">
        <v>16</v>
      </c>
      <c r="D76" s="27">
        <v>50</v>
      </c>
      <c r="E76" s="98"/>
      <c r="F76" s="30">
        <f t="shared" si="0"/>
        <v>0</v>
      </c>
      <c r="G76" s="95">
        <v>0.23</v>
      </c>
      <c r="H76" s="96">
        <f t="shared" si="1"/>
        <v>0</v>
      </c>
      <c r="I76" s="71">
        <f t="shared" si="2"/>
        <v>0</v>
      </c>
      <c r="J76" s="97"/>
    </row>
    <row r="77" spans="1:10" ht="24.75">
      <c r="A77" s="25">
        <v>63</v>
      </c>
      <c r="B77" s="26" t="s">
        <v>358</v>
      </c>
      <c r="C77" s="27" t="s">
        <v>16</v>
      </c>
      <c r="D77" s="27">
        <v>20</v>
      </c>
      <c r="E77" s="94"/>
      <c r="F77" s="30">
        <f t="shared" si="0"/>
        <v>0</v>
      </c>
      <c r="G77" s="95">
        <v>0.23</v>
      </c>
      <c r="H77" s="96">
        <f t="shared" si="1"/>
        <v>0</v>
      </c>
      <c r="I77" s="71">
        <f t="shared" si="2"/>
        <v>0</v>
      </c>
      <c r="J77" s="97"/>
    </row>
    <row r="78" spans="1:10" ht="14.25">
      <c r="A78" s="25">
        <v>64</v>
      </c>
      <c r="B78" s="26" t="s">
        <v>359</v>
      </c>
      <c r="C78" s="27" t="s">
        <v>16</v>
      </c>
      <c r="D78" s="27">
        <v>10</v>
      </c>
      <c r="E78" s="94"/>
      <c r="F78" s="30">
        <f t="shared" si="0"/>
        <v>0</v>
      </c>
      <c r="G78" s="95">
        <v>0.23</v>
      </c>
      <c r="H78" s="96">
        <f t="shared" si="1"/>
        <v>0</v>
      </c>
      <c r="I78" s="71">
        <f t="shared" si="2"/>
        <v>0</v>
      </c>
      <c r="J78" s="97"/>
    </row>
    <row r="79" spans="1:10" ht="14.25">
      <c r="A79" s="25">
        <v>65</v>
      </c>
      <c r="B79" s="26" t="s">
        <v>360</v>
      </c>
      <c r="C79" s="27" t="s">
        <v>16</v>
      </c>
      <c r="D79" s="27">
        <v>30</v>
      </c>
      <c r="E79" s="94"/>
      <c r="F79" s="30">
        <f t="shared" si="0"/>
        <v>0</v>
      </c>
      <c r="G79" s="95">
        <v>0.23</v>
      </c>
      <c r="H79" s="96">
        <f t="shared" si="1"/>
        <v>0</v>
      </c>
      <c r="I79" s="71">
        <f t="shared" si="2"/>
        <v>0</v>
      </c>
      <c r="J79" s="97"/>
    </row>
    <row r="80" spans="1:10" ht="14.25">
      <c r="A80" s="25">
        <v>66</v>
      </c>
      <c r="B80" s="26" t="s">
        <v>361</v>
      </c>
      <c r="C80" s="27" t="s">
        <v>16</v>
      </c>
      <c r="D80" s="27">
        <v>3</v>
      </c>
      <c r="E80" s="94"/>
      <c r="F80" s="30">
        <f t="shared" si="0"/>
        <v>0</v>
      </c>
      <c r="G80" s="95">
        <v>0.23</v>
      </c>
      <c r="H80" s="96">
        <f t="shared" si="1"/>
        <v>0</v>
      </c>
      <c r="I80" s="71">
        <f t="shared" si="2"/>
        <v>0</v>
      </c>
      <c r="J80" s="97"/>
    </row>
    <row r="81" spans="1:10" ht="24.75">
      <c r="A81" s="25">
        <v>67</v>
      </c>
      <c r="B81" s="26" t="s">
        <v>362</v>
      </c>
      <c r="C81" s="27" t="s">
        <v>16</v>
      </c>
      <c r="D81" s="27">
        <v>10</v>
      </c>
      <c r="E81" s="94"/>
      <c r="F81" s="30">
        <f t="shared" si="0"/>
        <v>0</v>
      </c>
      <c r="G81" s="95">
        <v>0.23</v>
      </c>
      <c r="H81" s="96">
        <f t="shared" si="1"/>
        <v>0</v>
      </c>
      <c r="I81" s="71">
        <f t="shared" si="2"/>
        <v>0</v>
      </c>
      <c r="J81" s="97"/>
    </row>
    <row r="82" spans="1:10" ht="24.75">
      <c r="A82" s="25">
        <v>68</v>
      </c>
      <c r="B82" s="26" t="s">
        <v>363</v>
      </c>
      <c r="C82" s="27" t="s">
        <v>16</v>
      </c>
      <c r="D82" s="27">
        <v>10</v>
      </c>
      <c r="E82" s="94"/>
      <c r="F82" s="30">
        <f t="shared" si="0"/>
        <v>0</v>
      </c>
      <c r="G82" s="95">
        <v>0.23</v>
      </c>
      <c r="H82" s="96">
        <f t="shared" si="1"/>
        <v>0</v>
      </c>
      <c r="I82" s="71">
        <f t="shared" si="2"/>
        <v>0</v>
      </c>
      <c r="J82" s="97"/>
    </row>
    <row r="83" spans="1:10" ht="24.75">
      <c r="A83" s="25">
        <v>69</v>
      </c>
      <c r="B83" s="26" t="s">
        <v>364</v>
      </c>
      <c r="C83" s="27" t="s">
        <v>16</v>
      </c>
      <c r="D83" s="27">
        <v>10</v>
      </c>
      <c r="E83" s="94"/>
      <c r="F83" s="30">
        <f t="shared" si="0"/>
        <v>0</v>
      </c>
      <c r="G83" s="95">
        <v>0.23</v>
      </c>
      <c r="H83" s="96">
        <f t="shared" si="1"/>
        <v>0</v>
      </c>
      <c r="I83" s="71">
        <f t="shared" si="2"/>
        <v>0</v>
      </c>
      <c r="J83" s="97"/>
    </row>
    <row r="84" spans="1:10" ht="24.75">
      <c r="A84" s="25">
        <v>70</v>
      </c>
      <c r="B84" s="26" t="s">
        <v>365</v>
      </c>
      <c r="C84" s="27" t="s">
        <v>16</v>
      </c>
      <c r="D84" s="27">
        <v>20</v>
      </c>
      <c r="E84" s="94"/>
      <c r="F84" s="30">
        <f t="shared" si="0"/>
        <v>0</v>
      </c>
      <c r="G84" s="95">
        <v>0.23</v>
      </c>
      <c r="H84" s="96">
        <f t="shared" si="1"/>
        <v>0</v>
      </c>
      <c r="I84" s="71">
        <f t="shared" si="2"/>
        <v>0</v>
      </c>
      <c r="J84" s="97"/>
    </row>
    <row r="85" spans="1:10" ht="24.75">
      <c r="A85" s="25">
        <v>71</v>
      </c>
      <c r="B85" s="26" t="s">
        <v>366</v>
      </c>
      <c r="C85" s="27" t="s">
        <v>16</v>
      </c>
      <c r="D85" s="27">
        <v>5</v>
      </c>
      <c r="E85" s="94"/>
      <c r="F85" s="30">
        <f t="shared" si="0"/>
        <v>0</v>
      </c>
      <c r="G85" s="95">
        <v>0.23</v>
      </c>
      <c r="H85" s="96">
        <f t="shared" si="1"/>
        <v>0</v>
      </c>
      <c r="I85" s="71">
        <f t="shared" si="2"/>
        <v>0</v>
      </c>
      <c r="J85" s="97"/>
    </row>
    <row r="86" spans="1:10" ht="24.75">
      <c r="A86" s="25">
        <v>72</v>
      </c>
      <c r="B86" s="26" t="s">
        <v>367</v>
      </c>
      <c r="C86" s="27" t="s">
        <v>16</v>
      </c>
      <c r="D86" s="27">
        <v>10</v>
      </c>
      <c r="E86" s="94"/>
      <c r="F86" s="30">
        <f t="shared" si="0"/>
        <v>0</v>
      </c>
      <c r="G86" s="95">
        <v>0.08</v>
      </c>
      <c r="H86" s="96">
        <f t="shared" si="1"/>
        <v>0</v>
      </c>
      <c r="I86" s="71">
        <f t="shared" si="2"/>
        <v>0</v>
      </c>
      <c r="J86" s="97"/>
    </row>
    <row r="87" spans="1:10" ht="14.25">
      <c r="A87" s="25">
        <v>73</v>
      </c>
      <c r="B87" s="26" t="s">
        <v>368</v>
      </c>
      <c r="C87" s="40" t="s">
        <v>16</v>
      </c>
      <c r="D87" s="40">
        <v>2</v>
      </c>
      <c r="E87" s="100"/>
      <c r="F87" s="30">
        <f t="shared" si="0"/>
        <v>0</v>
      </c>
      <c r="G87" s="95">
        <v>0.23</v>
      </c>
      <c r="H87" s="96">
        <f t="shared" si="1"/>
        <v>0</v>
      </c>
      <c r="I87" s="71">
        <f t="shared" si="2"/>
        <v>0</v>
      </c>
      <c r="J87" s="97"/>
    </row>
    <row r="88" spans="1:10" ht="14.25">
      <c r="A88" s="25">
        <v>74</v>
      </c>
      <c r="B88" s="26" t="s">
        <v>369</v>
      </c>
      <c r="C88" s="40" t="s">
        <v>16</v>
      </c>
      <c r="D88" s="40">
        <v>3</v>
      </c>
      <c r="E88" s="100"/>
      <c r="F88" s="30">
        <f t="shared" si="0"/>
        <v>0</v>
      </c>
      <c r="G88" s="95">
        <v>0.23</v>
      </c>
      <c r="H88" s="96">
        <f t="shared" si="1"/>
        <v>0</v>
      </c>
      <c r="I88" s="71">
        <f t="shared" si="2"/>
        <v>0</v>
      </c>
      <c r="J88" s="97"/>
    </row>
    <row r="89" spans="1:10" ht="14.25">
      <c r="A89" s="25">
        <v>75</v>
      </c>
      <c r="B89" s="26" t="s">
        <v>370</v>
      </c>
      <c r="C89" s="40" t="s">
        <v>16</v>
      </c>
      <c r="D89" s="40">
        <v>2</v>
      </c>
      <c r="E89" s="100"/>
      <c r="F89" s="30">
        <f t="shared" si="0"/>
        <v>0</v>
      </c>
      <c r="G89" s="95">
        <v>0.23</v>
      </c>
      <c r="H89" s="96">
        <f t="shared" si="1"/>
        <v>0</v>
      </c>
      <c r="I89" s="71">
        <f t="shared" si="2"/>
        <v>0</v>
      </c>
      <c r="J89" s="97"/>
    </row>
    <row r="90" spans="1:10" ht="14.25">
      <c r="A90" s="25">
        <v>76</v>
      </c>
      <c r="B90" s="26" t="s">
        <v>371</v>
      </c>
      <c r="C90" s="40" t="s">
        <v>16</v>
      </c>
      <c r="D90" s="40">
        <v>2</v>
      </c>
      <c r="E90" s="100"/>
      <c r="F90" s="30">
        <f t="shared" si="0"/>
        <v>0</v>
      </c>
      <c r="G90" s="95">
        <v>0.23</v>
      </c>
      <c r="H90" s="96">
        <f t="shared" si="1"/>
        <v>0</v>
      </c>
      <c r="I90" s="71">
        <f t="shared" si="2"/>
        <v>0</v>
      </c>
      <c r="J90" s="97"/>
    </row>
    <row r="91" spans="1:10" ht="14.25">
      <c r="A91" s="25">
        <v>77</v>
      </c>
      <c r="B91" s="26" t="s">
        <v>372</v>
      </c>
      <c r="C91" s="40" t="s">
        <v>16</v>
      </c>
      <c r="D91" s="40">
        <v>6</v>
      </c>
      <c r="E91" s="100"/>
      <c r="F91" s="30">
        <f t="shared" si="0"/>
        <v>0</v>
      </c>
      <c r="G91" s="95">
        <v>0.23</v>
      </c>
      <c r="H91" s="96">
        <f t="shared" si="1"/>
        <v>0</v>
      </c>
      <c r="I91" s="71">
        <f t="shared" si="2"/>
        <v>0</v>
      </c>
      <c r="J91" s="97"/>
    </row>
    <row r="92" spans="1:10" ht="14.25">
      <c r="A92" s="25">
        <v>78</v>
      </c>
      <c r="B92" s="26" t="s">
        <v>373</v>
      </c>
      <c r="C92" s="40" t="s">
        <v>16</v>
      </c>
      <c r="D92" s="40">
        <v>10</v>
      </c>
      <c r="E92" s="100"/>
      <c r="F92" s="30">
        <f t="shared" si="0"/>
        <v>0</v>
      </c>
      <c r="G92" s="95">
        <v>0.23</v>
      </c>
      <c r="H92" s="96">
        <f t="shared" si="1"/>
        <v>0</v>
      </c>
      <c r="I92" s="71">
        <f t="shared" si="2"/>
        <v>0</v>
      </c>
      <c r="J92" s="97"/>
    </row>
    <row r="93" spans="1:10" ht="14.25">
      <c r="A93" s="25">
        <v>79</v>
      </c>
      <c r="B93" s="26" t="s">
        <v>374</v>
      </c>
      <c r="C93" s="40" t="s">
        <v>16</v>
      </c>
      <c r="D93" s="40">
        <v>3</v>
      </c>
      <c r="E93" s="100"/>
      <c r="F93" s="30">
        <f t="shared" si="0"/>
        <v>0</v>
      </c>
      <c r="G93" s="95">
        <v>0.23</v>
      </c>
      <c r="H93" s="96">
        <f t="shared" si="1"/>
        <v>0</v>
      </c>
      <c r="I93" s="71">
        <f t="shared" si="2"/>
        <v>0</v>
      </c>
      <c r="J93" s="97"/>
    </row>
    <row r="94" spans="1:10" ht="47.25">
      <c r="A94" s="25">
        <v>80</v>
      </c>
      <c r="B94" s="26" t="s">
        <v>375</v>
      </c>
      <c r="C94" s="27" t="s">
        <v>220</v>
      </c>
      <c r="D94" s="27">
        <v>150</v>
      </c>
      <c r="E94" s="98"/>
      <c r="F94" s="30">
        <f t="shared" si="0"/>
        <v>0</v>
      </c>
      <c r="G94" s="95">
        <v>0.23</v>
      </c>
      <c r="H94" s="96">
        <f t="shared" si="1"/>
        <v>0</v>
      </c>
      <c r="I94" s="71">
        <f t="shared" si="2"/>
        <v>0</v>
      </c>
      <c r="J94" s="97"/>
    </row>
    <row r="95" spans="1:10" ht="47.25">
      <c r="A95" s="25">
        <v>81</v>
      </c>
      <c r="B95" s="26" t="s">
        <v>376</v>
      </c>
      <c r="C95" s="27" t="s">
        <v>220</v>
      </c>
      <c r="D95" s="27">
        <v>100</v>
      </c>
      <c r="E95" s="98"/>
      <c r="F95" s="30">
        <f t="shared" si="0"/>
        <v>0</v>
      </c>
      <c r="G95" s="95">
        <v>0.23</v>
      </c>
      <c r="H95" s="96">
        <f t="shared" si="1"/>
        <v>0</v>
      </c>
      <c r="I95" s="71">
        <f t="shared" si="2"/>
        <v>0</v>
      </c>
      <c r="J95" s="97"/>
    </row>
    <row r="96" spans="1:10" ht="58.5">
      <c r="A96" s="25">
        <v>82</v>
      </c>
      <c r="B96" s="26" t="s">
        <v>377</v>
      </c>
      <c r="C96" s="27" t="s">
        <v>220</v>
      </c>
      <c r="D96" s="27">
        <v>50</v>
      </c>
      <c r="E96" s="98"/>
      <c r="F96" s="30">
        <f t="shared" si="0"/>
        <v>0</v>
      </c>
      <c r="G96" s="95">
        <v>0.23</v>
      </c>
      <c r="H96" s="96">
        <f t="shared" si="1"/>
        <v>0</v>
      </c>
      <c r="I96" s="71">
        <f t="shared" si="2"/>
        <v>0</v>
      </c>
      <c r="J96" s="97"/>
    </row>
    <row r="97" spans="1:10" ht="58.5">
      <c r="A97" s="25">
        <v>83</v>
      </c>
      <c r="B97" s="26" t="s">
        <v>378</v>
      </c>
      <c r="C97" s="27" t="s">
        <v>220</v>
      </c>
      <c r="D97" s="27">
        <v>50</v>
      </c>
      <c r="E97" s="98"/>
      <c r="F97" s="30">
        <f t="shared" si="0"/>
        <v>0</v>
      </c>
      <c r="G97" s="95">
        <v>0.23</v>
      </c>
      <c r="H97" s="96">
        <f t="shared" si="1"/>
        <v>0</v>
      </c>
      <c r="I97" s="71">
        <f t="shared" si="2"/>
        <v>0</v>
      </c>
      <c r="J97" s="97"/>
    </row>
    <row r="98" spans="1:10" ht="36">
      <c r="A98" s="25">
        <v>84</v>
      </c>
      <c r="B98" s="26" t="s">
        <v>379</v>
      </c>
      <c r="C98" s="27" t="s">
        <v>220</v>
      </c>
      <c r="D98" s="27">
        <v>30</v>
      </c>
      <c r="E98" s="98"/>
      <c r="F98" s="30">
        <f t="shared" si="0"/>
        <v>0</v>
      </c>
      <c r="G98" s="95">
        <v>0.23</v>
      </c>
      <c r="H98" s="96">
        <f t="shared" si="1"/>
        <v>0</v>
      </c>
      <c r="I98" s="71">
        <f t="shared" si="2"/>
        <v>0</v>
      </c>
      <c r="J98" s="97"/>
    </row>
    <row r="99" spans="1:10" ht="36">
      <c r="A99" s="25">
        <v>85</v>
      </c>
      <c r="B99" s="26" t="s">
        <v>380</v>
      </c>
      <c r="C99" s="27" t="s">
        <v>220</v>
      </c>
      <c r="D99" s="27">
        <v>5</v>
      </c>
      <c r="E99" s="98"/>
      <c r="F99" s="30">
        <f t="shared" si="0"/>
        <v>0</v>
      </c>
      <c r="G99" s="95">
        <v>0.23</v>
      </c>
      <c r="H99" s="96">
        <f t="shared" si="1"/>
        <v>0</v>
      </c>
      <c r="I99" s="71">
        <f t="shared" si="2"/>
        <v>0</v>
      </c>
      <c r="J99" s="97"/>
    </row>
    <row r="100" spans="1:10" ht="24.75">
      <c r="A100" s="25">
        <v>86</v>
      </c>
      <c r="B100" s="26" t="s">
        <v>381</v>
      </c>
      <c r="C100" s="27" t="s">
        <v>16</v>
      </c>
      <c r="D100" s="27">
        <v>80</v>
      </c>
      <c r="E100" s="98"/>
      <c r="F100" s="30">
        <f t="shared" si="0"/>
        <v>0</v>
      </c>
      <c r="G100" s="95">
        <v>0.23</v>
      </c>
      <c r="H100" s="96">
        <f t="shared" si="1"/>
        <v>0</v>
      </c>
      <c r="I100" s="71">
        <f t="shared" si="2"/>
        <v>0</v>
      </c>
      <c r="J100" s="97"/>
    </row>
    <row r="101" spans="1:10" ht="24.75">
      <c r="A101" s="25">
        <v>87</v>
      </c>
      <c r="B101" s="26" t="s">
        <v>382</v>
      </c>
      <c r="C101" s="27" t="s">
        <v>16</v>
      </c>
      <c r="D101" s="27">
        <v>15</v>
      </c>
      <c r="E101" s="98"/>
      <c r="F101" s="30">
        <f t="shared" si="0"/>
        <v>0</v>
      </c>
      <c r="G101" s="95">
        <v>0.23</v>
      </c>
      <c r="H101" s="96">
        <f t="shared" si="1"/>
        <v>0</v>
      </c>
      <c r="I101" s="71">
        <f t="shared" si="2"/>
        <v>0</v>
      </c>
      <c r="J101" s="97"/>
    </row>
    <row r="102" spans="1:10" ht="24.75">
      <c r="A102" s="25">
        <v>88</v>
      </c>
      <c r="B102" s="26" t="s">
        <v>383</v>
      </c>
      <c r="C102" s="27" t="s">
        <v>16</v>
      </c>
      <c r="D102" s="27">
        <v>10</v>
      </c>
      <c r="E102" s="98"/>
      <c r="F102" s="30">
        <f t="shared" si="0"/>
        <v>0</v>
      </c>
      <c r="G102" s="95">
        <v>0.23</v>
      </c>
      <c r="H102" s="96">
        <f t="shared" si="1"/>
        <v>0</v>
      </c>
      <c r="I102" s="71">
        <f t="shared" si="2"/>
        <v>0</v>
      </c>
      <c r="J102" s="97"/>
    </row>
    <row r="103" spans="1:10" ht="14.25">
      <c r="A103" s="25">
        <v>89</v>
      </c>
      <c r="B103" s="26" t="s">
        <v>384</v>
      </c>
      <c r="C103" s="27" t="s">
        <v>385</v>
      </c>
      <c r="D103" s="27">
        <v>10</v>
      </c>
      <c r="E103" s="98"/>
      <c r="F103" s="30">
        <f t="shared" si="0"/>
        <v>0</v>
      </c>
      <c r="G103" s="95">
        <v>0.23</v>
      </c>
      <c r="H103" s="96">
        <f t="shared" si="1"/>
        <v>0</v>
      </c>
      <c r="I103" s="71">
        <f t="shared" si="2"/>
        <v>0</v>
      </c>
      <c r="J103" s="97"/>
    </row>
    <row r="104" spans="1:10" ht="14.25">
      <c r="A104" s="25">
        <v>90</v>
      </c>
      <c r="B104" s="26" t="s">
        <v>386</v>
      </c>
      <c r="C104" s="27" t="s">
        <v>385</v>
      </c>
      <c r="D104" s="27">
        <v>10</v>
      </c>
      <c r="E104" s="98"/>
      <c r="F104" s="30">
        <f t="shared" si="0"/>
        <v>0</v>
      </c>
      <c r="G104" s="95">
        <v>0.23</v>
      </c>
      <c r="H104" s="96">
        <f t="shared" si="1"/>
        <v>0</v>
      </c>
      <c r="I104" s="71">
        <f t="shared" si="2"/>
        <v>0</v>
      </c>
      <c r="J104" s="97"/>
    </row>
    <row r="105" spans="1:10" ht="14.25">
      <c r="A105" s="25">
        <v>91</v>
      </c>
      <c r="B105" s="26" t="s">
        <v>387</v>
      </c>
      <c r="C105" s="27" t="s">
        <v>385</v>
      </c>
      <c r="D105" s="27">
        <v>10</v>
      </c>
      <c r="E105" s="98"/>
      <c r="F105" s="30">
        <f t="shared" si="0"/>
        <v>0</v>
      </c>
      <c r="G105" s="95">
        <v>0.23</v>
      </c>
      <c r="H105" s="96">
        <f t="shared" si="1"/>
        <v>0</v>
      </c>
      <c r="I105" s="71">
        <f t="shared" si="2"/>
        <v>0</v>
      </c>
      <c r="J105" s="97"/>
    </row>
    <row r="106" spans="1:10" ht="36">
      <c r="A106" s="25">
        <v>92</v>
      </c>
      <c r="B106" s="26" t="s">
        <v>388</v>
      </c>
      <c r="C106" s="27" t="s">
        <v>16</v>
      </c>
      <c r="D106" s="27">
        <v>4</v>
      </c>
      <c r="E106" s="98"/>
      <c r="F106" s="30">
        <f t="shared" si="0"/>
        <v>0</v>
      </c>
      <c r="G106" s="95">
        <v>0.23</v>
      </c>
      <c r="H106" s="96">
        <f t="shared" si="1"/>
        <v>0</v>
      </c>
      <c r="I106" s="71">
        <f t="shared" si="2"/>
        <v>0</v>
      </c>
      <c r="J106" s="97"/>
    </row>
    <row r="107" spans="1:10" ht="14.25">
      <c r="A107" s="25">
        <v>93</v>
      </c>
      <c r="B107" s="26" t="s">
        <v>389</v>
      </c>
      <c r="C107" s="27" t="s">
        <v>16</v>
      </c>
      <c r="D107" s="27">
        <v>10</v>
      </c>
      <c r="E107" s="94"/>
      <c r="F107" s="30">
        <f t="shared" si="0"/>
        <v>0</v>
      </c>
      <c r="G107" s="95">
        <v>0.23</v>
      </c>
      <c r="H107" s="96">
        <f t="shared" si="1"/>
        <v>0</v>
      </c>
      <c r="I107" s="71">
        <f t="shared" si="2"/>
        <v>0</v>
      </c>
      <c r="J107" s="97"/>
    </row>
    <row r="108" spans="1:10" ht="14.25">
      <c r="A108" s="25">
        <v>94</v>
      </c>
      <c r="B108" s="26" t="s">
        <v>390</v>
      </c>
      <c r="C108" s="27" t="s">
        <v>16</v>
      </c>
      <c r="D108" s="27">
        <v>10</v>
      </c>
      <c r="E108" s="94"/>
      <c r="F108" s="30">
        <f t="shared" si="0"/>
        <v>0</v>
      </c>
      <c r="G108" s="95">
        <v>0.23</v>
      </c>
      <c r="H108" s="96">
        <f t="shared" si="1"/>
        <v>0</v>
      </c>
      <c r="I108" s="71">
        <f t="shared" si="2"/>
        <v>0</v>
      </c>
      <c r="J108" s="97"/>
    </row>
    <row r="109" spans="1:10" ht="14.25">
      <c r="A109" s="25">
        <v>95</v>
      </c>
      <c r="B109" s="26" t="s">
        <v>391</v>
      </c>
      <c r="C109" s="27" t="s">
        <v>16</v>
      </c>
      <c r="D109" s="27">
        <v>10</v>
      </c>
      <c r="E109" s="94"/>
      <c r="F109" s="30">
        <f t="shared" si="0"/>
        <v>0</v>
      </c>
      <c r="G109" s="95">
        <v>0.23</v>
      </c>
      <c r="H109" s="96">
        <f t="shared" si="1"/>
        <v>0</v>
      </c>
      <c r="I109" s="71">
        <f t="shared" si="2"/>
        <v>0</v>
      </c>
      <c r="J109" s="97"/>
    </row>
    <row r="110" spans="1:10" ht="12.75">
      <c r="A110" s="101"/>
      <c r="B110" s="102"/>
      <c r="C110" s="48"/>
      <c r="D110" s="48"/>
      <c r="E110" s="103"/>
      <c r="F110" s="104">
        <f>SUM(F11:F109)</f>
        <v>0</v>
      </c>
      <c r="G110" s="105"/>
      <c r="H110" s="104">
        <f>SUM(H11:H109)</f>
        <v>0</v>
      </c>
      <c r="I110" s="106">
        <f>SUM(I11:I109)</f>
        <v>0</v>
      </c>
      <c r="J110" s="55"/>
    </row>
    <row r="111" spans="1:10" ht="12.75">
      <c r="A111" s="101"/>
      <c r="B111" s="17"/>
      <c r="C111" s="57"/>
      <c r="D111" s="57"/>
      <c r="E111" s="107"/>
      <c r="F111" s="57"/>
      <c r="G111" s="57"/>
      <c r="H111" s="57"/>
      <c r="I111" s="57"/>
      <c r="J111" s="57"/>
    </row>
    <row r="112" spans="3:9" ht="12.75">
      <c r="C112" s="60"/>
      <c r="D112" s="108" t="s">
        <v>10</v>
      </c>
      <c r="E112" s="109">
        <f>F110</f>
        <v>0</v>
      </c>
      <c r="F112" s="110" t="s">
        <v>200</v>
      </c>
      <c r="G112" s="111">
        <f>H110</f>
        <v>0</v>
      </c>
      <c r="H112" s="110" t="s">
        <v>201</v>
      </c>
      <c r="I112" s="112">
        <f>I110</f>
        <v>0</v>
      </c>
    </row>
    <row r="113" spans="2:9" ht="12.75" customHeight="1">
      <c r="B113" s="66" t="s">
        <v>202</v>
      </c>
      <c r="C113" s="66"/>
      <c r="D113" s="88"/>
      <c r="E113" s="88"/>
      <c r="F113" s="88"/>
      <c r="G113" s="88"/>
      <c r="H113" s="88"/>
      <c r="I113" s="88"/>
    </row>
    <row r="114" spans="1:13" ht="12.75">
      <c r="A114" s="113"/>
      <c r="B114" s="114"/>
      <c r="C114" s="42"/>
      <c r="D114" s="42"/>
      <c r="E114" s="115"/>
      <c r="F114" s="116"/>
      <c r="G114" s="42"/>
      <c r="H114" s="117"/>
      <c r="I114" s="118"/>
      <c r="J114" s="18"/>
      <c r="K114" s="18"/>
      <c r="L114" s="18"/>
      <c r="M114" s="18"/>
    </row>
    <row r="115" spans="1:13" ht="12.75">
      <c r="A115" s="113"/>
      <c r="B115" s="114"/>
      <c r="C115" s="42"/>
      <c r="D115" s="42"/>
      <c r="E115" s="115"/>
      <c r="F115" s="116"/>
      <c r="G115" s="42"/>
      <c r="H115" s="117"/>
      <c r="I115" s="118"/>
      <c r="J115" s="18"/>
      <c r="K115" s="18"/>
      <c r="L115" s="18"/>
      <c r="M115" s="18"/>
    </row>
    <row r="116" spans="1:13" ht="12.75">
      <c r="A116" s="113"/>
      <c r="B116" s="114"/>
      <c r="C116" s="42"/>
      <c r="D116" s="42"/>
      <c r="E116" s="115"/>
      <c r="F116" s="116"/>
      <c r="G116" s="42"/>
      <c r="H116" s="117"/>
      <c r="I116" s="118"/>
      <c r="J116" s="18"/>
      <c r="K116" s="18"/>
      <c r="L116" s="18"/>
      <c r="M116" s="18"/>
    </row>
    <row r="117" spans="1:13" ht="12.75">
      <c r="A117" s="113"/>
      <c r="B117" s="114"/>
      <c r="C117" s="42"/>
      <c r="D117" s="42"/>
      <c r="E117" s="115"/>
      <c r="F117" s="116"/>
      <c r="G117" s="42"/>
      <c r="H117" s="117"/>
      <c r="I117" s="118"/>
      <c r="J117" s="18"/>
      <c r="K117" s="18"/>
      <c r="L117" s="18"/>
      <c r="M117" s="18"/>
    </row>
    <row r="118" spans="1:13" ht="12.75">
      <c r="A118" s="113"/>
      <c r="B118" s="114"/>
      <c r="C118" s="42"/>
      <c r="D118" s="42"/>
      <c r="E118" s="115"/>
      <c r="F118" s="116"/>
      <c r="G118" s="42"/>
      <c r="H118" s="117"/>
      <c r="I118" s="118"/>
      <c r="J118" s="18"/>
      <c r="K118" s="18"/>
      <c r="L118" s="18"/>
      <c r="M118" s="18"/>
    </row>
    <row r="119" spans="1:13" ht="12.75">
      <c r="A119" s="113"/>
      <c r="B119" s="114"/>
      <c r="C119" s="42"/>
      <c r="D119" s="42"/>
      <c r="E119" s="115"/>
      <c r="F119" s="116"/>
      <c r="G119" s="42"/>
      <c r="H119" s="117"/>
      <c r="I119" s="118"/>
      <c r="J119" s="18"/>
      <c r="K119" s="18"/>
      <c r="L119" s="18"/>
      <c r="M119" s="18"/>
    </row>
    <row r="120" spans="1:13" ht="12.75">
      <c r="A120" s="113"/>
      <c r="B120" s="114"/>
      <c r="C120" s="42"/>
      <c r="D120" s="42"/>
      <c r="E120" s="115"/>
      <c r="F120" s="116"/>
      <c r="G120" s="42"/>
      <c r="H120" s="117"/>
      <c r="I120" s="118"/>
      <c r="J120" s="18"/>
      <c r="K120" s="18"/>
      <c r="L120" s="18"/>
      <c r="M120" s="18"/>
    </row>
    <row r="121" spans="1:13" ht="12.75">
      <c r="A121" s="113"/>
      <c r="B121" s="114"/>
      <c r="C121" s="42"/>
      <c r="D121" s="42"/>
      <c r="E121" s="115"/>
      <c r="F121" s="116"/>
      <c r="G121" s="42"/>
      <c r="H121" s="117"/>
      <c r="I121" s="118"/>
      <c r="J121" s="18"/>
      <c r="K121" s="18"/>
      <c r="L121" s="18"/>
      <c r="M121" s="18"/>
    </row>
    <row r="122" spans="1:13" ht="12.75">
      <c r="A122" s="113"/>
      <c r="B122" s="114"/>
      <c r="C122" s="42"/>
      <c r="D122" s="42"/>
      <c r="E122" s="115"/>
      <c r="F122" s="116"/>
      <c r="G122" s="42"/>
      <c r="H122" s="117"/>
      <c r="I122" s="119"/>
      <c r="J122" s="18"/>
      <c r="K122" s="18"/>
      <c r="L122" s="18"/>
      <c r="M122" s="18"/>
    </row>
    <row r="123" spans="1:13" ht="12.75">
      <c r="A123" s="113"/>
      <c r="B123" s="114"/>
      <c r="C123" s="42"/>
      <c r="D123" s="42"/>
      <c r="E123" s="115"/>
      <c r="F123" s="116"/>
      <c r="G123" s="42"/>
      <c r="H123" s="117"/>
      <c r="I123" s="119"/>
      <c r="J123" s="18"/>
      <c r="K123" s="18"/>
      <c r="L123" s="18"/>
      <c r="M123" s="18"/>
    </row>
    <row r="124" spans="1:13" ht="12.75">
      <c r="A124" s="113"/>
      <c r="B124" s="114"/>
      <c r="C124" s="42"/>
      <c r="D124" s="42"/>
      <c r="E124" s="115"/>
      <c r="F124" s="116"/>
      <c r="G124" s="42"/>
      <c r="H124" s="117"/>
      <c r="I124" s="119"/>
      <c r="J124" s="18"/>
      <c r="K124" s="18"/>
      <c r="L124" s="18"/>
      <c r="M124" s="18"/>
    </row>
    <row r="125" spans="1:13" ht="12.75">
      <c r="A125" s="113"/>
      <c r="B125" s="114"/>
      <c r="C125" s="42"/>
      <c r="D125" s="42"/>
      <c r="E125" s="115"/>
      <c r="F125" s="116"/>
      <c r="G125" s="42"/>
      <c r="H125" s="117"/>
      <c r="I125" s="119"/>
      <c r="J125" s="18"/>
      <c r="K125" s="18"/>
      <c r="L125" s="18"/>
      <c r="M125" s="18"/>
    </row>
    <row r="126" spans="1:13" ht="12.75">
      <c r="A126" s="113"/>
      <c r="B126" s="114"/>
      <c r="C126" s="42"/>
      <c r="D126" s="42"/>
      <c r="E126" s="115"/>
      <c r="F126" s="116"/>
      <c r="G126" s="42"/>
      <c r="H126" s="117"/>
      <c r="I126" s="119"/>
      <c r="J126" s="18"/>
      <c r="K126" s="18"/>
      <c r="L126" s="18"/>
      <c r="M126" s="18"/>
    </row>
    <row r="127" spans="1:13" ht="12.75">
      <c r="A127" s="113"/>
      <c r="B127" s="114"/>
      <c r="C127" s="42"/>
      <c r="D127" s="42"/>
      <c r="E127" s="115"/>
      <c r="F127" s="116"/>
      <c r="G127" s="42"/>
      <c r="H127" s="117"/>
      <c r="I127" s="119"/>
      <c r="J127" s="18"/>
      <c r="K127" s="18"/>
      <c r="L127" s="18"/>
      <c r="M127" s="18"/>
    </row>
    <row r="128" spans="1:13" ht="12.75">
      <c r="A128" s="113"/>
      <c r="B128" s="114"/>
      <c r="C128" s="42"/>
      <c r="D128" s="42"/>
      <c r="E128" s="115"/>
      <c r="F128" s="116"/>
      <c r="G128" s="42"/>
      <c r="H128" s="117"/>
      <c r="I128" s="119"/>
      <c r="J128" s="18"/>
      <c r="K128" s="18"/>
      <c r="L128" s="18"/>
      <c r="M128" s="18"/>
    </row>
    <row r="129" spans="1:13" ht="12.75">
      <c r="A129" s="113"/>
      <c r="B129" s="114"/>
      <c r="C129" s="42"/>
      <c r="D129" s="42"/>
      <c r="E129" s="115"/>
      <c r="F129" s="116"/>
      <c r="G129" s="42"/>
      <c r="H129" s="117"/>
      <c r="I129" s="119"/>
      <c r="J129" s="18"/>
      <c r="K129" s="18"/>
      <c r="L129" s="18"/>
      <c r="M129" s="18"/>
    </row>
    <row r="130" spans="1:13" ht="12.75">
      <c r="A130" s="113"/>
      <c r="B130" s="114"/>
      <c r="C130" s="42"/>
      <c r="D130" s="42"/>
      <c r="E130" s="115"/>
      <c r="F130" s="116"/>
      <c r="G130" s="42"/>
      <c r="H130" s="117"/>
      <c r="I130" s="119"/>
      <c r="J130" s="18"/>
      <c r="K130" s="18"/>
      <c r="L130" s="18"/>
      <c r="M130" s="18"/>
    </row>
    <row r="131" spans="1:13" ht="12.75">
      <c r="A131" s="113"/>
      <c r="B131" s="114"/>
      <c r="C131" s="42"/>
      <c r="D131" s="42"/>
      <c r="E131" s="115"/>
      <c r="F131" s="116"/>
      <c r="G131" s="42"/>
      <c r="H131" s="117"/>
      <c r="I131" s="119"/>
      <c r="J131" s="18"/>
      <c r="K131" s="18"/>
      <c r="L131" s="18"/>
      <c r="M131" s="18"/>
    </row>
    <row r="132" spans="1:13" ht="12.75">
      <c r="A132" s="113"/>
      <c r="B132" s="114"/>
      <c r="C132" s="42"/>
      <c r="D132" s="42"/>
      <c r="E132" s="115"/>
      <c r="F132" s="116"/>
      <c r="G132" s="42"/>
      <c r="H132" s="117"/>
      <c r="I132" s="119"/>
      <c r="J132" s="18"/>
      <c r="K132" s="18"/>
      <c r="L132" s="18"/>
      <c r="M132" s="18"/>
    </row>
    <row r="133" spans="1:13" ht="12.75">
      <c r="A133" s="113"/>
      <c r="B133" s="114"/>
      <c r="C133" s="42"/>
      <c r="D133" s="42"/>
      <c r="E133" s="115"/>
      <c r="F133" s="116"/>
      <c r="G133" s="42"/>
      <c r="H133" s="117"/>
      <c r="I133" s="119"/>
      <c r="J133" s="18"/>
      <c r="K133" s="18"/>
      <c r="L133" s="18"/>
      <c r="M133" s="18"/>
    </row>
    <row r="134" spans="1:13" ht="12.75">
      <c r="A134" s="113"/>
      <c r="B134" s="114"/>
      <c r="C134" s="42"/>
      <c r="D134" s="42"/>
      <c r="E134" s="115"/>
      <c r="F134" s="116"/>
      <c r="G134" s="42"/>
      <c r="H134" s="117"/>
      <c r="I134" s="119"/>
      <c r="J134" s="18"/>
      <c r="K134" s="18"/>
      <c r="L134" s="18"/>
      <c r="M134" s="18"/>
    </row>
    <row r="135" spans="1:13" ht="12.75">
      <c r="A135" s="113"/>
      <c r="B135" s="114"/>
      <c r="C135" s="42"/>
      <c r="D135" s="42"/>
      <c r="E135" s="115"/>
      <c r="F135" s="116"/>
      <c r="G135" s="42"/>
      <c r="H135" s="117"/>
      <c r="I135" s="119"/>
      <c r="J135" s="18"/>
      <c r="K135" s="18"/>
      <c r="L135" s="18"/>
      <c r="M135" s="18"/>
    </row>
    <row r="136" spans="1:13" ht="12.75">
      <c r="A136" s="113"/>
      <c r="B136" s="114"/>
      <c r="C136" s="42"/>
      <c r="D136" s="42"/>
      <c r="E136" s="115"/>
      <c r="F136" s="116"/>
      <c r="G136" s="42"/>
      <c r="H136" s="117"/>
      <c r="I136" s="119"/>
      <c r="J136" s="18"/>
      <c r="K136" s="18"/>
      <c r="L136" s="18"/>
      <c r="M136" s="18"/>
    </row>
    <row r="137" spans="1:13" ht="12.75">
      <c r="A137" s="113"/>
      <c r="B137" s="114"/>
      <c r="C137" s="42"/>
      <c r="D137" s="42"/>
      <c r="E137" s="115"/>
      <c r="F137" s="116"/>
      <c r="G137" s="42"/>
      <c r="H137" s="117"/>
      <c r="I137" s="119"/>
      <c r="J137" s="18"/>
      <c r="K137" s="18"/>
      <c r="L137" s="18"/>
      <c r="M137" s="18"/>
    </row>
    <row r="138" spans="1:13" ht="12.75">
      <c r="A138" s="113"/>
      <c r="B138" s="114"/>
      <c r="C138" s="42"/>
      <c r="D138" s="42"/>
      <c r="E138" s="115"/>
      <c r="F138" s="116"/>
      <c r="G138" s="42"/>
      <c r="H138" s="117"/>
      <c r="I138" s="119"/>
      <c r="J138" s="18"/>
      <c r="K138" s="18"/>
      <c r="L138" s="18"/>
      <c r="M138" s="18"/>
    </row>
    <row r="139" spans="1:13" ht="12.75">
      <c r="A139" s="113"/>
      <c r="B139" s="114"/>
      <c r="C139" s="42"/>
      <c r="D139" s="42"/>
      <c r="E139" s="115"/>
      <c r="F139" s="116"/>
      <c r="G139" s="42"/>
      <c r="H139" s="117"/>
      <c r="I139" s="119"/>
      <c r="J139" s="18"/>
      <c r="K139" s="18"/>
      <c r="L139" s="18"/>
      <c r="M139" s="18"/>
    </row>
    <row r="140" spans="1:13" ht="12.75">
      <c r="A140" s="113"/>
      <c r="B140" s="114"/>
      <c r="C140" s="42"/>
      <c r="D140" s="42"/>
      <c r="E140" s="115"/>
      <c r="F140" s="116"/>
      <c r="G140" s="42"/>
      <c r="H140" s="117"/>
      <c r="I140" s="119"/>
      <c r="J140" s="18"/>
      <c r="K140" s="18"/>
      <c r="L140" s="18"/>
      <c r="M140" s="18"/>
    </row>
    <row r="141" spans="1:13" ht="12.75">
      <c r="A141" s="113"/>
      <c r="B141" s="114"/>
      <c r="C141" s="42"/>
      <c r="D141" s="42"/>
      <c r="E141" s="115"/>
      <c r="F141" s="116"/>
      <c r="G141" s="42"/>
      <c r="H141" s="117"/>
      <c r="I141" s="119"/>
      <c r="J141" s="18"/>
      <c r="K141" s="18"/>
      <c r="L141" s="18"/>
      <c r="M141" s="18"/>
    </row>
    <row r="142" spans="1:13" ht="12.75">
      <c r="A142" s="113"/>
      <c r="B142" s="114"/>
      <c r="C142" s="42"/>
      <c r="D142" s="42"/>
      <c r="E142" s="115"/>
      <c r="F142" s="116"/>
      <c r="G142" s="42"/>
      <c r="H142" s="117"/>
      <c r="I142" s="119"/>
      <c r="J142" s="18"/>
      <c r="K142" s="18"/>
      <c r="L142" s="18"/>
      <c r="M142" s="18"/>
    </row>
    <row r="143" spans="1:13" ht="12.75">
      <c r="A143" s="113"/>
      <c r="B143" s="114"/>
      <c r="C143" s="42"/>
      <c r="D143" s="42"/>
      <c r="E143" s="115"/>
      <c r="F143" s="116"/>
      <c r="G143" s="42"/>
      <c r="H143" s="117"/>
      <c r="I143" s="119"/>
      <c r="J143" s="18"/>
      <c r="K143" s="18"/>
      <c r="L143" s="18"/>
      <c r="M143" s="18"/>
    </row>
    <row r="144" spans="1:13" ht="12.75">
      <c r="A144" s="113"/>
      <c r="B144" s="114"/>
      <c r="C144" s="42"/>
      <c r="D144" s="42"/>
      <c r="E144" s="115"/>
      <c r="F144" s="116"/>
      <c r="G144" s="42"/>
      <c r="H144" s="117"/>
      <c r="I144" s="119"/>
      <c r="J144" s="18"/>
      <c r="K144" s="18"/>
      <c r="L144" s="18"/>
      <c r="M144" s="18"/>
    </row>
    <row r="145" spans="1:13" ht="12.75">
      <c r="A145" s="113"/>
      <c r="B145" s="114"/>
      <c r="C145" s="42"/>
      <c r="D145" s="42"/>
      <c r="E145" s="115"/>
      <c r="F145" s="116"/>
      <c r="G145" s="42"/>
      <c r="H145" s="117"/>
      <c r="I145" s="119"/>
      <c r="J145" s="18"/>
      <c r="K145" s="18"/>
      <c r="L145" s="18"/>
      <c r="M145" s="18"/>
    </row>
    <row r="146" spans="1:13" ht="12.75">
      <c r="A146" s="113"/>
      <c r="B146" s="114"/>
      <c r="C146" s="42"/>
      <c r="D146" s="42"/>
      <c r="E146" s="115"/>
      <c r="F146" s="116"/>
      <c r="G146" s="42"/>
      <c r="H146" s="117"/>
      <c r="I146" s="119"/>
      <c r="J146" s="18"/>
      <c r="K146" s="18"/>
      <c r="L146" s="18"/>
      <c r="M146" s="18"/>
    </row>
    <row r="147" spans="1:13" ht="12.75">
      <c r="A147" s="113"/>
      <c r="B147" s="114"/>
      <c r="C147" s="116"/>
      <c r="D147" s="116"/>
      <c r="E147" s="116"/>
      <c r="F147" s="116"/>
      <c r="G147" s="35"/>
      <c r="H147" s="120"/>
      <c r="I147" s="114"/>
      <c r="J147" s="18"/>
      <c r="K147" s="18"/>
      <c r="L147" s="18"/>
      <c r="M147" s="18"/>
    </row>
    <row r="148" spans="1:13" ht="12.75">
      <c r="A148" s="113"/>
      <c r="B148" s="114"/>
      <c r="C148" s="116"/>
      <c r="D148" s="116"/>
      <c r="E148" s="116"/>
      <c r="F148" s="116"/>
      <c r="G148" s="35"/>
      <c r="H148" s="120"/>
      <c r="I148" s="114"/>
      <c r="J148" s="18"/>
      <c r="K148" s="18"/>
      <c r="L148" s="18"/>
      <c r="M148" s="18"/>
    </row>
    <row r="149" spans="1:13" ht="12.75">
      <c r="A149" s="113"/>
      <c r="B149" s="114"/>
      <c r="C149" s="116"/>
      <c r="D149" s="116"/>
      <c r="E149" s="116"/>
      <c r="F149" s="116"/>
      <c r="G149" s="35"/>
      <c r="H149" s="120"/>
      <c r="I149" s="114"/>
      <c r="J149" s="18"/>
      <c r="K149" s="18"/>
      <c r="L149" s="18"/>
      <c r="M149" s="18"/>
    </row>
    <row r="150" spans="1:13" ht="12.75">
      <c r="A150" s="113"/>
      <c r="B150" s="114"/>
      <c r="C150" s="42"/>
      <c r="D150" s="42"/>
      <c r="E150" s="115"/>
      <c r="F150" s="116"/>
      <c r="G150" s="42"/>
      <c r="H150" s="117"/>
      <c r="I150" s="119"/>
      <c r="J150" s="18"/>
      <c r="K150" s="18"/>
      <c r="L150" s="18"/>
      <c r="M150" s="18"/>
    </row>
    <row r="151" spans="1:13" ht="12.75">
      <c r="A151" s="113"/>
      <c r="B151" s="114"/>
      <c r="C151" s="42"/>
      <c r="D151" s="42"/>
      <c r="E151" s="115"/>
      <c r="F151" s="116"/>
      <c r="G151" s="42"/>
      <c r="H151" s="117"/>
      <c r="I151" s="119"/>
      <c r="J151" s="18"/>
      <c r="K151" s="18"/>
      <c r="L151" s="18"/>
      <c r="M151" s="18"/>
    </row>
    <row r="152" spans="1:13" ht="12.75">
      <c r="A152" s="113"/>
      <c r="B152" s="114"/>
      <c r="C152" s="42"/>
      <c r="D152" s="42"/>
      <c r="E152" s="115"/>
      <c r="F152" s="116"/>
      <c r="G152" s="42"/>
      <c r="H152" s="117"/>
      <c r="I152" s="119"/>
      <c r="J152" s="18"/>
      <c r="K152" s="18"/>
      <c r="L152" s="18"/>
      <c r="M152" s="18"/>
    </row>
    <row r="153" spans="1:13" ht="12.75">
      <c r="A153" s="113"/>
      <c r="B153" s="114"/>
      <c r="C153" s="42"/>
      <c r="D153" s="42"/>
      <c r="E153" s="115"/>
      <c r="F153" s="116"/>
      <c r="G153" s="42"/>
      <c r="H153" s="117"/>
      <c r="I153" s="119"/>
      <c r="J153" s="18"/>
      <c r="K153" s="18"/>
      <c r="L153" s="18"/>
      <c r="M153" s="18"/>
    </row>
    <row r="154" spans="1:13" ht="12.75">
      <c r="A154" s="113"/>
      <c r="B154" s="114"/>
      <c r="C154" s="42"/>
      <c r="D154" s="42"/>
      <c r="E154" s="115"/>
      <c r="F154" s="116"/>
      <c r="G154" s="42"/>
      <c r="H154" s="117"/>
      <c r="I154" s="119"/>
      <c r="J154" s="18"/>
      <c r="K154" s="18"/>
      <c r="L154" s="18"/>
      <c r="M154" s="18"/>
    </row>
    <row r="155" spans="1:13" ht="12.75">
      <c r="A155" s="113"/>
      <c r="B155" s="114"/>
      <c r="C155" s="42"/>
      <c r="D155" s="42"/>
      <c r="E155" s="115"/>
      <c r="F155" s="116"/>
      <c r="G155" s="42"/>
      <c r="H155" s="117"/>
      <c r="I155" s="119"/>
      <c r="J155" s="18"/>
      <c r="K155" s="18"/>
      <c r="L155" s="18"/>
      <c r="M155" s="18"/>
    </row>
    <row r="156" spans="1:13" ht="12.75">
      <c r="A156" s="113"/>
      <c r="B156" s="114"/>
      <c r="C156" s="42"/>
      <c r="D156" s="42"/>
      <c r="E156" s="115"/>
      <c r="F156" s="116"/>
      <c r="G156" s="42"/>
      <c r="H156" s="117"/>
      <c r="I156" s="119"/>
      <c r="J156" s="18"/>
      <c r="K156" s="18"/>
      <c r="L156" s="18"/>
      <c r="M156" s="18"/>
    </row>
    <row r="157" spans="1:13" ht="12.75">
      <c r="A157" s="113"/>
      <c r="B157" s="114"/>
      <c r="C157" s="42"/>
      <c r="D157" s="42"/>
      <c r="E157" s="115"/>
      <c r="F157" s="116"/>
      <c r="G157" s="42"/>
      <c r="H157" s="117"/>
      <c r="I157" s="119"/>
      <c r="J157" s="18"/>
      <c r="K157" s="18"/>
      <c r="L157" s="18"/>
      <c r="M157" s="18"/>
    </row>
    <row r="158" spans="1:13" ht="12.75">
      <c r="A158" s="113"/>
      <c r="B158" s="114"/>
      <c r="C158" s="42"/>
      <c r="D158" s="42"/>
      <c r="E158" s="115"/>
      <c r="F158" s="116"/>
      <c r="G158" s="42"/>
      <c r="H158" s="117"/>
      <c r="I158" s="119"/>
      <c r="J158" s="18"/>
      <c r="K158" s="18"/>
      <c r="L158" s="18"/>
      <c r="M158" s="18"/>
    </row>
    <row r="159" spans="1:13" ht="12.75">
      <c r="A159" s="113"/>
      <c r="B159" s="114"/>
      <c r="C159" s="42"/>
      <c r="D159" s="42"/>
      <c r="E159" s="115"/>
      <c r="F159" s="116"/>
      <c r="G159" s="42"/>
      <c r="H159" s="117"/>
      <c r="I159" s="119"/>
      <c r="J159" s="18"/>
      <c r="K159" s="18"/>
      <c r="L159" s="18"/>
      <c r="M159" s="18"/>
    </row>
    <row r="160" spans="1:13" ht="12.75">
      <c r="A160" s="113"/>
      <c r="B160" s="121"/>
      <c r="C160" s="42"/>
      <c r="D160" s="42"/>
      <c r="E160" s="115"/>
      <c r="F160" s="116"/>
      <c r="G160" s="42"/>
      <c r="H160" s="117"/>
      <c r="I160" s="119"/>
      <c r="J160" s="18"/>
      <c r="K160" s="18"/>
      <c r="L160" s="18"/>
      <c r="M160" s="18"/>
    </row>
    <row r="161" spans="1:13" ht="12.75">
      <c r="A161" s="113"/>
      <c r="B161" s="114"/>
      <c r="C161" s="42"/>
      <c r="D161" s="42"/>
      <c r="E161" s="115"/>
      <c r="F161" s="116"/>
      <c r="G161" s="42"/>
      <c r="H161" s="117"/>
      <c r="I161" s="119"/>
      <c r="J161" s="18"/>
      <c r="K161" s="18"/>
      <c r="L161" s="18"/>
      <c r="M161" s="18"/>
    </row>
    <row r="162" spans="1:13" ht="12.75">
      <c r="A162" s="113"/>
      <c r="B162" s="114"/>
      <c r="C162" s="42"/>
      <c r="D162" s="42"/>
      <c r="E162" s="115"/>
      <c r="F162" s="116"/>
      <c r="G162" s="42"/>
      <c r="H162" s="117"/>
      <c r="I162" s="119"/>
      <c r="J162" s="18"/>
      <c r="K162" s="18"/>
      <c r="L162" s="18"/>
      <c r="M162" s="18"/>
    </row>
    <row r="163" spans="1:13" ht="12.75">
      <c r="A163" s="113"/>
      <c r="B163" s="114"/>
      <c r="C163" s="42"/>
      <c r="D163" s="42"/>
      <c r="E163" s="115"/>
      <c r="F163" s="116"/>
      <c r="G163" s="42"/>
      <c r="H163" s="117"/>
      <c r="I163" s="119"/>
      <c r="J163" s="18"/>
      <c r="K163" s="18"/>
      <c r="L163" s="18"/>
      <c r="M163" s="18"/>
    </row>
    <row r="164" spans="1:13" ht="12.75">
      <c r="A164" s="113"/>
      <c r="B164" s="114"/>
      <c r="C164" s="42"/>
      <c r="D164" s="42"/>
      <c r="E164" s="115"/>
      <c r="F164" s="116"/>
      <c r="G164" s="42"/>
      <c r="H164" s="117"/>
      <c r="I164" s="119"/>
      <c r="J164" s="18"/>
      <c r="K164" s="18"/>
      <c r="L164" s="18"/>
      <c r="M164" s="18"/>
    </row>
    <row r="165" spans="1:13" ht="12.75">
      <c r="A165" s="113"/>
      <c r="B165" s="114"/>
      <c r="C165" s="42"/>
      <c r="D165" s="42"/>
      <c r="E165" s="115"/>
      <c r="F165" s="116"/>
      <c r="G165" s="42"/>
      <c r="H165" s="117"/>
      <c r="I165" s="119"/>
      <c r="J165" s="18"/>
      <c r="K165" s="18"/>
      <c r="L165" s="18"/>
      <c r="M165" s="18"/>
    </row>
    <row r="166" spans="1:13" ht="12.75">
      <c r="A166" s="113"/>
      <c r="B166" s="114"/>
      <c r="C166" s="42"/>
      <c r="D166" s="42"/>
      <c r="E166" s="115"/>
      <c r="F166" s="116"/>
      <c r="G166" s="42"/>
      <c r="H166" s="117"/>
      <c r="I166" s="119"/>
      <c r="J166" s="18"/>
      <c r="K166" s="18"/>
      <c r="L166" s="18"/>
      <c r="M166" s="18"/>
    </row>
    <row r="167" spans="1:13" ht="12.75">
      <c r="A167" s="113"/>
      <c r="B167" s="114"/>
      <c r="C167" s="42"/>
      <c r="D167" s="42"/>
      <c r="E167" s="115"/>
      <c r="F167" s="116"/>
      <c r="G167" s="42"/>
      <c r="H167" s="117"/>
      <c r="I167" s="119"/>
      <c r="J167" s="18"/>
      <c r="K167" s="18"/>
      <c r="L167" s="18"/>
      <c r="M167" s="18"/>
    </row>
    <row r="168" spans="1:13" ht="12.75">
      <c r="A168" s="113"/>
      <c r="B168" s="114"/>
      <c r="C168" s="42"/>
      <c r="D168" s="42"/>
      <c r="E168" s="115"/>
      <c r="F168" s="116"/>
      <c r="G168" s="42"/>
      <c r="H168" s="117"/>
      <c r="I168" s="119"/>
      <c r="J168" s="18"/>
      <c r="K168" s="18"/>
      <c r="L168" s="18"/>
      <c r="M168" s="18"/>
    </row>
    <row r="169" spans="1:13" ht="12.75">
      <c r="A169" s="113"/>
      <c r="B169" s="114"/>
      <c r="C169" s="42"/>
      <c r="D169" s="42"/>
      <c r="E169" s="115"/>
      <c r="F169" s="116"/>
      <c r="G169" s="42"/>
      <c r="H169" s="117"/>
      <c r="I169" s="119"/>
      <c r="J169" s="18"/>
      <c r="K169" s="18"/>
      <c r="L169" s="18"/>
      <c r="M169" s="18"/>
    </row>
    <row r="170" spans="1:13" ht="12.75">
      <c r="A170" s="113"/>
      <c r="B170" s="114"/>
      <c r="C170" s="42"/>
      <c r="D170" s="42"/>
      <c r="E170" s="115"/>
      <c r="F170" s="116"/>
      <c r="G170" s="42"/>
      <c r="H170" s="117"/>
      <c r="I170" s="119"/>
      <c r="J170" s="18"/>
      <c r="K170" s="18"/>
      <c r="L170" s="18"/>
      <c r="M170" s="18"/>
    </row>
    <row r="171" spans="1:13" ht="12.75">
      <c r="A171" s="113"/>
      <c r="B171" s="114"/>
      <c r="C171" s="42"/>
      <c r="D171" s="42"/>
      <c r="E171" s="115"/>
      <c r="F171" s="116"/>
      <c r="G171" s="42"/>
      <c r="H171" s="117"/>
      <c r="I171" s="119"/>
      <c r="J171" s="18"/>
      <c r="K171" s="18"/>
      <c r="L171" s="18"/>
      <c r="M171" s="18"/>
    </row>
    <row r="172" spans="1:13" ht="12.75">
      <c r="A172" s="113"/>
      <c r="B172" s="114"/>
      <c r="C172" s="42"/>
      <c r="D172" s="42"/>
      <c r="E172" s="115"/>
      <c r="F172" s="116"/>
      <c r="G172" s="42"/>
      <c r="H172" s="117"/>
      <c r="I172" s="119"/>
      <c r="J172" s="18"/>
      <c r="K172" s="18"/>
      <c r="L172" s="18"/>
      <c r="M172" s="18"/>
    </row>
    <row r="173" spans="1:13" ht="12.75">
      <c r="A173" s="113"/>
      <c r="B173" s="114"/>
      <c r="C173" s="42"/>
      <c r="D173" s="42"/>
      <c r="E173" s="115"/>
      <c r="F173" s="116"/>
      <c r="G173" s="42"/>
      <c r="H173" s="117"/>
      <c r="I173" s="119"/>
      <c r="J173" s="18"/>
      <c r="K173" s="18"/>
      <c r="L173" s="18"/>
      <c r="M173" s="18"/>
    </row>
    <row r="174" spans="1:13" ht="12.75">
      <c r="A174" s="113"/>
      <c r="B174" s="114"/>
      <c r="C174" s="42"/>
      <c r="D174" s="42"/>
      <c r="E174" s="115"/>
      <c r="F174" s="116"/>
      <c r="G174" s="42"/>
      <c r="H174" s="117"/>
      <c r="I174" s="119"/>
      <c r="J174" s="18"/>
      <c r="K174" s="18"/>
      <c r="L174" s="18"/>
      <c r="M174" s="18"/>
    </row>
    <row r="175" spans="1:13" ht="12.75">
      <c r="A175" s="113"/>
      <c r="B175" s="122"/>
      <c r="C175" s="42"/>
      <c r="D175" s="42"/>
      <c r="E175" s="115"/>
      <c r="F175" s="116"/>
      <c r="G175" s="42"/>
      <c r="H175" s="117"/>
      <c r="I175" s="119"/>
      <c r="J175" s="18"/>
      <c r="K175" s="18"/>
      <c r="L175" s="18"/>
      <c r="M175" s="18"/>
    </row>
    <row r="176" spans="1:13" ht="12.75">
      <c r="A176" s="113"/>
      <c r="B176" s="122"/>
      <c r="C176" s="42"/>
      <c r="D176" s="42"/>
      <c r="E176" s="115"/>
      <c r="F176" s="116"/>
      <c r="G176" s="42"/>
      <c r="H176" s="117"/>
      <c r="I176" s="119"/>
      <c r="J176" s="18"/>
      <c r="K176" s="18"/>
      <c r="L176" s="18"/>
      <c r="M176" s="18"/>
    </row>
    <row r="177" spans="1:13" ht="12.75">
      <c r="A177" s="113"/>
      <c r="B177" s="122"/>
      <c r="C177" s="42"/>
      <c r="D177" s="42"/>
      <c r="E177" s="115"/>
      <c r="F177" s="116"/>
      <c r="G177" s="42"/>
      <c r="H177" s="117"/>
      <c r="I177" s="119"/>
      <c r="J177" s="18"/>
      <c r="K177" s="18"/>
      <c r="L177" s="18"/>
      <c r="M177" s="18"/>
    </row>
    <row r="178" spans="1:13" ht="12.75">
      <c r="A178" s="113"/>
      <c r="B178" s="122"/>
      <c r="C178" s="42"/>
      <c r="D178" s="42"/>
      <c r="E178" s="115"/>
      <c r="F178" s="116"/>
      <c r="G178" s="42"/>
      <c r="H178" s="117"/>
      <c r="I178" s="119"/>
      <c r="J178" s="18"/>
      <c r="K178" s="18"/>
      <c r="L178" s="18"/>
      <c r="M178" s="18"/>
    </row>
    <row r="179" spans="1:13" ht="12.75">
      <c r="A179" s="113"/>
      <c r="B179" s="122"/>
      <c r="C179" s="42"/>
      <c r="D179" s="42"/>
      <c r="E179" s="115"/>
      <c r="F179" s="116"/>
      <c r="G179" s="42"/>
      <c r="H179" s="117"/>
      <c r="I179" s="119"/>
      <c r="J179" s="18"/>
      <c r="K179" s="18"/>
      <c r="L179" s="18"/>
      <c r="M179" s="18"/>
    </row>
    <row r="180" spans="1:13" ht="12.75">
      <c r="A180" s="113"/>
      <c r="B180" s="122"/>
      <c r="C180" s="42"/>
      <c r="D180" s="42"/>
      <c r="E180" s="115"/>
      <c r="F180" s="116"/>
      <c r="G180" s="42"/>
      <c r="H180" s="117"/>
      <c r="I180" s="119"/>
      <c r="J180" s="18"/>
      <c r="K180" s="18"/>
      <c r="L180" s="18"/>
      <c r="M180" s="18"/>
    </row>
    <row r="181" spans="1:13" ht="12.75">
      <c r="A181" s="113"/>
      <c r="B181" s="122"/>
      <c r="C181" s="42"/>
      <c r="D181" s="42"/>
      <c r="E181" s="115"/>
      <c r="F181" s="116"/>
      <c r="G181" s="42"/>
      <c r="H181" s="117"/>
      <c r="I181" s="119"/>
      <c r="J181" s="18"/>
      <c r="K181" s="18"/>
      <c r="L181" s="18"/>
      <c r="M181" s="18"/>
    </row>
    <row r="182" spans="1:13" ht="12.75">
      <c r="A182" s="113"/>
      <c r="B182" s="122"/>
      <c r="C182" s="42"/>
      <c r="D182" s="42"/>
      <c r="E182" s="115"/>
      <c r="F182" s="116"/>
      <c r="G182" s="42"/>
      <c r="H182" s="117"/>
      <c r="I182" s="119"/>
      <c r="J182" s="18"/>
      <c r="K182" s="18"/>
      <c r="L182" s="18"/>
      <c r="M182" s="18"/>
    </row>
    <row r="183" spans="1:13" ht="12.75">
      <c r="A183" s="113"/>
      <c r="B183" s="123"/>
      <c r="C183" s="116"/>
      <c r="D183" s="116"/>
      <c r="E183" s="116"/>
      <c r="F183" s="116"/>
      <c r="G183" s="35"/>
      <c r="H183" s="124"/>
      <c r="I183" s="125"/>
      <c r="J183" s="18"/>
      <c r="K183" s="18"/>
      <c r="L183" s="18"/>
      <c r="M183" s="18"/>
    </row>
    <row r="184" spans="1:13" ht="12.75">
      <c r="A184" s="113"/>
      <c r="B184" s="114"/>
      <c r="C184" s="116"/>
      <c r="D184" s="116"/>
      <c r="E184" s="116"/>
      <c r="F184" s="116"/>
      <c r="G184" s="35"/>
      <c r="H184" s="124"/>
      <c r="I184" s="125"/>
      <c r="J184" s="18"/>
      <c r="K184" s="18"/>
      <c r="L184" s="18"/>
      <c r="M184" s="18"/>
    </row>
    <row r="185" spans="1:13" ht="12.75">
      <c r="A185" s="113"/>
      <c r="B185" s="126"/>
      <c r="C185" s="42"/>
      <c r="D185" s="42"/>
      <c r="E185" s="115"/>
      <c r="F185" s="116"/>
      <c r="G185" s="42"/>
      <c r="H185" s="127"/>
      <c r="I185" s="126"/>
      <c r="J185" s="18"/>
      <c r="K185" s="18"/>
      <c r="L185" s="18"/>
      <c r="M185" s="18"/>
    </row>
    <row r="186" spans="1:13" ht="12.75">
      <c r="A186" s="113"/>
      <c r="B186" s="126"/>
      <c r="C186" s="42"/>
      <c r="D186" s="42"/>
      <c r="E186" s="115"/>
      <c r="F186" s="116"/>
      <c r="G186" s="42"/>
      <c r="H186" s="127"/>
      <c r="I186" s="126"/>
      <c r="J186" s="18"/>
      <c r="K186" s="18"/>
      <c r="L186" s="18"/>
      <c r="M186" s="18"/>
    </row>
    <row r="187" spans="1:13" ht="12.75">
      <c r="A187" s="113"/>
      <c r="B187" s="114"/>
      <c r="C187" s="116"/>
      <c r="D187" s="116"/>
      <c r="E187" s="116"/>
      <c r="F187" s="116"/>
      <c r="G187" s="35"/>
      <c r="H187" s="120"/>
      <c r="I187" s="114"/>
      <c r="J187" s="18"/>
      <c r="K187" s="18"/>
      <c r="L187" s="18"/>
      <c r="M187" s="18"/>
    </row>
    <row r="188" spans="1:13" ht="12.75">
      <c r="A188" s="113"/>
      <c r="B188" s="114"/>
      <c r="C188" s="116"/>
      <c r="D188" s="116"/>
      <c r="E188" s="116"/>
      <c r="F188" s="116"/>
      <c r="G188" s="35"/>
      <c r="H188" s="120"/>
      <c r="I188" s="114"/>
      <c r="J188" s="18"/>
      <c r="K188" s="18"/>
      <c r="L188" s="18"/>
      <c r="M188" s="18"/>
    </row>
    <row r="189" spans="1:13" ht="12.75">
      <c r="A189" s="113"/>
      <c r="B189" s="114"/>
      <c r="C189" s="116"/>
      <c r="D189" s="116"/>
      <c r="E189" s="116"/>
      <c r="F189" s="116"/>
      <c r="G189" s="35"/>
      <c r="H189" s="120"/>
      <c r="I189" s="114"/>
      <c r="J189" s="18"/>
      <c r="K189" s="18"/>
      <c r="L189" s="18"/>
      <c r="M189" s="18"/>
    </row>
    <row r="190" spans="1:13" ht="12.75">
      <c r="A190" s="113"/>
      <c r="B190" s="114"/>
      <c r="C190" s="116"/>
      <c r="D190" s="116"/>
      <c r="E190" s="116"/>
      <c r="F190" s="116"/>
      <c r="G190" s="35"/>
      <c r="H190" s="120"/>
      <c r="I190" s="114"/>
      <c r="J190" s="18"/>
      <c r="K190" s="18"/>
      <c r="L190" s="18"/>
      <c r="M190" s="18"/>
    </row>
    <row r="191" spans="1:13" ht="12.75">
      <c r="A191" s="113"/>
      <c r="B191" s="114"/>
      <c r="C191" s="116"/>
      <c r="D191" s="116"/>
      <c r="E191" s="116"/>
      <c r="F191" s="116"/>
      <c r="G191" s="35"/>
      <c r="H191" s="120"/>
      <c r="I191" s="114"/>
      <c r="J191" s="18"/>
      <c r="K191" s="18"/>
      <c r="L191" s="18"/>
      <c r="M191" s="18"/>
    </row>
    <row r="192" spans="1:13" ht="12.75">
      <c r="A192" s="113"/>
      <c r="B192" s="114"/>
      <c r="C192" s="116"/>
      <c r="D192" s="116"/>
      <c r="E192" s="116"/>
      <c r="F192" s="116"/>
      <c r="G192" s="35"/>
      <c r="H192" s="120"/>
      <c r="I192" s="114"/>
      <c r="J192" s="18"/>
      <c r="K192" s="18"/>
      <c r="L192" s="18"/>
      <c r="M192" s="18"/>
    </row>
    <row r="193" spans="1:13" ht="12.75">
      <c r="A193" s="113"/>
      <c r="B193" s="114"/>
      <c r="C193" s="116"/>
      <c r="D193" s="116"/>
      <c r="E193" s="116"/>
      <c r="F193" s="116"/>
      <c r="G193" s="35"/>
      <c r="H193" s="120"/>
      <c r="I193" s="114"/>
      <c r="J193" s="18"/>
      <c r="K193" s="18"/>
      <c r="L193" s="18"/>
      <c r="M193" s="18"/>
    </row>
    <row r="194" spans="1:13" ht="12.75">
      <c r="A194" s="113"/>
      <c r="B194" s="114"/>
      <c r="C194" s="116"/>
      <c r="D194" s="116"/>
      <c r="E194" s="116"/>
      <c r="F194" s="116"/>
      <c r="G194" s="35"/>
      <c r="H194" s="120"/>
      <c r="I194" s="114"/>
      <c r="J194" s="18"/>
      <c r="K194" s="18"/>
      <c r="L194" s="18"/>
      <c r="M194" s="18"/>
    </row>
    <row r="195" spans="1:13" ht="12.75">
      <c r="A195" s="113"/>
      <c r="B195" s="114"/>
      <c r="C195" s="116"/>
      <c r="D195" s="116"/>
      <c r="E195" s="116"/>
      <c r="F195" s="116"/>
      <c r="G195" s="35"/>
      <c r="H195" s="120"/>
      <c r="I195" s="114"/>
      <c r="J195" s="18"/>
      <c r="K195" s="18"/>
      <c r="L195" s="18"/>
      <c r="M195" s="18"/>
    </row>
    <row r="196" spans="1:13" ht="12.75">
      <c r="A196" s="113"/>
      <c r="B196" s="114"/>
      <c r="C196" s="116"/>
      <c r="D196" s="116"/>
      <c r="E196" s="116"/>
      <c r="F196" s="116"/>
      <c r="G196" s="35"/>
      <c r="H196" s="120"/>
      <c r="I196" s="120"/>
      <c r="J196" s="18"/>
      <c r="K196" s="18"/>
      <c r="L196" s="18"/>
      <c r="M196" s="18"/>
    </row>
    <row r="197" spans="1:13" ht="12.75">
      <c r="A197" s="113"/>
      <c r="B197" s="114"/>
      <c r="C197" s="116"/>
      <c r="D197" s="116"/>
      <c r="E197" s="116"/>
      <c r="F197" s="116"/>
      <c r="G197" s="35"/>
      <c r="H197" s="120"/>
      <c r="I197" s="114"/>
      <c r="J197" s="18"/>
      <c r="K197" s="18"/>
      <c r="L197" s="18"/>
      <c r="M197" s="18"/>
    </row>
    <row r="198" spans="1:13" ht="12.75">
      <c r="A198" s="113"/>
      <c r="B198" s="114"/>
      <c r="C198" s="116"/>
      <c r="D198" s="116"/>
      <c r="E198" s="116"/>
      <c r="F198" s="116"/>
      <c r="G198" s="35"/>
      <c r="H198" s="120"/>
      <c r="I198" s="114"/>
      <c r="J198" s="18"/>
      <c r="K198" s="18"/>
      <c r="L198" s="18"/>
      <c r="M198" s="18"/>
    </row>
    <row r="199" spans="1:13" ht="12.75">
      <c r="A199" s="113"/>
      <c r="B199" s="114"/>
      <c r="C199" s="116"/>
      <c r="D199" s="116"/>
      <c r="E199" s="116"/>
      <c r="F199" s="116"/>
      <c r="G199" s="35"/>
      <c r="H199" s="120"/>
      <c r="I199" s="114"/>
      <c r="J199" s="18"/>
      <c r="K199" s="18"/>
      <c r="L199" s="18"/>
      <c r="M199" s="18"/>
    </row>
    <row r="200" spans="1:13" ht="12.75">
      <c r="A200" s="113"/>
      <c r="B200" s="114"/>
      <c r="C200" s="116"/>
      <c r="D200" s="116"/>
      <c r="E200" s="116"/>
      <c r="F200" s="116"/>
      <c r="G200" s="35"/>
      <c r="H200" s="120"/>
      <c r="I200" s="120"/>
      <c r="J200" s="18"/>
      <c r="K200" s="18"/>
      <c r="L200" s="18"/>
      <c r="M200" s="18"/>
    </row>
    <row r="201" spans="1:13" ht="12.75">
      <c r="A201" s="18"/>
      <c r="B201" s="18"/>
      <c r="C201" s="18"/>
      <c r="D201" s="18"/>
      <c r="E201" s="128"/>
      <c r="F201" s="18"/>
      <c r="G201" s="18"/>
      <c r="H201" s="18"/>
      <c r="I201" s="18"/>
      <c r="J201" s="18"/>
      <c r="K201" s="18"/>
      <c r="L201" s="18"/>
      <c r="M201" s="18"/>
    </row>
    <row r="202" spans="1:13" ht="12.75">
      <c r="A202" s="18"/>
      <c r="B202" s="18"/>
      <c r="C202" s="18"/>
      <c r="D202" s="18"/>
      <c r="E202" s="128"/>
      <c r="F202" s="18"/>
      <c r="G202" s="18"/>
      <c r="H202" s="18"/>
      <c r="I202" s="18"/>
      <c r="J202" s="18"/>
      <c r="K202" s="18"/>
      <c r="L202" s="18"/>
      <c r="M202" s="18"/>
    </row>
    <row r="203" spans="1:13" ht="12.75">
      <c r="A203" s="18"/>
      <c r="B203" s="18"/>
      <c r="C203" s="18"/>
      <c r="D203" s="18"/>
      <c r="E203" s="128"/>
      <c r="F203" s="18"/>
      <c r="G203" s="18"/>
      <c r="H203" s="18"/>
      <c r="I203" s="18"/>
      <c r="J203" s="18"/>
      <c r="K203" s="18"/>
      <c r="L203" s="18"/>
      <c r="M203" s="18"/>
    </row>
    <row r="204" spans="1:13" ht="12.75">
      <c r="A204" s="18"/>
      <c r="B204" s="18"/>
      <c r="C204" s="18"/>
      <c r="D204" s="18"/>
      <c r="E204" s="128"/>
      <c r="F204" s="18"/>
      <c r="G204" s="18"/>
      <c r="H204" s="18"/>
      <c r="I204" s="18"/>
      <c r="J204" s="18"/>
      <c r="K204" s="18"/>
      <c r="L204" s="18"/>
      <c r="M204" s="18"/>
    </row>
    <row r="205" spans="1:13" ht="12.75">
      <c r="A205" s="18"/>
      <c r="B205" s="18"/>
      <c r="C205" s="18"/>
      <c r="D205" s="18"/>
      <c r="E205" s="128"/>
      <c r="F205" s="18"/>
      <c r="G205" s="18"/>
      <c r="H205" s="18"/>
      <c r="I205" s="18"/>
      <c r="J205" s="18"/>
      <c r="K205" s="18"/>
      <c r="L205" s="18"/>
      <c r="M205" s="18"/>
    </row>
    <row r="206" spans="1:13" ht="12.75">
      <c r="A206" s="18"/>
      <c r="B206" s="18"/>
      <c r="C206" s="18"/>
      <c r="D206" s="18"/>
      <c r="E206" s="128"/>
      <c r="F206" s="18"/>
      <c r="G206" s="18"/>
      <c r="H206" s="18"/>
      <c r="I206" s="18"/>
      <c r="J206" s="18"/>
      <c r="K206" s="18"/>
      <c r="L206" s="18"/>
      <c r="M206" s="18"/>
    </row>
    <row r="207" spans="1:13" ht="12.75">
      <c r="A207" s="18"/>
      <c r="B207" s="18"/>
      <c r="C207" s="18"/>
      <c r="D207" s="18"/>
      <c r="E207" s="128"/>
      <c r="F207" s="18"/>
      <c r="G207" s="18"/>
      <c r="H207" s="18"/>
      <c r="I207" s="18"/>
      <c r="J207" s="18"/>
      <c r="K207" s="18"/>
      <c r="L207" s="18"/>
      <c r="M207" s="18"/>
    </row>
    <row r="208" spans="1:13" ht="12.75">
      <c r="A208" s="18"/>
      <c r="B208" s="18"/>
      <c r="C208" s="18"/>
      <c r="D208" s="18"/>
      <c r="E208" s="128"/>
      <c r="F208" s="18"/>
      <c r="G208" s="18"/>
      <c r="H208" s="18"/>
      <c r="I208" s="18"/>
      <c r="J208" s="18"/>
      <c r="K208" s="18"/>
      <c r="L208" s="18"/>
      <c r="M208" s="18"/>
    </row>
    <row r="209" spans="1:13" ht="12.75">
      <c r="A209" s="18"/>
      <c r="B209" s="18"/>
      <c r="C209" s="18"/>
      <c r="D209" s="18"/>
      <c r="E209" s="128"/>
      <c r="F209" s="18"/>
      <c r="G209" s="18"/>
      <c r="H209" s="18"/>
      <c r="I209" s="18"/>
      <c r="J209" s="18"/>
      <c r="K209" s="18"/>
      <c r="L209" s="18"/>
      <c r="M209" s="18"/>
    </row>
    <row r="210" spans="1:13" ht="12.75">
      <c r="A210" s="18"/>
      <c r="B210" s="18"/>
      <c r="C210" s="18"/>
      <c r="D210" s="18"/>
      <c r="E210" s="128"/>
      <c r="F210" s="18"/>
      <c r="G210" s="18"/>
      <c r="H210" s="18"/>
      <c r="I210" s="18"/>
      <c r="J210" s="18"/>
      <c r="K210" s="18"/>
      <c r="L210" s="18"/>
      <c r="M210" s="18"/>
    </row>
    <row r="211" spans="1:13" ht="12.75">
      <c r="A211" s="18"/>
      <c r="B211" s="18"/>
      <c r="C211" s="18"/>
      <c r="D211" s="18"/>
      <c r="E211" s="128"/>
      <c r="F211" s="18"/>
      <c r="G211" s="18"/>
      <c r="H211" s="18"/>
      <c r="I211" s="18"/>
      <c r="J211" s="18"/>
      <c r="K211" s="18"/>
      <c r="L211" s="18"/>
      <c r="M211" s="18"/>
    </row>
    <row r="212" spans="1:13" ht="12.75">
      <c r="A212" s="18"/>
      <c r="B212" s="18"/>
      <c r="C212" s="18"/>
      <c r="D212" s="18"/>
      <c r="E212" s="128"/>
      <c r="F212" s="18"/>
      <c r="G212" s="18"/>
      <c r="H212" s="18"/>
      <c r="I212" s="18"/>
      <c r="J212" s="18"/>
      <c r="K212" s="18"/>
      <c r="L212" s="18"/>
      <c r="M212" s="18"/>
    </row>
    <row r="213" spans="1:13" ht="12.75">
      <c r="A213" s="18"/>
      <c r="B213" s="18"/>
      <c r="C213" s="18"/>
      <c r="D213" s="18"/>
      <c r="E213" s="128"/>
      <c r="F213" s="18"/>
      <c r="G213" s="18"/>
      <c r="H213" s="18"/>
      <c r="I213" s="18"/>
      <c r="J213" s="18"/>
      <c r="K213" s="18"/>
      <c r="L213" s="18"/>
      <c r="M213" s="18"/>
    </row>
    <row r="214" spans="1:13" ht="12.75">
      <c r="A214" s="18"/>
      <c r="B214" s="18"/>
      <c r="C214" s="18"/>
      <c r="D214" s="18"/>
      <c r="E214" s="128"/>
      <c r="F214" s="18"/>
      <c r="G214" s="18"/>
      <c r="H214" s="18"/>
      <c r="I214" s="18"/>
      <c r="J214" s="18"/>
      <c r="K214" s="18"/>
      <c r="L214" s="18"/>
      <c r="M214" s="18"/>
    </row>
    <row r="215" spans="1:13" ht="12.75">
      <c r="A215" s="18"/>
      <c r="B215" s="18"/>
      <c r="C215" s="18"/>
      <c r="D215" s="18"/>
      <c r="E215" s="128"/>
      <c r="F215" s="18"/>
      <c r="G215" s="18"/>
      <c r="H215" s="18"/>
      <c r="I215" s="18"/>
      <c r="J215" s="18"/>
      <c r="K215" s="18"/>
      <c r="L215" s="18"/>
      <c r="M215" s="18"/>
    </row>
    <row r="216" spans="1:13" ht="12.75">
      <c r="A216" s="18"/>
      <c r="B216" s="18"/>
      <c r="C216" s="18"/>
      <c r="D216" s="18"/>
      <c r="E216" s="128"/>
      <c r="F216" s="18"/>
      <c r="G216" s="18"/>
      <c r="H216" s="18"/>
      <c r="I216" s="18"/>
      <c r="J216" s="18"/>
      <c r="K216" s="18"/>
      <c r="L216" s="18"/>
      <c r="M216" s="18"/>
    </row>
    <row r="217" spans="1:13" ht="12.75">
      <c r="A217" s="18"/>
      <c r="B217" s="18"/>
      <c r="C217" s="18"/>
      <c r="D217" s="18"/>
      <c r="E217" s="128"/>
      <c r="F217" s="18"/>
      <c r="G217" s="18"/>
      <c r="H217" s="18"/>
      <c r="I217" s="18"/>
      <c r="J217" s="18"/>
      <c r="K217" s="18"/>
      <c r="L217" s="18"/>
      <c r="M217" s="18"/>
    </row>
    <row r="218" spans="1:13" ht="12.75">
      <c r="A218" s="18"/>
      <c r="B218" s="18"/>
      <c r="C218" s="18"/>
      <c r="D218" s="18"/>
      <c r="E218" s="128"/>
      <c r="F218" s="18"/>
      <c r="G218" s="18"/>
      <c r="H218" s="18"/>
      <c r="I218" s="18"/>
      <c r="J218" s="18"/>
      <c r="K218" s="18"/>
      <c r="L218" s="18"/>
      <c r="M218" s="18"/>
    </row>
    <row r="219" spans="1:13" ht="12.75">
      <c r="A219" s="18"/>
      <c r="B219" s="18"/>
      <c r="C219" s="18"/>
      <c r="D219" s="18"/>
      <c r="E219" s="128"/>
      <c r="F219" s="18"/>
      <c r="G219" s="18"/>
      <c r="H219" s="18"/>
      <c r="I219" s="18"/>
      <c r="J219" s="18"/>
      <c r="K219" s="18"/>
      <c r="L219" s="18"/>
      <c r="M219" s="18"/>
    </row>
    <row r="220" spans="1:13" ht="12.75">
      <c r="A220" s="18"/>
      <c r="B220" s="18"/>
      <c r="C220" s="18"/>
      <c r="D220" s="18"/>
      <c r="E220" s="128"/>
      <c r="F220" s="18"/>
      <c r="G220" s="18"/>
      <c r="H220" s="18"/>
      <c r="I220" s="18"/>
      <c r="J220" s="18"/>
      <c r="K220" s="18"/>
      <c r="L220" s="18"/>
      <c r="M220" s="18"/>
    </row>
    <row r="221" spans="1:13" ht="12.75">
      <c r="A221" s="18"/>
      <c r="B221" s="18"/>
      <c r="C221" s="18"/>
      <c r="D221" s="18"/>
      <c r="E221" s="128"/>
      <c r="F221" s="18"/>
      <c r="G221" s="18"/>
      <c r="H221" s="18"/>
      <c r="I221" s="18"/>
      <c r="J221" s="18"/>
      <c r="K221" s="18"/>
      <c r="L221" s="18"/>
      <c r="M221" s="18"/>
    </row>
    <row r="222" spans="1:13" ht="12.75">
      <c r="A222" s="18"/>
      <c r="B222" s="18"/>
      <c r="C222" s="18"/>
      <c r="D222" s="18"/>
      <c r="E222" s="128"/>
      <c r="F222" s="18"/>
      <c r="G222" s="18"/>
      <c r="H222" s="18"/>
      <c r="I222" s="18"/>
      <c r="J222" s="18"/>
      <c r="K222" s="18"/>
      <c r="L222" s="18"/>
      <c r="M222" s="18"/>
    </row>
    <row r="223" spans="1:13" ht="12.75">
      <c r="A223" s="18"/>
      <c r="B223" s="18"/>
      <c r="C223" s="18"/>
      <c r="D223" s="18"/>
      <c r="E223" s="128"/>
      <c r="F223" s="18"/>
      <c r="G223" s="18"/>
      <c r="H223" s="18"/>
      <c r="I223" s="18"/>
      <c r="J223" s="18"/>
      <c r="K223" s="18"/>
      <c r="L223" s="18"/>
      <c r="M223" s="18"/>
    </row>
    <row r="224" spans="1:13" ht="12.75">
      <c r="A224" s="18"/>
      <c r="B224" s="18"/>
      <c r="C224" s="18"/>
      <c r="D224" s="18"/>
      <c r="E224" s="128"/>
      <c r="F224" s="18"/>
      <c r="G224" s="18"/>
      <c r="H224" s="18"/>
      <c r="I224" s="18"/>
      <c r="J224" s="18"/>
      <c r="K224" s="18"/>
      <c r="L224" s="18"/>
      <c r="M224" s="18"/>
    </row>
    <row r="225" spans="1:13" ht="12.75">
      <c r="A225" s="18"/>
      <c r="B225" s="18"/>
      <c r="C225" s="18"/>
      <c r="D225" s="18"/>
      <c r="E225" s="128"/>
      <c r="F225" s="18"/>
      <c r="G225" s="18"/>
      <c r="H225" s="18"/>
      <c r="I225" s="18"/>
      <c r="J225" s="18"/>
      <c r="K225" s="18"/>
      <c r="L225" s="18"/>
      <c r="M225" s="18"/>
    </row>
    <row r="226" spans="1:13" ht="12.75">
      <c r="A226" s="18"/>
      <c r="B226" s="18"/>
      <c r="C226" s="18"/>
      <c r="D226" s="18"/>
      <c r="E226" s="128"/>
      <c r="F226" s="18"/>
      <c r="G226" s="18"/>
      <c r="H226" s="18"/>
      <c r="I226" s="18"/>
      <c r="J226" s="18"/>
      <c r="K226" s="18"/>
      <c r="L226" s="18"/>
      <c r="M226" s="18"/>
    </row>
    <row r="227" spans="1:13" ht="12.75">
      <c r="A227" s="18"/>
      <c r="B227" s="18"/>
      <c r="C227" s="18"/>
      <c r="D227" s="18"/>
      <c r="E227" s="128"/>
      <c r="F227" s="18"/>
      <c r="G227" s="18"/>
      <c r="H227" s="18"/>
      <c r="I227" s="18"/>
      <c r="J227" s="18"/>
      <c r="K227" s="18"/>
      <c r="L227" s="18"/>
      <c r="M227" s="18"/>
    </row>
    <row r="228" spans="1:13" ht="12.75">
      <c r="A228" s="18"/>
      <c r="B228" s="18"/>
      <c r="C228" s="18"/>
      <c r="D228" s="18"/>
      <c r="E228" s="128"/>
      <c r="F228" s="18"/>
      <c r="G228" s="18"/>
      <c r="H228" s="18"/>
      <c r="I228" s="18"/>
      <c r="J228" s="18"/>
      <c r="K228" s="18"/>
      <c r="L228" s="18"/>
      <c r="M228" s="18"/>
    </row>
    <row r="229" spans="1:13" ht="12.75">
      <c r="A229" s="18"/>
      <c r="B229" s="18"/>
      <c r="C229" s="18"/>
      <c r="D229" s="18"/>
      <c r="E229" s="128"/>
      <c r="F229" s="18"/>
      <c r="G229" s="18"/>
      <c r="H229" s="18"/>
      <c r="I229" s="18"/>
      <c r="J229" s="18"/>
      <c r="K229" s="18"/>
      <c r="L229" s="18"/>
      <c r="M229" s="18"/>
    </row>
    <row r="230" spans="1:13" ht="12.75">
      <c r="A230" s="18"/>
      <c r="B230" s="18"/>
      <c r="C230" s="18"/>
      <c r="D230" s="18"/>
      <c r="E230" s="128"/>
      <c r="F230" s="18"/>
      <c r="G230" s="18"/>
      <c r="H230" s="18"/>
      <c r="I230" s="18"/>
      <c r="J230" s="18"/>
      <c r="K230" s="18"/>
      <c r="L230" s="18"/>
      <c r="M230" s="18"/>
    </row>
    <row r="231" spans="1:13" ht="12.75">
      <c r="A231" s="18"/>
      <c r="B231" s="18"/>
      <c r="C231" s="18"/>
      <c r="D231" s="18"/>
      <c r="E231" s="128"/>
      <c r="F231" s="18"/>
      <c r="G231" s="18"/>
      <c r="H231" s="18"/>
      <c r="I231" s="18"/>
      <c r="J231" s="18"/>
      <c r="K231" s="18"/>
      <c r="L231" s="18"/>
      <c r="M231" s="18"/>
    </row>
    <row r="232" spans="1:13" ht="12.75">
      <c r="A232" s="18"/>
      <c r="B232" s="18"/>
      <c r="C232" s="18"/>
      <c r="D232" s="18"/>
      <c r="E232" s="128"/>
      <c r="F232" s="18"/>
      <c r="G232" s="18"/>
      <c r="H232" s="18"/>
      <c r="I232" s="18"/>
      <c r="J232" s="18"/>
      <c r="K232" s="18"/>
      <c r="L232" s="18"/>
      <c r="M232" s="18"/>
    </row>
    <row r="233" spans="1:13" ht="12.75">
      <c r="A233" s="18"/>
      <c r="B233" s="18"/>
      <c r="C233" s="18"/>
      <c r="D233" s="18"/>
      <c r="E233" s="128"/>
      <c r="F233" s="18"/>
      <c r="G233" s="18"/>
      <c r="H233" s="18"/>
      <c r="I233" s="18"/>
      <c r="J233" s="18"/>
      <c r="K233" s="18"/>
      <c r="L233" s="18"/>
      <c r="M233" s="18"/>
    </row>
    <row r="234" spans="1:13" ht="12.75">
      <c r="A234" s="18"/>
      <c r="B234" s="18"/>
      <c r="C234" s="18"/>
      <c r="D234" s="18"/>
      <c r="E234" s="128"/>
      <c r="F234" s="18"/>
      <c r="G234" s="18"/>
      <c r="H234" s="18"/>
      <c r="I234" s="18"/>
      <c r="J234" s="18"/>
      <c r="K234" s="18"/>
      <c r="L234" s="18"/>
      <c r="M234" s="18"/>
    </row>
    <row r="235" spans="1:13" ht="12.75">
      <c r="A235" s="18"/>
      <c r="B235" s="18"/>
      <c r="C235" s="18"/>
      <c r="D235" s="18"/>
      <c r="E235" s="128"/>
      <c r="F235" s="18"/>
      <c r="G235" s="18"/>
      <c r="H235" s="18"/>
      <c r="I235" s="18"/>
      <c r="J235" s="18"/>
      <c r="K235" s="18"/>
      <c r="L235" s="18"/>
      <c r="M235" s="18"/>
    </row>
    <row r="236" spans="1:13" ht="12.75">
      <c r="A236" s="18"/>
      <c r="B236" s="18"/>
      <c r="C236" s="18"/>
      <c r="D236" s="18"/>
      <c r="E236" s="128"/>
      <c r="F236" s="18"/>
      <c r="G236" s="18"/>
      <c r="H236" s="18"/>
      <c r="I236" s="18"/>
      <c r="J236" s="18"/>
      <c r="K236" s="18"/>
      <c r="L236" s="18"/>
      <c r="M236" s="18"/>
    </row>
    <row r="237" spans="1:13" ht="12.75">
      <c r="A237" s="18"/>
      <c r="B237" s="18"/>
      <c r="C237" s="18"/>
      <c r="D237" s="18"/>
      <c r="E237" s="128"/>
      <c r="F237" s="18"/>
      <c r="G237" s="18"/>
      <c r="H237" s="18"/>
      <c r="I237" s="18"/>
      <c r="J237" s="18"/>
      <c r="K237" s="18"/>
      <c r="L237" s="18"/>
      <c r="M237" s="18"/>
    </row>
    <row r="238" spans="1:13" ht="12.75">
      <c r="A238" s="18"/>
      <c r="B238" s="18"/>
      <c r="C238" s="18"/>
      <c r="D238" s="18"/>
      <c r="E238" s="128"/>
      <c r="F238" s="18"/>
      <c r="G238" s="18"/>
      <c r="H238" s="18"/>
      <c r="I238" s="18"/>
      <c r="J238" s="18"/>
      <c r="K238" s="18"/>
      <c r="L238" s="18"/>
      <c r="M238" s="18"/>
    </row>
    <row r="239" spans="1:13" ht="12.75">
      <c r="A239" s="18"/>
      <c r="B239" s="18"/>
      <c r="C239" s="18"/>
      <c r="D239" s="18"/>
      <c r="E239" s="128"/>
      <c r="F239" s="18"/>
      <c r="G239" s="18"/>
      <c r="H239" s="18"/>
      <c r="I239" s="18"/>
      <c r="J239" s="18"/>
      <c r="K239" s="18"/>
      <c r="L239" s="18"/>
      <c r="M239" s="18"/>
    </row>
    <row r="240" spans="1:13" ht="12.75">
      <c r="A240" s="18"/>
      <c r="B240" s="18"/>
      <c r="C240" s="18"/>
      <c r="D240" s="18"/>
      <c r="E240" s="128"/>
      <c r="F240" s="18"/>
      <c r="G240" s="18"/>
      <c r="H240" s="18"/>
      <c r="I240" s="18"/>
      <c r="J240" s="18"/>
      <c r="K240" s="18"/>
      <c r="L240" s="18"/>
      <c r="M240" s="18"/>
    </row>
    <row r="241" spans="1:13" ht="12.75">
      <c r="A241" s="18"/>
      <c r="B241" s="18"/>
      <c r="C241" s="18"/>
      <c r="D241" s="18"/>
      <c r="E241" s="128"/>
      <c r="F241" s="18"/>
      <c r="G241" s="18"/>
      <c r="H241" s="18"/>
      <c r="I241" s="18"/>
      <c r="J241" s="18"/>
      <c r="K241" s="18"/>
      <c r="L241" s="18"/>
      <c r="M241" s="18"/>
    </row>
  </sheetData>
  <sheetProtection selectLockedCells="1" selectUnlockedCells="1"/>
  <mergeCells count="5">
    <mergeCell ref="C4:I4"/>
    <mergeCell ref="B6:I6"/>
    <mergeCell ref="B7:I7"/>
    <mergeCell ref="B113:C113"/>
    <mergeCell ref="D113:I113"/>
  </mergeCells>
  <printOptions/>
  <pageMargins left="0.25069444444444444" right="0.14166666666666666" top="0.31875" bottom="0.43680555555555556" header="0.5118055555555555" footer="0.5118055555555555"/>
  <pageSetup horizontalDpi="300" verticalDpi="300" orientation="portrait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6"/>
  <sheetViews>
    <sheetView workbookViewId="0" topLeftCell="A46">
      <selection activeCell="D68" sqref="D68"/>
    </sheetView>
  </sheetViews>
  <sheetFormatPr defaultColWidth="9.00390625" defaultRowHeight="12.75"/>
  <cols>
    <col min="1" max="1" width="5.50390625" style="129" customWidth="1"/>
    <col min="2" max="2" width="34.125" style="129" customWidth="1"/>
    <col min="3" max="4" width="11.50390625" style="129" customWidth="1"/>
    <col min="5" max="5" width="12.875" style="130" customWidth="1"/>
    <col min="6" max="6" width="14.25390625" style="129" customWidth="1"/>
    <col min="7" max="8" width="11.50390625" style="129" customWidth="1"/>
    <col min="9" max="9" width="11.625" style="129" customWidth="1"/>
    <col min="10" max="10" width="15.75390625" style="129" customWidth="1"/>
    <col min="11" max="16384" width="11.50390625" style="129" customWidth="1"/>
  </cols>
  <sheetData>
    <row r="2" spans="2:3" ht="12.75">
      <c r="B2" s="131" t="s">
        <v>0</v>
      </c>
      <c r="C2" s="132">
        <v>4</v>
      </c>
    </row>
    <row r="3" spans="1:2" ht="12.75">
      <c r="A3" s="133"/>
      <c r="B3" s="134"/>
    </row>
    <row r="4" spans="1:9" ht="14.25" customHeight="1">
      <c r="A4" s="135"/>
      <c r="B4" s="136" t="s">
        <v>1</v>
      </c>
      <c r="C4" s="137" t="s">
        <v>392</v>
      </c>
      <c r="D4" s="137"/>
      <c r="E4" s="137"/>
      <c r="F4" s="137"/>
      <c r="G4" s="137"/>
      <c r="H4" s="137"/>
      <c r="I4" s="137"/>
    </row>
    <row r="5" spans="1:9" ht="12.75">
      <c r="A5" s="133"/>
      <c r="B5" s="133"/>
      <c r="C5" s="138"/>
      <c r="D5" s="138"/>
      <c r="E5" s="139"/>
      <c r="F5" s="138"/>
      <c r="G5" s="138"/>
      <c r="H5" s="138"/>
      <c r="I5" s="138"/>
    </row>
    <row r="6" spans="1:9" ht="12.75">
      <c r="A6" s="140"/>
      <c r="B6" s="19" t="s">
        <v>3</v>
      </c>
      <c r="C6" s="19"/>
      <c r="D6" s="19"/>
      <c r="E6" s="19"/>
      <c r="F6" s="19"/>
      <c r="G6" s="19"/>
      <c r="H6" s="19"/>
      <c r="I6" s="19"/>
    </row>
    <row r="7" spans="1:9" ht="12.75">
      <c r="A7" s="141"/>
      <c r="B7" s="132" t="s">
        <v>4</v>
      </c>
      <c r="C7" s="132"/>
      <c r="D7" s="132"/>
      <c r="E7" s="132"/>
      <c r="F7" s="132"/>
      <c r="G7" s="132"/>
      <c r="H7" s="132"/>
      <c r="I7" s="132"/>
    </row>
    <row r="8" spans="1:9" ht="14.25">
      <c r="A8" s="142"/>
      <c r="B8" s="143"/>
      <c r="C8" s="138"/>
      <c r="D8" s="138"/>
      <c r="E8" s="139"/>
      <c r="F8" s="138"/>
      <c r="G8" s="138"/>
      <c r="H8" s="138"/>
      <c r="I8" s="138"/>
    </row>
    <row r="9" spans="1:9" ht="12.75">
      <c r="A9" s="142" t="s">
        <v>5</v>
      </c>
      <c r="B9" s="143"/>
      <c r="C9" s="138"/>
      <c r="D9" s="138"/>
      <c r="E9" s="139"/>
      <c r="F9" s="138"/>
      <c r="G9" s="138"/>
      <c r="H9" s="138"/>
      <c r="I9" s="138"/>
    </row>
    <row r="10" spans="1:10" ht="36">
      <c r="A10" s="19" t="s">
        <v>6</v>
      </c>
      <c r="B10" s="144" t="s">
        <v>7</v>
      </c>
      <c r="C10" s="21" t="s">
        <v>8</v>
      </c>
      <c r="D10" s="21" t="s">
        <v>9</v>
      </c>
      <c r="E10" s="23" t="s">
        <v>10</v>
      </c>
      <c r="F10" s="21" t="s">
        <v>11</v>
      </c>
      <c r="G10" s="21" t="s">
        <v>12</v>
      </c>
      <c r="H10" s="21" t="s">
        <v>13</v>
      </c>
      <c r="I10" s="21" t="s">
        <v>14</v>
      </c>
      <c r="J10" s="24"/>
    </row>
    <row r="11" spans="1:10" ht="36">
      <c r="A11" s="145">
        <v>1</v>
      </c>
      <c r="B11" s="26" t="s">
        <v>393</v>
      </c>
      <c r="C11" s="146" t="s">
        <v>220</v>
      </c>
      <c r="D11" s="146">
        <v>12</v>
      </c>
      <c r="E11" s="147"/>
      <c r="F11" s="148">
        <f aca="true" t="shared" si="0" ref="F11:F64">D11*E11</f>
        <v>0</v>
      </c>
      <c r="G11" s="149">
        <v>0.23</v>
      </c>
      <c r="H11" s="150">
        <f aca="true" t="shared" si="1" ref="H11:H64">(I11-F11)</f>
        <v>0</v>
      </c>
      <c r="I11" s="151">
        <f aca="true" t="shared" si="2" ref="I11:I64">F11+(F11*G11)</f>
        <v>0</v>
      </c>
      <c r="J11" s="152"/>
    </row>
    <row r="12" spans="1:10" ht="36">
      <c r="A12" s="145">
        <v>2</v>
      </c>
      <c r="B12" s="26" t="s">
        <v>394</v>
      </c>
      <c r="C12" s="146" t="s">
        <v>220</v>
      </c>
      <c r="D12" s="146">
        <v>120</v>
      </c>
      <c r="E12" s="147"/>
      <c r="F12" s="148">
        <f t="shared" si="0"/>
        <v>0</v>
      </c>
      <c r="G12" s="149">
        <v>0.23</v>
      </c>
      <c r="H12" s="150">
        <f t="shared" si="1"/>
        <v>0</v>
      </c>
      <c r="I12" s="151">
        <f t="shared" si="2"/>
        <v>0</v>
      </c>
      <c r="J12" s="152"/>
    </row>
    <row r="13" spans="1:10" ht="14.25">
      <c r="A13" s="145">
        <v>3</v>
      </c>
      <c r="B13" s="26" t="s">
        <v>395</v>
      </c>
      <c r="C13" s="146" t="s">
        <v>220</v>
      </c>
      <c r="D13" s="146">
        <v>50</v>
      </c>
      <c r="E13" s="147"/>
      <c r="F13" s="148">
        <f t="shared" si="0"/>
        <v>0</v>
      </c>
      <c r="G13" s="149">
        <v>0.23</v>
      </c>
      <c r="H13" s="150">
        <f t="shared" si="1"/>
        <v>0</v>
      </c>
      <c r="I13" s="151">
        <f t="shared" si="2"/>
        <v>0</v>
      </c>
      <c r="J13" s="152"/>
    </row>
    <row r="14" spans="1:10" ht="14.25">
      <c r="A14" s="145">
        <v>4</v>
      </c>
      <c r="B14" s="26" t="s">
        <v>396</v>
      </c>
      <c r="C14" s="146" t="s">
        <v>220</v>
      </c>
      <c r="D14" s="146">
        <v>50</v>
      </c>
      <c r="E14" s="147"/>
      <c r="F14" s="148">
        <f t="shared" si="0"/>
        <v>0</v>
      </c>
      <c r="G14" s="149">
        <v>0.23</v>
      </c>
      <c r="H14" s="150">
        <f t="shared" si="1"/>
        <v>0</v>
      </c>
      <c r="I14" s="151">
        <f t="shared" si="2"/>
        <v>0</v>
      </c>
      <c r="J14" s="152"/>
    </row>
    <row r="15" spans="1:10" ht="14.25">
      <c r="A15" s="145">
        <v>5</v>
      </c>
      <c r="B15" s="26" t="s">
        <v>397</v>
      </c>
      <c r="C15" s="146" t="s">
        <v>220</v>
      </c>
      <c r="D15" s="146">
        <v>100</v>
      </c>
      <c r="E15" s="147"/>
      <c r="F15" s="148">
        <f t="shared" si="0"/>
        <v>0</v>
      </c>
      <c r="G15" s="149">
        <v>0.23</v>
      </c>
      <c r="H15" s="150">
        <f t="shared" si="1"/>
        <v>0</v>
      </c>
      <c r="I15" s="151">
        <f t="shared" si="2"/>
        <v>0</v>
      </c>
      <c r="J15" s="152"/>
    </row>
    <row r="16" spans="1:10" ht="14.25">
      <c r="A16" s="145">
        <v>6</v>
      </c>
      <c r="B16" s="26" t="s">
        <v>398</v>
      </c>
      <c r="C16" s="146" t="s">
        <v>220</v>
      </c>
      <c r="D16" s="146">
        <v>40</v>
      </c>
      <c r="E16" s="147"/>
      <c r="F16" s="148">
        <f t="shared" si="0"/>
        <v>0</v>
      </c>
      <c r="G16" s="149">
        <v>0.23</v>
      </c>
      <c r="H16" s="150">
        <f t="shared" si="1"/>
        <v>0</v>
      </c>
      <c r="I16" s="151">
        <f t="shared" si="2"/>
        <v>0</v>
      </c>
      <c r="J16" s="152"/>
    </row>
    <row r="17" spans="1:10" ht="24.75">
      <c r="A17" s="145">
        <v>7</v>
      </c>
      <c r="B17" s="26" t="s">
        <v>399</v>
      </c>
      <c r="C17" s="146" t="s">
        <v>220</v>
      </c>
      <c r="D17" s="146">
        <v>64</v>
      </c>
      <c r="E17" s="147"/>
      <c r="F17" s="148">
        <f t="shared" si="0"/>
        <v>0</v>
      </c>
      <c r="G17" s="149">
        <v>0.23</v>
      </c>
      <c r="H17" s="150">
        <f t="shared" si="1"/>
        <v>0</v>
      </c>
      <c r="I17" s="151">
        <f t="shared" si="2"/>
        <v>0</v>
      </c>
      <c r="J17" s="152"/>
    </row>
    <row r="18" spans="1:10" ht="14.25">
      <c r="A18" s="145">
        <v>8</v>
      </c>
      <c r="B18" s="26" t="s">
        <v>400</v>
      </c>
      <c r="C18" s="146" t="s">
        <v>220</v>
      </c>
      <c r="D18" s="146">
        <v>64</v>
      </c>
      <c r="E18" s="147"/>
      <c r="F18" s="148">
        <f t="shared" si="0"/>
        <v>0</v>
      </c>
      <c r="G18" s="149">
        <v>0.23</v>
      </c>
      <c r="H18" s="150">
        <f t="shared" si="1"/>
        <v>0</v>
      </c>
      <c r="I18" s="151">
        <f t="shared" si="2"/>
        <v>0</v>
      </c>
      <c r="J18" s="152"/>
    </row>
    <row r="19" spans="1:10" ht="14.25">
      <c r="A19" s="145">
        <v>9</v>
      </c>
      <c r="B19" s="26" t="s">
        <v>401</v>
      </c>
      <c r="C19" s="146" t="s">
        <v>220</v>
      </c>
      <c r="D19" s="146">
        <v>20</v>
      </c>
      <c r="E19" s="147"/>
      <c r="F19" s="148">
        <f t="shared" si="0"/>
        <v>0</v>
      </c>
      <c r="G19" s="149">
        <v>0.23</v>
      </c>
      <c r="H19" s="150">
        <f t="shared" si="1"/>
        <v>0</v>
      </c>
      <c r="I19" s="151">
        <f t="shared" si="2"/>
        <v>0</v>
      </c>
      <c r="J19" s="152"/>
    </row>
    <row r="20" spans="1:10" ht="14.25">
      <c r="A20" s="145">
        <v>10</v>
      </c>
      <c r="B20" s="26" t="s">
        <v>402</v>
      </c>
      <c r="C20" s="146" t="s">
        <v>220</v>
      </c>
      <c r="D20" s="146">
        <v>200</v>
      </c>
      <c r="E20" s="147"/>
      <c r="F20" s="148">
        <f t="shared" si="0"/>
        <v>0</v>
      </c>
      <c r="G20" s="149">
        <v>0.23</v>
      </c>
      <c r="H20" s="150">
        <f t="shared" si="1"/>
        <v>0</v>
      </c>
      <c r="I20" s="151">
        <f t="shared" si="2"/>
        <v>0</v>
      </c>
      <c r="J20" s="152"/>
    </row>
    <row r="21" spans="1:10" ht="14.25">
      <c r="A21" s="145">
        <v>11</v>
      </c>
      <c r="B21" s="26" t="s">
        <v>403</v>
      </c>
      <c r="C21" s="146" t="s">
        <v>404</v>
      </c>
      <c r="D21" s="146">
        <v>80</v>
      </c>
      <c r="E21" s="147"/>
      <c r="F21" s="148">
        <f t="shared" si="0"/>
        <v>0</v>
      </c>
      <c r="G21" s="149">
        <v>0.23</v>
      </c>
      <c r="H21" s="150">
        <f t="shared" si="1"/>
        <v>0</v>
      </c>
      <c r="I21" s="151">
        <f t="shared" si="2"/>
        <v>0</v>
      </c>
      <c r="J21" s="152"/>
    </row>
    <row r="22" spans="1:10" ht="14.25">
      <c r="A22" s="145">
        <v>12</v>
      </c>
      <c r="B22" s="26" t="s">
        <v>405</v>
      </c>
      <c r="C22" s="153" t="s">
        <v>404</v>
      </c>
      <c r="D22" s="153">
        <v>2</v>
      </c>
      <c r="E22" s="147"/>
      <c r="F22" s="148">
        <f t="shared" si="0"/>
        <v>0</v>
      </c>
      <c r="G22" s="149">
        <v>0.23</v>
      </c>
      <c r="H22" s="150">
        <f t="shared" si="1"/>
        <v>0</v>
      </c>
      <c r="I22" s="151">
        <f t="shared" si="2"/>
        <v>0</v>
      </c>
      <c r="J22" s="152"/>
    </row>
    <row r="23" spans="1:10" ht="14.25">
      <c r="A23" s="145">
        <v>13</v>
      </c>
      <c r="B23" s="26" t="s">
        <v>406</v>
      </c>
      <c r="C23" s="153" t="s">
        <v>16</v>
      </c>
      <c r="D23" s="153">
        <v>40</v>
      </c>
      <c r="E23" s="147"/>
      <c r="F23" s="148">
        <f t="shared" si="0"/>
        <v>0</v>
      </c>
      <c r="G23" s="149">
        <v>0.23</v>
      </c>
      <c r="H23" s="150">
        <f t="shared" si="1"/>
        <v>0</v>
      </c>
      <c r="I23" s="151">
        <f t="shared" si="2"/>
        <v>0</v>
      </c>
      <c r="J23" s="152"/>
    </row>
    <row r="24" spans="1:10" ht="14.25">
      <c r="A24" s="145">
        <v>14</v>
      </c>
      <c r="B24" s="154" t="s">
        <v>407</v>
      </c>
      <c r="C24" s="146" t="s">
        <v>408</v>
      </c>
      <c r="D24" s="146">
        <v>10</v>
      </c>
      <c r="E24" s="147"/>
      <c r="F24" s="148">
        <f t="shared" si="0"/>
        <v>0</v>
      </c>
      <c r="G24" s="149">
        <v>0.23</v>
      </c>
      <c r="H24" s="150">
        <f t="shared" si="1"/>
        <v>0</v>
      </c>
      <c r="I24" s="151">
        <f t="shared" si="2"/>
        <v>0</v>
      </c>
      <c r="J24" s="152"/>
    </row>
    <row r="25" spans="1:10" ht="14.25">
      <c r="A25" s="145">
        <v>15</v>
      </c>
      <c r="B25" s="154" t="s">
        <v>409</v>
      </c>
      <c r="C25" s="146" t="s">
        <v>408</v>
      </c>
      <c r="D25" s="146">
        <v>50</v>
      </c>
      <c r="E25" s="147"/>
      <c r="F25" s="148">
        <f t="shared" si="0"/>
        <v>0</v>
      </c>
      <c r="G25" s="149">
        <v>0.23</v>
      </c>
      <c r="H25" s="150">
        <f t="shared" si="1"/>
        <v>0</v>
      </c>
      <c r="I25" s="151">
        <f t="shared" si="2"/>
        <v>0</v>
      </c>
      <c r="J25" s="152"/>
    </row>
    <row r="26" spans="1:10" ht="14.25">
      <c r="A26" s="145">
        <v>16</v>
      </c>
      <c r="B26" s="26" t="s">
        <v>410</v>
      </c>
      <c r="C26" s="146" t="s">
        <v>408</v>
      </c>
      <c r="D26" s="146">
        <v>40</v>
      </c>
      <c r="E26" s="147"/>
      <c r="F26" s="148">
        <f t="shared" si="0"/>
        <v>0</v>
      </c>
      <c r="G26" s="149">
        <v>0.23</v>
      </c>
      <c r="H26" s="150">
        <f t="shared" si="1"/>
        <v>0</v>
      </c>
      <c r="I26" s="151">
        <f t="shared" si="2"/>
        <v>0</v>
      </c>
      <c r="J26" s="152"/>
    </row>
    <row r="27" spans="1:10" ht="14.25">
      <c r="A27" s="145">
        <v>17</v>
      </c>
      <c r="B27" s="26" t="s">
        <v>411</v>
      </c>
      <c r="C27" s="146" t="s">
        <v>16</v>
      </c>
      <c r="D27" s="146">
        <v>10</v>
      </c>
      <c r="E27" s="147"/>
      <c r="F27" s="148">
        <f t="shared" si="0"/>
        <v>0</v>
      </c>
      <c r="G27" s="149">
        <v>0.23</v>
      </c>
      <c r="H27" s="150">
        <f t="shared" si="1"/>
        <v>0</v>
      </c>
      <c r="I27" s="151">
        <f t="shared" si="2"/>
        <v>0</v>
      </c>
      <c r="J27" s="152"/>
    </row>
    <row r="28" spans="1:10" ht="14.25">
      <c r="A28" s="145">
        <v>18</v>
      </c>
      <c r="B28" s="26" t="s">
        <v>412</v>
      </c>
      <c r="C28" s="146" t="s">
        <v>413</v>
      </c>
      <c r="D28" s="155">
        <v>200</v>
      </c>
      <c r="E28" s="147"/>
      <c r="F28" s="148">
        <f t="shared" si="0"/>
        <v>0</v>
      </c>
      <c r="G28" s="149">
        <v>0.23</v>
      </c>
      <c r="H28" s="150">
        <f t="shared" si="1"/>
        <v>0</v>
      </c>
      <c r="I28" s="151">
        <f t="shared" si="2"/>
        <v>0</v>
      </c>
      <c r="J28" s="152"/>
    </row>
    <row r="29" spans="1:10" ht="14.25">
      <c r="A29" s="145">
        <v>19</v>
      </c>
      <c r="B29" s="26" t="s">
        <v>414</v>
      </c>
      <c r="C29" s="146" t="s">
        <v>413</v>
      </c>
      <c r="D29" s="155">
        <v>100</v>
      </c>
      <c r="E29" s="147"/>
      <c r="F29" s="148">
        <f t="shared" si="0"/>
        <v>0</v>
      </c>
      <c r="G29" s="149">
        <v>0.23</v>
      </c>
      <c r="H29" s="150">
        <f t="shared" si="1"/>
        <v>0</v>
      </c>
      <c r="I29" s="151">
        <f t="shared" si="2"/>
        <v>0</v>
      </c>
      <c r="J29" s="152"/>
    </row>
    <row r="30" spans="1:10" ht="14.25">
      <c r="A30" s="145">
        <v>20</v>
      </c>
      <c r="B30" s="26" t="s">
        <v>415</v>
      </c>
      <c r="C30" s="146" t="s">
        <v>404</v>
      </c>
      <c r="D30" s="146">
        <v>20</v>
      </c>
      <c r="E30" s="147"/>
      <c r="F30" s="148">
        <f t="shared" si="0"/>
        <v>0</v>
      </c>
      <c r="G30" s="149">
        <v>0.23</v>
      </c>
      <c r="H30" s="150">
        <f t="shared" si="1"/>
        <v>0</v>
      </c>
      <c r="I30" s="151">
        <f t="shared" si="2"/>
        <v>0</v>
      </c>
      <c r="J30" s="152"/>
    </row>
    <row r="31" spans="1:10" ht="14.25">
      <c r="A31" s="145">
        <v>21</v>
      </c>
      <c r="B31" s="26" t="s">
        <v>416</v>
      </c>
      <c r="C31" s="146" t="s">
        <v>404</v>
      </c>
      <c r="D31" s="146">
        <v>20</v>
      </c>
      <c r="E31" s="147"/>
      <c r="F31" s="148">
        <f t="shared" si="0"/>
        <v>0</v>
      </c>
      <c r="G31" s="149">
        <v>0.23</v>
      </c>
      <c r="H31" s="150">
        <f t="shared" si="1"/>
        <v>0</v>
      </c>
      <c r="I31" s="151">
        <f t="shared" si="2"/>
        <v>0</v>
      </c>
      <c r="J31" s="152"/>
    </row>
    <row r="32" spans="1:10" ht="14.25">
      <c r="A32" s="145">
        <v>22</v>
      </c>
      <c r="B32" s="26" t="s">
        <v>417</v>
      </c>
      <c r="C32" s="146" t="s">
        <v>413</v>
      </c>
      <c r="D32" s="146">
        <v>40</v>
      </c>
      <c r="E32" s="147"/>
      <c r="F32" s="148">
        <f t="shared" si="0"/>
        <v>0</v>
      </c>
      <c r="G32" s="149">
        <v>0.23</v>
      </c>
      <c r="H32" s="150">
        <f t="shared" si="1"/>
        <v>0</v>
      </c>
      <c r="I32" s="151">
        <f t="shared" si="2"/>
        <v>0</v>
      </c>
      <c r="J32" s="152"/>
    </row>
    <row r="33" spans="1:10" ht="14.25">
      <c r="A33" s="145">
        <v>23</v>
      </c>
      <c r="B33" s="26" t="s">
        <v>418</v>
      </c>
      <c r="C33" s="146" t="s">
        <v>413</v>
      </c>
      <c r="D33" s="146">
        <v>80</v>
      </c>
      <c r="E33" s="147"/>
      <c r="F33" s="148">
        <f t="shared" si="0"/>
        <v>0</v>
      </c>
      <c r="G33" s="149">
        <v>0.23</v>
      </c>
      <c r="H33" s="150">
        <f t="shared" si="1"/>
        <v>0</v>
      </c>
      <c r="I33" s="151">
        <f t="shared" si="2"/>
        <v>0</v>
      </c>
      <c r="J33" s="152"/>
    </row>
    <row r="34" spans="1:10" ht="14.25">
      <c r="A34" s="145">
        <v>24</v>
      </c>
      <c r="B34" s="26" t="s">
        <v>419</v>
      </c>
      <c r="C34" s="146" t="s">
        <v>413</v>
      </c>
      <c r="D34" s="146">
        <v>100</v>
      </c>
      <c r="E34" s="147"/>
      <c r="F34" s="148">
        <f t="shared" si="0"/>
        <v>0</v>
      </c>
      <c r="G34" s="149">
        <v>0.23</v>
      </c>
      <c r="H34" s="150">
        <f t="shared" si="1"/>
        <v>0</v>
      </c>
      <c r="I34" s="151">
        <f t="shared" si="2"/>
        <v>0</v>
      </c>
      <c r="J34" s="152"/>
    </row>
    <row r="35" spans="1:10" ht="14.25">
      <c r="A35" s="145">
        <v>25</v>
      </c>
      <c r="B35" s="26" t="s">
        <v>420</v>
      </c>
      <c r="C35" s="146" t="s">
        <v>413</v>
      </c>
      <c r="D35" s="146">
        <v>300</v>
      </c>
      <c r="E35" s="147"/>
      <c r="F35" s="148">
        <f t="shared" si="0"/>
        <v>0</v>
      </c>
      <c r="G35" s="149">
        <v>0.23</v>
      </c>
      <c r="H35" s="150">
        <f t="shared" si="1"/>
        <v>0</v>
      </c>
      <c r="I35" s="151">
        <f t="shared" si="2"/>
        <v>0</v>
      </c>
      <c r="J35" s="152"/>
    </row>
    <row r="36" spans="1:10" ht="14.25">
      <c r="A36" s="145">
        <v>26</v>
      </c>
      <c r="B36" s="26" t="s">
        <v>421</v>
      </c>
      <c r="C36" s="146" t="s">
        <v>413</v>
      </c>
      <c r="D36" s="146">
        <v>10</v>
      </c>
      <c r="E36" s="147"/>
      <c r="F36" s="148">
        <f t="shared" si="0"/>
        <v>0</v>
      </c>
      <c r="G36" s="149">
        <v>0.23</v>
      </c>
      <c r="H36" s="150">
        <f t="shared" si="1"/>
        <v>0</v>
      </c>
      <c r="I36" s="151">
        <f t="shared" si="2"/>
        <v>0</v>
      </c>
      <c r="J36" s="152"/>
    </row>
    <row r="37" spans="1:10" ht="14.25">
      <c r="A37" s="145">
        <v>27</v>
      </c>
      <c r="B37" s="26" t="s">
        <v>422</v>
      </c>
      <c r="C37" s="146" t="s">
        <v>413</v>
      </c>
      <c r="D37" s="146">
        <v>10</v>
      </c>
      <c r="E37" s="147"/>
      <c r="F37" s="148">
        <f t="shared" si="0"/>
        <v>0</v>
      </c>
      <c r="G37" s="149">
        <v>0.23</v>
      </c>
      <c r="H37" s="150">
        <f t="shared" si="1"/>
        <v>0</v>
      </c>
      <c r="I37" s="151">
        <f t="shared" si="2"/>
        <v>0</v>
      </c>
      <c r="J37" s="152"/>
    </row>
    <row r="38" spans="1:10" ht="14.25">
      <c r="A38" s="145">
        <v>28</v>
      </c>
      <c r="B38" s="26" t="s">
        <v>423</v>
      </c>
      <c r="C38" s="146" t="s">
        <v>413</v>
      </c>
      <c r="D38" s="146">
        <v>15</v>
      </c>
      <c r="E38" s="147"/>
      <c r="F38" s="148">
        <f t="shared" si="0"/>
        <v>0</v>
      </c>
      <c r="G38" s="149">
        <v>0.23</v>
      </c>
      <c r="H38" s="150">
        <f t="shared" si="1"/>
        <v>0</v>
      </c>
      <c r="I38" s="151">
        <f t="shared" si="2"/>
        <v>0</v>
      </c>
      <c r="J38" s="152"/>
    </row>
    <row r="39" spans="1:10" ht="14.25">
      <c r="A39" s="145">
        <v>29</v>
      </c>
      <c r="B39" s="26" t="s">
        <v>424</v>
      </c>
      <c r="C39" s="146" t="s">
        <v>413</v>
      </c>
      <c r="D39" s="155">
        <v>100</v>
      </c>
      <c r="E39" s="147"/>
      <c r="F39" s="148">
        <f t="shared" si="0"/>
        <v>0</v>
      </c>
      <c r="G39" s="149">
        <v>0.23</v>
      </c>
      <c r="H39" s="150">
        <f t="shared" si="1"/>
        <v>0</v>
      </c>
      <c r="I39" s="151">
        <f t="shared" si="2"/>
        <v>0</v>
      </c>
      <c r="J39" s="152"/>
    </row>
    <row r="40" spans="1:10" ht="14.25">
      <c r="A40" s="145">
        <v>30</v>
      </c>
      <c r="B40" s="26" t="s">
        <v>425</v>
      </c>
      <c r="C40" s="146" t="s">
        <v>413</v>
      </c>
      <c r="D40" s="155">
        <v>100</v>
      </c>
      <c r="E40" s="147"/>
      <c r="F40" s="148">
        <f t="shared" si="0"/>
        <v>0</v>
      </c>
      <c r="G40" s="149">
        <v>0.23</v>
      </c>
      <c r="H40" s="150">
        <f t="shared" si="1"/>
        <v>0</v>
      </c>
      <c r="I40" s="151">
        <f t="shared" si="2"/>
        <v>0</v>
      </c>
      <c r="J40" s="152"/>
    </row>
    <row r="41" spans="1:10" ht="14.25">
      <c r="A41" s="145">
        <v>31</v>
      </c>
      <c r="B41" s="26" t="s">
        <v>426</v>
      </c>
      <c r="C41" s="146" t="s">
        <v>413</v>
      </c>
      <c r="D41" s="155">
        <v>100</v>
      </c>
      <c r="E41" s="147"/>
      <c r="F41" s="148">
        <f t="shared" si="0"/>
        <v>0</v>
      </c>
      <c r="G41" s="149">
        <v>0.23</v>
      </c>
      <c r="H41" s="150">
        <f t="shared" si="1"/>
        <v>0</v>
      </c>
      <c r="I41" s="151">
        <f t="shared" si="2"/>
        <v>0</v>
      </c>
      <c r="J41" s="152"/>
    </row>
    <row r="42" spans="1:10" ht="14.25">
      <c r="A42" s="145">
        <v>32</v>
      </c>
      <c r="B42" s="26" t="s">
        <v>427</v>
      </c>
      <c r="C42" s="146" t="s">
        <v>413</v>
      </c>
      <c r="D42" s="146">
        <v>150</v>
      </c>
      <c r="E42" s="147"/>
      <c r="F42" s="148">
        <f t="shared" si="0"/>
        <v>0</v>
      </c>
      <c r="G42" s="149">
        <v>0.23</v>
      </c>
      <c r="H42" s="150">
        <f t="shared" si="1"/>
        <v>0</v>
      </c>
      <c r="I42" s="151">
        <f t="shared" si="2"/>
        <v>0</v>
      </c>
      <c r="J42" s="152"/>
    </row>
    <row r="43" spans="1:10" ht="14.25">
      <c r="A43" s="145">
        <v>33</v>
      </c>
      <c r="B43" s="26" t="s">
        <v>428</v>
      </c>
      <c r="C43" s="146" t="s">
        <v>220</v>
      </c>
      <c r="D43" s="146">
        <v>300</v>
      </c>
      <c r="E43" s="147"/>
      <c r="F43" s="148">
        <f t="shared" si="0"/>
        <v>0</v>
      </c>
      <c r="G43" s="149">
        <v>0.23</v>
      </c>
      <c r="H43" s="150">
        <f t="shared" si="1"/>
        <v>0</v>
      </c>
      <c r="I43" s="151">
        <f t="shared" si="2"/>
        <v>0</v>
      </c>
      <c r="J43" s="152"/>
    </row>
    <row r="44" spans="1:10" ht="14.25">
      <c r="A44" s="145">
        <v>34</v>
      </c>
      <c r="B44" s="26" t="s">
        <v>429</v>
      </c>
      <c r="C44" s="146" t="s">
        <v>404</v>
      </c>
      <c r="D44" s="146">
        <v>10</v>
      </c>
      <c r="E44" s="147"/>
      <c r="F44" s="148">
        <f t="shared" si="0"/>
        <v>0</v>
      </c>
      <c r="G44" s="149">
        <v>0.23</v>
      </c>
      <c r="H44" s="150">
        <f t="shared" si="1"/>
        <v>0</v>
      </c>
      <c r="I44" s="151">
        <f t="shared" si="2"/>
        <v>0</v>
      </c>
      <c r="J44" s="152"/>
    </row>
    <row r="45" spans="1:10" ht="14.25">
      <c r="A45" s="145">
        <v>35</v>
      </c>
      <c r="B45" s="26" t="s">
        <v>430</v>
      </c>
      <c r="C45" s="146" t="s">
        <v>404</v>
      </c>
      <c r="D45" s="146">
        <v>10</v>
      </c>
      <c r="E45" s="147"/>
      <c r="F45" s="148">
        <f t="shared" si="0"/>
        <v>0</v>
      </c>
      <c r="G45" s="149">
        <v>0.23</v>
      </c>
      <c r="H45" s="150">
        <f t="shared" si="1"/>
        <v>0</v>
      </c>
      <c r="I45" s="151">
        <f t="shared" si="2"/>
        <v>0</v>
      </c>
      <c r="J45" s="152"/>
    </row>
    <row r="46" spans="1:10" ht="14.25">
      <c r="A46" s="145">
        <v>36</v>
      </c>
      <c r="B46" s="26" t="s">
        <v>431</v>
      </c>
      <c r="C46" s="146" t="s">
        <v>404</v>
      </c>
      <c r="D46" s="146">
        <v>10</v>
      </c>
      <c r="E46" s="147"/>
      <c r="F46" s="148">
        <f t="shared" si="0"/>
        <v>0</v>
      </c>
      <c r="G46" s="149">
        <v>0.23</v>
      </c>
      <c r="H46" s="150">
        <f t="shared" si="1"/>
        <v>0</v>
      </c>
      <c r="I46" s="151">
        <f t="shared" si="2"/>
        <v>0</v>
      </c>
      <c r="J46" s="152"/>
    </row>
    <row r="47" spans="1:10" ht="14.25">
      <c r="A47" s="145">
        <v>37</v>
      </c>
      <c r="B47" s="26" t="s">
        <v>432</v>
      </c>
      <c r="C47" s="146" t="s">
        <v>404</v>
      </c>
      <c r="D47" s="146">
        <v>5</v>
      </c>
      <c r="E47" s="147"/>
      <c r="F47" s="148">
        <f t="shared" si="0"/>
        <v>0</v>
      </c>
      <c r="G47" s="149">
        <v>0.23</v>
      </c>
      <c r="H47" s="150">
        <f t="shared" si="1"/>
        <v>0</v>
      </c>
      <c r="I47" s="151">
        <f t="shared" si="2"/>
        <v>0</v>
      </c>
      <c r="J47" s="152"/>
    </row>
    <row r="48" spans="1:10" ht="14.25">
      <c r="A48" s="145">
        <v>38</v>
      </c>
      <c r="B48" s="26" t="s">
        <v>433</v>
      </c>
      <c r="C48" s="146" t="s">
        <v>404</v>
      </c>
      <c r="D48" s="146">
        <v>10</v>
      </c>
      <c r="E48" s="147"/>
      <c r="F48" s="148">
        <f t="shared" si="0"/>
        <v>0</v>
      </c>
      <c r="G48" s="149">
        <v>0.23</v>
      </c>
      <c r="H48" s="150">
        <f t="shared" si="1"/>
        <v>0</v>
      </c>
      <c r="I48" s="151">
        <f t="shared" si="2"/>
        <v>0</v>
      </c>
      <c r="J48" s="152"/>
    </row>
    <row r="49" spans="1:10" ht="14.25">
      <c r="A49" s="145">
        <v>39</v>
      </c>
      <c r="B49" s="26" t="s">
        <v>434</v>
      </c>
      <c r="C49" s="146" t="s">
        <v>404</v>
      </c>
      <c r="D49" s="146">
        <v>10</v>
      </c>
      <c r="E49" s="147"/>
      <c r="F49" s="148">
        <f t="shared" si="0"/>
        <v>0</v>
      </c>
      <c r="G49" s="149">
        <v>0.23</v>
      </c>
      <c r="H49" s="150">
        <f t="shared" si="1"/>
        <v>0</v>
      </c>
      <c r="I49" s="151">
        <f t="shared" si="2"/>
        <v>0</v>
      </c>
      <c r="J49" s="152"/>
    </row>
    <row r="50" spans="1:10" ht="14.25">
      <c r="A50" s="145">
        <v>40</v>
      </c>
      <c r="B50" s="26" t="s">
        <v>435</v>
      </c>
      <c r="C50" s="146" t="s">
        <v>404</v>
      </c>
      <c r="D50" s="146">
        <v>5</v>
      </c>
      <c r="E50" s="147"/>
      <c r="F50" s="148">
        <f t="shared" si="0"/>
        <v>0</v>
      </c>
      <c r="G50" s="149">
        <v>0.23</v>
      </c>
      <c r="H50" s="150">
        <f t="shared" si="1"/>
        <v>0</v>
      </c>
      <c r="I50" s="151">
        <f t="shared" si="2"/>
        <v>0</v>
      </c>
      <c r="J50" s="152"/>
    </row>
    <row r="51" spans="1:10" ht="14.25">
      <c r="A51" s="145">
        <v>41</v>
      </c>
      <c r="B51" s="26" t="s">
        <v>436</v>
      </c>
      <c r="C51" s="146" t="s">
        <v>404</v>
      </c>
      <c r="D51" s="146">
        <v>2</v>
      </c>
      <c r="E51" s="147"/>
      <c r="F51" s="148">
        <f t="shared" si="0"/>
        <v>0</v>
      </c>
      <c r="G51" s="149">
        <v>0.23</v>
      </c>
      <c r="H51" s="150">
        <f t="shared" si="1"/>
        <v>0</v>
      </c>
      <c r="I51" s="151">
        <f t="shared" si="2"/>
        <v>0</v>
      </c>
      <c r="J51" s="152"/>
    </row>
    <row r="52" spans="1:10" ht="24.75">
      <c r="A52" s="145">
        <v>42</v>
      </c>
      <c r="B52" s="26" t="s">
        <v>437</v>
      </c>
      <c r="C52" s="146" t="s">
        <v>408</v>
      </c>
      <c r="D52" s="146">
        <v>4</v>
      </c>
      <c r="E52" s="147"/>
      <c r="F52" s="148">
        <f t="shared" si="0"/>
        <v>0</v>
      </c>
      <c r="G52" s="149">
        <v>0.23</v>
      </c>
      <c r="H52" s="150">
        <f t="shared" si="1"/>
        <v>0</v>
      </c>
      <c r="I52" s="151">
        <f t="shared" si="2"/>
        <v>0</v>
      </c>
      <c r="J52" s="152"/>
    </row>
    <row r="53" spans="1:10" ht="24.75">
      <c r="A53" s="145">
        <v>43</v>
      </c>
      <c r="B53" s="26" t="s">
        <v>438</v>
      </c>
      <c r="C53" s="146" t="s">
        <v>408</v>
      </c>
      <c r="D53" s="146">
        <v>4</v>
      </c>
      <c r="E53" s="147"/>
      <c r="F53" s="148">
        <f t="shared" si="0"/>
        <v>0</v>
      </c>
      <c r="G53" s="149">
        <v>0.23</v>
      </c>
      <c r="H53" s="150">
        <f t="shared" si="1"/>
        <v>0</v>
      </c>
      <c r="I53" s="151">
        <f t="shared" si="2"/>
        <v>0</v>
      </c>
      <c r="J53" s="152"/>
    </row>
    <row r="54" spans="1:10" ht="24.75">
      <c r="A54" s="145">
        <v>44</v>
      </c>
      <c r="B54" s="26" t="s">
        <v>439</v>
      </c>
      <c r="C54" s="146" t="s">
        <v>408</v>
      </c>
      <c r="D54" s="146">
        <v>4</v>
      </c>
      <c r="E54" s="147"/>
      <c r="F54" s="148">
        <f t="shared" si="0"/>
        <v>0</v>
      </c>
      <c r="G54" s="149">
        <v>0.23</v>
      </c>
      <c r="H54" s="150">
        <f t="shared" si="1"/>
        <v>0</v>
      </c>
      <c r="I54" s="151">
        <f t="shared" si="2"/>
        <v>0</v>
      </c>
      <c r="J54" s="152"/>
    </row>
    <row r="55" spans="1:10" ht="24.75">
      <c r="A55" s="145">
        <v>45</v>
      </c>
      <c r="B55" s="26" t="s">
        <v>440</v>
      </c>
      <c r="C55" s="146" t="s">
        <v>408</v>
      </c>
      <c r="D55" s="146">
        <v>4</v>
      </c>
      <c r="E55" s="147"/>
      <c r="F55" s="148">
        <f t="shared" si="0"/>
        <v>0</v>
      </c>
      <c r="G55" s="149">
        <v>0.23</v>
      </c>
      <c r="H55" s="150">
        <f t="shared" si="1"/>
        <v>0</v>
      </c>
      <c r="I55" s="151">
        <f t="shared" si="2"/>
        <v>0</v>
      </c>
      <c r="J55" s="152"/>
    </row>
    <row r="56" spans="1:10" ht="14.25">
      <c r="A56" s="145">
        <v>46</v>
      </c>
      <c r="B56" s="26" t="s">
        <v>441</v>
      </c>
      <c r="C56" s="146" t="s">
        <v>16</v>
      </c>
      <c r="D56" s="146">
        <v>30</v>
      </c>
      <c r="E56" s="147"/>
      <c r="F56" s="148">
        <f t="shared" si="0"/>
        <v>0</v>
      </c>
      <c r="G56" s="149">
        <v>0.23</v>
      </c>
      <c r="H56" s="150">
        <f t="shared" si="1"/>
        <v>0</v>
      </c>
      <c r="I56" s="151">
        <f t="shared" si="2"/>
        <v>0</v>
      </c>
      <c r="J56" s="152"/>
    </row>
    <row r="57" spans="1:10" ht="14.25">
      <c r="A57" s="145">
        <v>47</v>
      </c>
      <c r="B57" s="26" t="s">
        <v>442</v>
      </c>
      <c r="C57" s="146" t="s">
        <v>16</v>
      </c>
      <c r="D57" s="146">
        <v>20</v>
      </c>
      <c r="E57" s="147"/>
      <c r="F57" s="148">
        <f t="shared" si="0"/>
        <v>0</v>
      </c>
      <c r="G57" s="149">
        <v>0.23</v>
      </c>
      <c r="H57" s="150">
        <f t="shared" si="1"/>
        <v>0</v>
      </c>
      <c r="I57" s="151">
        <f t="shared" si="2"/>
        <v>0</v>
      </c>
      <c r="J57" s="152"/>
    </row>
    <row r="58" spans="1:10" ht="14.25">
      <c r="A58" s="145">
        <v>48</v>
      </c>
      <c r="B58" s="26" t="s">
        <v>443</v>
      </c>
      <c r="C58" s="146" t="s">
        <v>16</v>
      </c>
      <c r="D58" s="146">
        <v>15</v>
      </c>
      <c r="E58" s="147"/>
      <c r="F58" s="148">
        <f t="shared" si="0"/>
        <v>0</v>
      </c>
      <c r="G58" s="149">
        <v>0.23</v>
      </c>
      <c r="H58" s="150">
        <f t="shared" si="1"/>
        <v>0</v>
      </c>
      <c r="I58" s="151">
        <f t="shared" si="2"/>
        <v>0</v>
      </c>
      <c r="J58" s="152"/>
    </row>
    <row r="59" spans="1:10" ht="14.25">
      <c r="A59" s="145">
        <v>49</v>
      </c>
      <c r="B59" s="26" t="s">
        <v>444</v>
      </c>
      <c r="C59" s="146" t="s">
        <v>16</v>
      </c>
      <c r="D59" s="146">
        <v>15</v>
      </c>
      <c r="E59" s="147"/>
      <c r="F59" s="148">
        <f t="shared" si="0"/>
        <v>0</v>
      </c>
      <c r="G59" s="149">
        <v>0.23</v>
      </c>
      <c r="H59" s="150">
        <f t="shared" si="1"/>
        <v>0</v>
      </c>
      <c r="I59" s="151">
        <f t="shared" si="2"/>
        <v>0</v>
      </c>
      <c r="J59" s="152"/>
    </row>
    <row r="60" spans="1:10" ht="14.25">
      <c r="A60" s="145">
        <v>50</v>
      </c>
      <c r="B60" s="26" t="s">
        <v>445</v>
      </c>
      <c r="C60" s="146" t="s">
        <v>16</v>
      </c>
      <c r="D60" s="146">
        <v>2</v>
      </c>
      <c r="E60" s="147"/>
      <c r="F60" s="148">
        <f t="shared" si="0"/>
        <v>0</v>
      </c>
      <c r="G60" s="149">
        <v>0.23</v>
      </c>
      <c r="H60" s="150">
        <f t="shared" si="1"/>
        <v>0</v>
      </c>
      <c r="I60" s="151">
        <f t="shared" si="2"/>
        <v>0</v>
      </c>
      <c r="J60" s="152"/>
    </row>
    <row r="61" spans="1:10" ht="14.25">
      <c r="A61" s="145">
        <v>51</v>
      </c>
      <c r="B61" s="26" t="s">
        <v>446</v>
      </c>
      <c r="C61" s="146" t="s">
        <v>16</v>
      </c>
      <c r="D61" s="146">
        <v>2</v>
      </c>
      <c r="E61" s="147"/>
      <c r="F61" s="148">
        <f t="shared" si="0"/>
        <v>0</v>
      </c>
      <c r="G61" s="149">
        <v>0.23</v>
      </c>
      <c r="H61" s="150">
        <f t="shared" si="1"/>
        <v>0</v>
      </c>
      <c r="I61" s="151">
        <f t="shared" si="2"/>
        <v>0</v>
      </c>
      <c r="J61" s="152"/>
    </row>
    <row r="62" spans="1:10" ht="14.25">
      <c r="A62" s="145">
        <v>52</v>
      </c>
      <c r="B62" s="26" t="s">
        <v>447</v>
      </c>
      <c r="C62" s="146" t="s">
        <v>16</v>
      </c>
      <c r="D62" s="146">
        <v>40</v>
      </c>
      <c r="E62" s="147"/>
      <c r="F62" s="148">
        <f t="shared" si="0"/>
        <v>0</v>
      </c>
      <c r="G62" s="149">
        <v>0.08</v>
      </c>
      <c r="H62" s="150">
        <f t="shared" si="1"/>
        <v>0</v>
      </c>
      <c r="I62" s="151">
        <f t="shared" si="2"/>
        <v>0</v>
      </c>
      <c r="J62" s="152"/>
    </row>
    <row r="63" spans="1:10" ht="24.75">
      <c r="A63" s="145">
        <v>53</v>
      </c>
      <c r="B63" s="26" t="s">
        <v>448</v>
      </c>
      <c r="C63" s="146" t="s">
        <v>16</v>
      </c>
      <c r="D63" s="146">
        <v>40</v>
      </c>
      <c r="E63" s="147"/>
      <c r="F63" s="148">
        <f t="shared" si="0"/>
        <v>0</v>
      </c>
      <c r="G63" s="149">
        <v>0.23</v>
      </c>
      <c r="H63" s="150">
        <f t="shared" si="1"/>
        <v>0</v>
      </c>
      <c r="I63" s="151">
        <f t="shared" si="2"/>
        <v>0</v>
      </c>
      <c r="J63" s="152"/>
    </row>
    <row r="64" spans="1:10" ht="14.25">
      <c r="A64" s="145">
        <v>54</v>
      </c>
      <c r="B64" s="26" t="s">
        <v>449</v>
      </c>
      <c r="C64" s="146" t="s">
        <v>16</v>
      </c>
      <c r="D64" s="146">
        <v>10</v>
      </c>
      <c r="E64" s="147"/>
      <c r="F64" s="148">
        <f t="shared" si="0"/>
        <v>0</v>
      </c>
      <c r="G64" s="149">
        <v>0.23</v>
      </c>
      <c r="H64" s="150">
        <f t="shared" si="1"/>
        <v>0</v>
      </c>
      <c r="I64" s="151">
        <f t="shared" si="2"/>
        <v>0</v>
      </c>
      <c r="J64" s="152"/>
    </row>
    <row r="65" spans="1:10" ht="12.75">
      <c r="A65" s="156"/>
      <c r="B65" s="157"/>
      <c r="C65" s="158"/>
      <c r="D65" s="158"/>
      <c r="E65" s="159"/>
      <c r="F65" s="51">
        <f>SUM(F11:F64)</f>
        <v>0</v>
      </c>
      <c r="G65" s="160"/>
      <c r="H65" s="51">
        <f>SUM(H2:H64)</f>
        <v>0</v>
      </c>
      <c r="I65" s="51">
        <f>SUM(I2:I64)</f>
        <v>0</v>
      </c>
      <c r="J65" s="161"/>
    </row>
    <row r="66" spans="1:10" ht="12.75">
      <c r="A66" s="156"/>
      <c r="B66" s="157"/>
      <c r="C66" s="158"/>
      <c r="D66" s="158"/>
      <c r="E66" s="162"/>
      <c r="F66" s="158"/>
      <c r="G66" s="158"/>
      <c r="H66" s="158"/>
      <c r="I66" s="158"/>
      <c r="J66" s="158"/>
    </row>
    <row r="67" spans="1:9" ht="12.75">
      <c r="A67" s="156"/>
      <c r="C67" s="163"/>
      <c r="D67" s="164" t="s">
        <v>10</v>
      </c>
      <c r="E67" s="62">
        <f>F65</f>
        <v>0</v>
      </c>
      <c r="F67" s="165" t="s">
        <v>200</v>
      </c>
      <c r="G67" s="166">
        <f>H65</f>
        <v>0</v>
      </c>
      <c r="H67" s="165" t="s">
        <v>201</v>
      </c>
      <c r="I67" s="167">
        <f>I65</f>
        <v>0</v>
      </c>
    </row>
    <row r="68" spans="1:9" ht="14.25" customHeight="1">
      <c r="A68" s="156"/>
      <c r="B68" s="168" t="s">
        <v>202</v>
      </c>
      <c r="C68" s="168"/>
      <c r="D68" s="169"/>
      <c r="E68" s="169"/>
      <c r="F68" s="169"/>
      <c r="G68" s="169"/>
      <c r="H68" s="169"/>
      <c r="I68" s="169"/>
    </row>
    <row r="69" spans="1:10" ht="12.75">
      <c r="A69" s="156"/>
      <c r="B69" s="170"/>
      <c r="C69" s="171"/>
      <c r="D69" s="171"/>
      <c r="E69" s="171"/>
      <c r="F69" s="172"/>
      <c r="G69" s="172"/>
      <c r="H69" s="173"/>
      <c r="I69" s="174"/>
      <c r="J69" s="175"/>
    </row>
    <row r="70" spans="1:10" ht="12.75">
      <c r="A70" s="156"/>
      <c r="B70" s="170"/>
      <c r="C70" s="159"/>
      <c r="D70" s="159"/>
      <c r="E70" s="159"/>
      <c r="F70" s="172"/>
      <c r="G70" s="172"/>
      <c r="H70" s="176"/>
      <c r="I70" s="177"/>
      <c r="J70" s="175"/>
    </row>
    <row r="71" spans="1:10" ht="12.75">
      <c r="A71" s="156"/>
      <c r="B71" s="178"/>
      <c r="C71" s="159"/>
      <c r="D71" s="159"/>
      <c r="E71" s="159"/>
      <c r="F71" s="172"/>
      <c r="G71" s="172"/>
      <c r="H71" s="176"/>
      <c r="I71" s="177"/>
      <c r="J71" s="175"/>
    </row>
    <row r="72" spans="1:10" ht="12.75">
      <c r="A72" s="156"/>
      <c r="B72" s="179"/>
      <c r="C72" s="171"/>
      <c r="D72" s="171"/>
      <c r="E72" s="171"/>
      <c r="F72" s="172"/>
      <c r="G72" s="172"/>
      <c r="H72" s="173"/>
      <c r="I72" s="174"/>
      <c r="J72" s="175"/>
    </row>
    <row r="73" spans="1:10" ht="12.75">
      <c r="A73" s="156"/>
      <c r="B73" s="179"/>
      <c r="C73" s="171"/>
      <c r="D73" s="171"/>
      <c r="E73" s="171"/>
      <c r="F73" s="172"/>
      <c r="G73" s="172"/>
      <c r="H73" s="173"/>
      <c r="I73" s="174"/>
      <c r="J73" s="175"/>
    </row>
    <row r="74" spans="1:10" ht="12.75">
      <c r="A74" s="156"/>
      <c r="B74" s="180"/>
      <c r="C74" s="171"/>
      <c r="D74" s="171"/>
      <c r="E74" s="171"/>
      <c r="F74" s="172"/>
      <c r="G74" s="172"/>
      <c r="H74" s="173"/>
      <c r="I74" s="174"/>
      <c r="J74" s="175"/>
    </row>
    <row r="75" spans="1:10" ht="12.75">
      <c r="A75" s="156"/>
      <c r="B75" s="179"/>
      <c r="C75" s="171"/>
      <c r="D75" s="171"/>
      <c r="E75" s="171"/>
      <c r="F75" s="172"/>
      <c r="G75" s="172"/>
      <c r="H75" s="173"/>
      <c r="I75" s="174"/>
      <c r="J75" s="175"/>
    </row>
    <row r="76" spans="1:10" ht="12.75">
      <c r="A76" s="156"/>
      <c r="B76" s="179"/>
      <c r="C76" s="171"/>
      <c r="D76" s="171"/>
      <c r="E76" s="171"/>
      <c r="F76" s="172"/>
      <c r="G76" s="172"/>
      <c r="H76" s="173"/>
      <c r="I76" s="174"/>
      <c r="J76" s="175"/>
    </row>
    <row r="77" spans="1:10" ht="12.75">
      <c r="A77" s="156"/>
      <c r="B77" s="179"/>
      <c r="C77" s="171"/>
      <c r="D77" s="171"/>
      <c r="E77" s="171"/>
      <c r="F77" s="172"/>
      <c r="G77" s="172"/>
      <c r="H77" s="173"/>
      <c r="I77" s="174"/>
      <c r="J77" s="175"/>
    </row>
    <row r="78" spans="1:10" ht="12.75">
      <c r="A78" s="156"/>
      <c r="B78" s="179"/>
      <c r="C78" s="181"/>
      <c r="D78" s="181"/>
      <c r="E78" s="171"/>
      <c r="F78" s="172"/>
      <c r="G78" s="172"/>
      <c r="H78" s="173"/>
      <c r="I78" s="174"/>
      <c r="J78" s="175"/>
    </row>
    <row r="79" spans="1:10" ht="12.75">
      <c r="A79" s="156"/>
      <c r="B79" s="179"/>
      <c r="C79" s="181"/>
      <c r="D79" s="181"/>
      <c r="E79" s="171"/>
      <c r="F79" s="172"/>
      <c r="G79" s="172"/>
      <c r="H79" s="173"/>
      <c r="I79" s="174"/>
      <c r="J79" s="175"/>
    </row>
    <row r="80" spans="1:10" ht="12.75">
      <c r="A80" s="156"/>
      <c r="B80" s="179"/>
      <c r="C80" s="181"/>
      <c r="D80" s="181"/>
      <c r="E80" s="171"/>
      <c r="F80" s="172"/>
      <c r="G80" s="172"/>
      <c r="H80" s="173"/>
      <c r="I80" s="174"/>
      <c r="J80" s="175"/>
    </row>
    <row r="81" spans="1:10" ht="12.75">
      <c r="A81" s="156"/>
      <c r="B81" s="179"/>
      <c r="C81" s="181"/>
      <c r="D81" s="181"/>
      <c r="E81" s="171"/>
      <c r="F81" s="172"/>
      <c r="G81" s="172"/>
      <c r="H81" s="173"/>
      <c r="I81" s="174"/>
      <c r="J81" s="175"/>
    </row>
    <row r="82" spans="1:10" ht="12.75">
      <c r="A82" s="156"/>
      <c r="B82" s="179"/>
      <c r="C82" s="181"/>
      <c r="D82" s="181"/>
      <c r="E82" s="171"/>
      <c r="F82" s="172"/>
      <c r="G82" s="172"/>
      <c r="H82" s="173"/>
      <c r="I82" s="174"/>
      <c r="J82" s="175"/>
    </row>
    <row r="83" spans="1:10" ht="12.75">
      <c r="A83" s="156"/>
      <c r="B83" s="179"/>
      <c r="C83" s="181"/>
      <c r="D83" s="181"/>
      <c r="E83" s="171"/>
      <c r="F83" s="172"/>
      <c r="G83" s="172"/>
      <c r="H83" s="182"/>
      <c r="I83" s="174"/>
      <c r="J83" s="175"/>
    </row>
    <row r="84" spans="1:10" ht="12.75">
      <c r="A84" s="156"/>
      <c r="B84" s="179"/>
      <c r="C84" s="181"/>
      <c r="D84" s="181"/>
      <c r="E84" s="171"/>
      <c r="F84" s="172"/>
      <c r="G84" s="172"/>
      <c r="H84" s="173"/>
      <c r="I84" s="174"/>
      <c r="J84" s="175"/>
    </row>
    <row r="85" spans="1:10" ht="12.75">
      <c r="A85" s="156"/>
      <c r="B85" s="179"/>
      <c r="C85" s="181"/>
      <c r="D85" s="181"/>
      <c r="E85" s="171"/>
      <c r="F85" s="172"/>
      <c r="G85" s="172"/>
      <c r="H85" s="173"/>
      <c r="I85" s="174"/>
      <c r="J85" s="175"/>
    </row>
    <row r="86" spans="1:10" ht="12.75">
      <c r="A86" s="156"/>
      <c r="B86" s="179"/>
      <c r="C86" s="181"/>
      <c r="D86" s="181"/>
      <c r="E86" s="171"/>
      <c r="F86" s="172"/>
      <c r="G86" s="172"/>
      <c r="H86" s="173"/>
      <c r="I86" s="174"/>
      <c r="J86" s="175"/>
    </row>
    <row r="87" spans="1:10" ht="12.75">
      <c r="A87" s="156"/>
      <c r="B87" s="179"/>
      <c r="C87" s="181"/>
      <c r="D87" s="181"/>
      <c r="E87" s="171"/>
      <c r="F87" s="172"/>
      <c r="G87" s="172"/>
      <c r="H87" s="173"/>
      <c r="I87" s="174"/>
      <c r="J87" s="175"/>
    </row>
    <row r="88" spans="1:10" ht="12.75">
      <c r="A88" s="156"/>
      <c r="B88" s="179"/>
      <c r="C88" s="171"/>
      <c r="D88" s="171"/>
      <c r="E88" s="171"/>
      <c r="F88" s="172"/>
      <c r="G88" s="172"/>
      <c r="H88" s="173"/>
      <c r="I88" s="174"/>
      <c r="J88" s="175"/>
    </row>
    <row r="89" spans="1:10" ht="12.75">
      <c r="A89" s="156"/>
      <c r="B89" s="179"/>
      <c r="C89" s="171"/>
      <c r="D89" s="171"/>
      <c r="E89" s="171"/>
      <c r="F89" s="172"/>
      <c r="G89" s="172"/>
      <c r="H89" s="173"/>
      <c r="I89" s="174"/>
      <c r="J89" s="175"/>
    </row>
    <row r="90" spans="1:10" ht="12.75">
      <c r="A90" s="156"/>
      <c r="B90" s="179"/>
      <c r="C90" s="171"/>
      <c r="D90" s="171"/>
      <c r="E90" s="171"/>
      <c r="F90" s="172"/>
      <c r="G90" s="172"/>
      <c r="H90" s="173"/>
      <c r="I90" s="174"/>
      <c r="J90" s="175"/>
    </row>
    <row r="91" spans="1:10" ht="12.75">
      <c r="A91" s="156"/>
      <c r="B91" s="179"/>
      <c r="C91" s="171"/>
      <c r="D91" s="171"/>
      <c r="E91" s="171"/>
      <c r="F91" s="172"/>
      <c r="G91" s="172"/>
      <c r="H91" s="173"/>
      <c r="I91" s="174"/>
      <c r="J91" s="175"/>
    </row>
    <row r="92" spans="1:10" ht="12.75">
      <c r="A92" s="156"/>
      <c r="B92" s="179"/>
      <c r="C92" s="171"/>
      <c r="D92" s="171"/>
      <c r="E92" s="171"/>
      <c r="F92" s="172"/>
      <c r="G92" s="172"/>
      <c r="H92" s="173"/>
      <c r="I92" s="174"/>
      <c r="J92" s="175"/>
    </row>
    <row r="93" spans="1:10" ht="12.75">
      <c r="A93" s="156"/>
      <c r="B93" s="179"/>
      <c r="C93" s="171"/>
      <c r="D93" s="171"/>
      <c r="E93" s="171"/>
      <c r="F93" s="172"/>
      <c r="G93" s="172"/>
      <c r="H93" s="173"/>
      <c r="I93" s="174"/>
      <c r="J93" s="175"/>
    </row>
    <row r="94" spans="1:10" ht="12.75">
      <c r="A94" s="156"/>
      <c r="B94" s="179"/>
      <c r="C94" s="171"/>
      <c r="D94" s="171"/>
      <c r="E94" s="171"/>
      <c r="F94" s="172"/>
      <c r="G94" s="172"/>
      <c r="H94" s="173"/>
      <c r="I94" s="174"/>
      <c r="J94" s="175"/>
    </row>
    <row r="95" spans="1:10" ht="12.75">
      <c r="A95" s="156"/>
      <c r="B95" s="179"/>
      <c r="C95" s="171"/>
      <c r="D95" s="171"/>
      <c r="E95" s="171"/>
      <c r="F95" s="172"/>
      <c r="G95" s="172"/>
      <c r="H95" s="173"/>
      <c r="I95" s="174"/>
      <c r="J95" s="175"/>
    </row>
    <row r="96" spans="1:10" ht="12.75">
      <c r="A96" s="156"/>
      <c r="B96" s="179"/>
      <c r="C96" s="171"/>
      <c r="D96" s="171"/>
      <c r="E96" s="171"/>
      <c r="F96" s="172"/>
      <c r="G96" s="172"/>
      <c r="H96" s="173"/>
      <c r="I96" s="174"/>
      <c r="J96" s="175"/>
    </row>
    <row r="97" spans="1:10" ht="12.75">
      <c r="A97" s="156"/>
      <c r="B97" s="179"/>
      <c r="C97" s="171"/>
      <c r="D97" s="171"/>
      <c r="E97" s="171"/>
      <c r="F97" s="172"/>
      <c r="G97" s="172"/>
      <c r="H97" s="173"/>
      <c r="I97" s="174"/>
      <c r="J97" s="175"/>
    </row>
    <row r="98" spans="1:10" ht="12.75">
      <c r="A98" s="156"/>
      <c r="B98" s="179"/>
      <c r="C98" s="171"/>
      <c r="D98" s="171"/>
      <c r="E98" s="171"/>
      <c r="F98" s="172"/>
      <c r="G98" s="172"/>
      <c r="H98" s="173"/>
      <c r="I98" s="174"/>
      <c r="J98" s="175"/>
    </row>
    <row r="99" spans="1:10" ht="12.75">
      <c r="A99" s="156"/>
      <c r="B99" s="179"/>
      <c r="C99" s="171"/>
      <c r="D99" s="171"/>
      <c r="E99" s="171"/>
      <c r="F99" s="172"/>
      <c r="G99" s="172"/>
      <c r="H99" s="173"/>
      <c r="I99" s="174"/>
      <c r="J99" s="175"/>
    </row>
    <row r="100" spans="1:10" ht="12.75">
      <c r="A100" s="156"/>
      <c r="B100" s="179"/>
      <c r="C100" s="171"/>
      <c r="D100" s="171"/>
      <c r="E100" s="171"/>
      <c r="F100" s="172"/>
      <c r="G100" s="172"/>
      <c r="H100" s="173"/>
      <c r="I100" s="174"/>
      <c r="J100" s="175"/>
    </row>
    <row r="101" spans="1:10" ht="12.75">
      <c r="A101" s="156"/>
      <c r="B101" s="179"/>
      <c r="C101" s="171"/>
      <c r="D101" s="171"/>
      <c r="E101" s="171"/>
      <c r="F101" s="172"/>
      <c r="G101" s="172"/>
      <c r="H101" s="173"/>
      <c r="I101" s="174"/>
      <c r="J101" s="175"/>
    </row>
    <row r="102" spans="1:10" ht="12.75">
      <c r="A102" s="156"/>
      <c r="B102" s="179"/>
      <c r="C102" s="171"/>
      <c r="D102" s="171"/>
      <c r="E102" s="171"/>
      <c r="F102" s="172"/>
      <c r="G102" s="172"/>
      <c r="H102" s="173"/>
      <c r="I102" s="174"/>
      <c r="J102" s="175"/>
    </row>
    <row r="103" spans="1:10" ht="12.75">
      <c r="A103" s="156"/>
      <c r="B103" s="179"/>
      <c r="C103" s="181"/>
      <c r="D103" s="181"/>
      <c r="E103" s="183"/>
      <c r="F103" s="172"/>
      <c r="G103" s="184"/>
      <c r="H103" s="185"/>
      <c r="I103" s="174"/>
      <c r="J103" s="175"/>
    </row>
    <row r="104" spans="1:10" ht="12.75">
      <c r="A104" s="156"/>
      <c r="B104" s="179"/>
      <c r="C104" s="171"/>
      <c r="D104" s="171"/>
      <c r="E104" s="171"/>
      <c r="F104" s="172"/>
      <c r="G104" s="172"/>
      <c r="H104" s="173"/>
      <c r="I104" s="174"/>
      <c r="J104" s="175"/>
    </row>
    <row r="105" spans="1:10" ht="12.75">
      <c r="A105" s="156"/>
      <c r="B105" s="179"/>
      <c r="C105" s="171"/>
      <c r="D105" s="171"/>
      <c r="E105" s="171"/>
      <c r="F105" s="172"/>
      <c r="G105" s="172"/>
      <c r="H105" s="173"/>
      <c r="I105" s="174"/>
      <c r="J105" s="175"/>
    </row>
    <row r="106" spans="1:10" ht="12.75">
      <c r="A106" s="156"/>
      <c r="B106" s="179"/>
      <c r="C106" s="171"/>
      <c r="D106" s="171"/>
      <c r="E106" s="171"/>
      <c r="F106" s="172"/>
      <c r="G106" s="172"/>
      <c r="H106" s="173"/>
      <c r="I106" s="174"/>
      <c r="J106" s="175"/>
    </row>
    <row r="107" spans="1:10" ht="12.75">
      <c r="A107" s="156"/>
      <c r="B107" s="186"/>
      <c r="C107" s="171"/>
      <c r="D107" s="171"/>
      <c r="E107" s="171"/>
      <c r="F107" s="172"/>
      <c r="G107" s="172"/>
      <c r="H107" s="173"/>
      <c r="I107" s="174"/>
      <c r="J107" s="175"/>
    </row>
    <row r="108" spans="1:10" ht="12.75">
      <c r="A108" s="156"/>
      <c r="B108" s="179"/>
      <c r="C108" s="171"/>
      <c r="D108" s="171"/>
      <c r="E108" s="171"/>
      <c r="F108" s="172"/>
      <c r="G108" s="172"/>
      <c r="H108" s="173"/>
      <c r="I108" s="174"/>
      <c r="J108" s="175"/>
    </row>
    <row r="109" spans="1:10" ht="12.75">
      <c r="A109" s="156"/>
      <c r="B109" s="179"/>
      <c r="C109" s="171"/>
      <c r="D109" s="171"/>
      <c r="E109" s="171"/>
      <c r="F109" s="172"/>
      <c r="G109" s="172"/>
      <c r="H109" s="173"/>
      <c r="I109" s="174"/>
      <c r="J109" s="175"/>
    </row>
    <row r="110" spans="1:10" ht="12.75">
      <c r="A110" s="156"/>
      <c r="B110" s="179"/>
      <c r="C110" s="171"/>
      <c r="D110" s="171"/>
      <c r="E110" s="171"/>
      <c r="F110" s="172"/>
      <c r="G110" s="172"/>
      <c r="H110" s="173"/>
      <c r="I110" s="174"/>
      <c r="J110" s="175"/>
    </row>
    <row r="111" spans="1:10" ht="12.75">
      <c r="A111" s="156"/>
      <c r="B111" s="179"/>
      <c r="C111" s="171"/>
      <c r="D111" s="171"/>
      <c r="E111" s="171"/>
      <c r="F111" s="172"/>
      <c r="G111" s="172"/>
      <c r="H111" s="173"/>
      <c r="I111" s="174"/>
      <c r="J111" s="175"/>
    </row>
    <row r="112" spans="1:10" ht="12.75">
      <c r="A112" s="156"/>
      <c r="B112" s="179"/>
      <c r="C112" s="171"/>
      <c r="D112" s="171"/>
      <c r="E112" s="171"/>
      <c r="F112" s="172"/>
      <c r="G112" s="172"/>
      <c r="H112" s="173"/>
      <c r="I112" s="174"/>
      <c r="J112" s="175"/>
    </row>
    <row r="113" spans="1:10" ht="12.75">
      <c r="A113" s="156"/>
      <c r="B113" s="179"/>
      <c r="C113" s="171"/>
      <c r="D113" s="171"/>
      <c r="E113" s="171"/>
      <c r="F113" s="172"/>
      <c r="G113" s="172"/>
      <c r="H113" s="173"/>
      <c r="I113" s="174"/>
      <c r="J113" s="175"/>
    </row>
    <row r="114" spans="1:10" ht="12.75">
      <c r="A114" s="156"/>
      <c r="B114" s="179"/>
      <c r="C114" s="171"/>
      <c r="D114" s="171"/>
      <c r="E114" s="171"/>
      <c r="F114" s="172"/>
      <c r="G114" s="172"/>
      <c r="H114" s="173"/>
      <c r="I114" s="174"/>
      <c r="J114" s="175"/>
    </row>
    <row r="115" spans="1:10" ht="12.75">
      <c r="A115" s="156"/>
      <c r="B115" s="179"/>
      <c r="C115" s="171"/>
      <c r="D115" s="171"/>
      <c r="E115" s="171"/>
      <c r="F115" s="172"/>
      <c r="G115" s="172"/>
      <c r="H115" s="173"/>
      <c r="I115" s="174"/>
      <c r="J115" s="175"/>
    </row>
    <row r="116" spans="1:10" ht="12.75">
      <c r="A116" s="156"/>
      <c r="B116" s="179"/>
      <c r="C116" s="171"/>
      <c r="D116" s="171"/>
      <c r="E116" s="171"/>
      <c r="F116" s="172"/>
      <c r="G116" s="172"/>
      <c r="H116" s="173"/>
      <c r="I116" s="174"/>
      <c r="J116" s="175"/>
    </row>
    <row r="117" spans="1:10" ht="12.75">
      <c r="A117" s="156"/>
      <c r="B117" s="179"/>
      <c r="C117" s="171"/>
      <c r="D117" s="171"/>
      <c r="E117" s="171"/>
      <c r="F117" s="172"/>
      <c r="G117" s="172"/>
      <c r="H117" s="173"/>
      <c r="I117" s="174"/>
      <c r="J117" s="175"/>
    </row>
    <row r="118" spans="1:10" ht="12.75">
      <c r="A118" s="156"/>
      <c r="B118" s="179"/>
      <c r="C118" s="171"/>
      <c r="D118" s="171"/>
      <c r="E118" s="171"/>
      <c r="F118" s="172"/>
      <c r="G118" s="172"/>
      <c r="H118" s="173"/>
      <c r="I118" s="174"/>
      <c r="J118" s="175"/>
    </row>
    <row r="119" spans="1:10" ht="12.75">
      <c r="A119" s="156"/>
      <c r="B119" s="179"/>
      <c r="C119" s="171"/>
      <c r="D119" s="171"/>
      <c r="E119" s="171"/>
      <c r="F119" s="172"/>
      <c r="G119" s="172"/>
      <c r="H119" s="173"/>
      <c r="I119" s="174"/>
      <c r="J119" s="175"/>
    </row>
    <row r="120" spans="1:10" ht="12.75">
      <c r="A120" s="156"/>
      <c r="B120" s="179"/>
      <c r="C120" s="187"/>
      <c r="D120" s="187"/>
      <c r="E120" s="171"/>
      <c r="F120" s="172"/>
      <c r="G120" s="172"/>
      <c r="H120" s="173"/>
      <c r="I120" s="174"/>
      <c r="J120" s="175"/>
    </row>
    <row r="121" spans="1:10" ht="12.75">
      <c r="A121" s="156"/>
      <c r="B121" s="179"/>
      <c r="C121" s="187"/>
      <c r="D121" s="187"/>
      <c r="E121" s="171"/>
      <c r="F121" s="172"/>
      <c r="G121" s="172"/>
      <c r="H121" s="173"/>
      <c r="I121" s="174"/>
      <c r="J121" s="175"/>
    </row>
    <row r="122" spans="1:10" ht="12.75">
      <c r="A122" s="156"/>
      <c r="B122" s="179"/>
      <c r="C122" s="187"/>
      <c r="D122" s="187"/>
      <c r="E122" s="171"/>
      <c r="F122" s="172"/>
      <c r="G122" s="172"/>
      <c r="H122" s="173"/>
      <c r="I122" s="174"/>
      <c r="J122" s="175"/>
    </row>
    <row r="123" spans="1:10" ht="12.75">
      <c r="A123" s="156"/>
      <c r="B123" s="179"/>
      <c r="C123" s="187"/>
      <c r="D123" s="187"/>
      <c r="E123" s="171"/>
      <c r="F123" s="172"/>
      <c r="G123" s="172"/>
      <c r="H123" s="173"/>
      <c r="I123" s="174"/>
      <c r="J123" s="175"/>
    </row>
    <row r="124" spans="1:10" ht="12.75">
      <c r="A124" s="156"/>
      <c r="B124" s="179"/>
      <c r="C124" s="181"/>
      <c r="D124" s="181"/>
      <c r="E124" s="171"/>
      <c r="F124" s="172"/>
      <c r="G124" s="172"/>
      <c r="H124" s="173"/>
      <c r="I124" s="174"/>
      <c r="J124" s="175"/>
    </row>
    <row r="125" spans="1:10" ht="12.75">
      <c r="A125" s="156"/>
      <c r="B125" s="179"/>
      <c r="C125" s="187"/>
      <c r="D125" s="187"/>
      <c r="E125" s="171"/>
      <c r="F125" s="172"/>
      <c r="G125" s="172"/>
      <c r="H125" s="173"/>
      <c r="I125" s="174"/>
      <c r="J125" s="175"/>
    </row>
    <row r="126" spans="1:10" ht="12.75">
      <c r="A126" s="156"/>
      <c r="B126" s="179"/>
      <c r="C126" s="187"/>
      <c r="D126" s="187"/>
      <c r="E126" s="171"/>
      <c r="F126" s="172"/>
      <c r="G126" s="172"/>
      <c r="H126" s="173"/>
      <c r="I126" s="174"/>
      <c r="J126" s="175"/>
    </row>
    <row r="127" spans="1:10" ht="12.75">
      <c r="A127" s="156"/>
      <c r="B127" s="179"/>
      <c r="C127" s="187"/>
      <c r="D127" s="187"/>
      <c r="E127" s="171"/>
      <c r="F127" s="172"/>
      <c r="G127" s="172"/>
      <c r="H127" s="173"/>
      <c r="I127" s="174"/>
      <c r="J127" s="175"/>
    </row>
    <row r="128" spans="1:10" ht="12.75">
      <c r="A128" s="156"/>
      <c r="B128" s="179"/>
      <c r="C128" s="187"/>
      <c r="D128" s="187"/>
      <c r="E128" s="171"/>
      <c r="F128" s="172"/>
      <c r="G128" s="172"/>
      <c r="H128" s="173"/>
      <c r="I128" s="174"/>
      <c r="J128" s="175"/>
    </row>
    <row r="129" spans="1:10" ht="12.75">
      <c r="A129" s="156"/>
      <c r="B129" s="179"/>
      <c r="C129" s="187"/>
      <c r="D129" s="187"/>
      <c r="E129" s="171"/>
      <c r="F129" s="172"/>
      <c r="G129" s="172"/>
      <c r="H129" s="173"/>
      <c r="I129" s="174"/>
      <c r="J129" s="175"/>
    </row>
    <row r="130" spans="1:10" ht="12.75">
      <c r="A130" s="156"/>
      <c r="B130" s="179"/>
      <c r="C130" s="171"/>
      <c r="D130" s="171"/>
      <c r="E130" s="171"/>
      <c r="F130" s="172"/>
      <c r="G130" s="172"/>
      <c r="H130" s="173"/>
      <c r="I130" s="174"/>
      <c r="J130" s="175"/>
    </row>
    <row r="131" spans="1:10" ht="12.75">
      <c r="A131" s="156"/>
      <c r="B131" s="179"/>
      <c r="C131" s="171"/>
      <c r="D131" s="171"/>
      <c r="E131" s="171"/>
      <c r="F131" s="172"/>
      <c r="G131" s="172"/>
      <c r="H131" s="173"/>
      <c r="I131" s="174"/>
      <c r="J131" s="175"/>
    </row>
    <row r="132" spans="1:10" ht="12.75">
      <c r="A132" s="156"/>
      <c r="B132" s="179"/>
      <c r="C132" s="171"/>
      <c r="D132" s="171"/>
      <c r="E132" s="171"/>
      <c r="F132" s="172"/>
      <c r="G132" s="172"/>
      <c r="H132" s="173"/>
      <c r="I132" s="174"/>
      <c r="J132" s="175"/>
    </row>
    <row r="133" spans="1:10" ht="12.75">
      <c r="A133" s="156"/>
      <c r="B133" s="179"/>
      <c r="C133" s="171"/>
      <c r="D133" s="171"/>
      <c r="E133" s="171"/>
      <c r="F133" s="172"/>
      <c r="G133" s="172"/>
      <c r="H133" s="173"/>
      <c r="I133" s="174"/>
      <c r="J133" s="175"/>
    </row>
    <row r="134" spans="1:10" ht="12.75">
      <c r="A134" s="156"/>
      <c r="B134" s="179"/>
      <c r="C134" s="171"/>
      <c r="D134" s="171"/>
      <c r="E134" s="171"/>
      <c r="F134" s="172"/>
      <c r="G134" s="172"/>
      <c r="H134" s="173"/>
      <c r="I134" s="174"/>
      <c r="J134" s="175"/>
    </row>
    <row r="135" spans="1:10" ht="12.75">
      <c r="A135" s="156"/>
      <c r="B135" s="179"/>
      <c r="C135" s="171"/>
      <c r="D135" s="171"/>
      <c r="E135" s="171"/>
      <c r="F135" s="172"/>
      <c r="G135" s="172"/>
      <c r="H135" s="173"/>
      <c r="I135" s="174"/>
      <c r="J135" s="175"/>
    </row>
    <row r="136" spans="1:10" ht="12.75">
      <c r="A136" s="156"/>
      <c r="B136" s="179"/>
      <c r="C136" s="171"/>
      <c r="D136" s="171"/>
      <c r="E136" s="171"/>
      <c r="F136" s="172"/>
      <c r="G136" s="172"/>
      <c r="H136" s="173"/>
      <c r="I136" s="174"/>
      <c r="J136" s="175"/>
    </row>
    <row r="137" spans="1:10" ht="12.75">
      <c r="A137" s="156"/>
      <c r="B137" s="179"/>
      <c r="C137" s="171"/>
      <c r="D137" s="171"/>
      <c r="E137" s="171"/>
      <c r="F137" s="172"/>
      <c r="G137" s="172"/>
      <c r="H137" s="173"/>
      <c r="I137" s="174"/>
      <c r="J137" s="175"/>
    </row>
    <row r="138" spans="1:10" ht="12.75">
      <c r="A138" s="156"/>
      <c r="B138" s="179"/>
      <c r="C138" s="171"/>
      <c r="D138" s="171"/>
      <c r="E138" s="171"/>
      <c r="F138" s="172"/>
      <c r="G138" s="172"/>
      <c r="H138" s="173"/>
      <c r="I138" s="174"/>
      <c r="J138" s="175"/>
    </row>
    <row r="139" spans="1:10" ht="12.75">
      <c r="A139" s="156"/>
      <c r="B139" s="179"/>
      <c r="C139" s="171"/>
      <c r="D139" s="171"/>
      <c r="E139" s="171"/>
      <c r="F139" s="172"/>
      <c r="G139" s="172"/>
      <c r="H139" s="173"/>
      <c r="I139" s="174"/>
      <c r="J139" s="175"/>
    </row>
    <row r="140" spans="1:10" ht="12.75">
      <c r="A140" s="156"/>
      <c r="B140" s="179"/>
      <c r="C140" s="171"/>
      <c r="D140" s="171"/>
      <c r="E140" s="171"/>
      <c r="F140" s="172"/>
      <c r="G140" s="172"/>
      <c r="H140" s="173"/>
      <c r="I140" s="174"/>
      <c r="J140" s="175"/>
    </row>
    <row r="141" spans="1:10" ht="12.75">
      <c r="A141" s="156"/>
      <c r="B141" s="179"/>
      <c r="C141" s="171"/>
      <c r="D141" s="171"/>
      <c r="E141" s="171"/>
      <c r="F141" s="172"/>
      <c r="G141" s="172"/>
      <c r="H141" s="173"/>
      <c r="I141" s="174"/>
      <c r="J141" s="175"/>
    </row>
    <row r="142" spans="1:10" ht="12.75">
      <c r="A142" s="156"/>
      <c r="B142" s="179"/>
      <c r="C142" s="171"/>
      <c r="D142" s="171"/>
      <c r="E142" s="171"/>
      <c r="F142" s="172"/>
      <c r="G142" s="172"/>
      <c r="H142" s="173"/>
      <c r="I142" s="174"/>
      <c r="J142" s="175"/>
    </row>
    <row r="143" spans="1:10" ht="12.75">
      <c r="A143" s="156"/>
      <c r="B143" s="179"/>
      <c r="C143" s="171"/>
      <c r="D143" s="171"/>
      <c r="E143" s="171"/>
      <c r="F143" s="172"/>
      <c r="G143" s="172"/>
      <c r="H143" s="173"/>
      <c r="I143" s="174"/>
      <c r="J143" s="175"/>
    </row>
    <row r="144" spans="1:10" ht="12.75">
      <c r="A144" s="156"/>
      <c r="B144" s="179"/>
      <c r="C144" s="171"/>
      <c r="D144" s="171"/>
      <c r="E144" s="171"/>
      <c r="F144" s="172"/>
      <c r="G144" s="172"/>
      <c r="H144" s="173"/>
      <c r="I144" s="174"/>
      <c r="J144" s="175"/>
    </row>
    <row r="145" spans="1:10" ht="12.75">
      <c r="A145" s="156"/>
      <c r="B145" s="179"/>
      <c r="C145" s="171"/>
      <c r="D145" s="171"/>
      <c r="E145" s="171"/>
      <c r="F145" s="172"/>
      <c r="G145" s="172"/>
      <c r="H145" s="173"/>
      <c r="I145" s="174"/>
      <c r="J145" s="175"/>
    </row>
    <row r="146" spans="1:10" ht="12.75">
      <c r="A146" s="156"/>
      <c r="B146" s="179"/>
      <c r="C146" s="171"/>
      <c r="D146" s="171"/>
      <c r="E146" s="171"/>
      <c r="F146" s="172"/>
      <c r="G146" s="172"/>
      <c r="H146" s="173"/>
      <c r="I146" s="174"/>
      <c r="J146" s="175"/>
    </row>
    <row r="147" spans="1:10" ht="12.75">
      <c r="A147" s="156"/>
      <c r="B147" s="179"/>
      <c r="C147" s="171"/>
      <c r="D147" s="171"/>
      <c r="E147" s="171"/>
      <c r="F147" s="172"/>
      <c r="G147" s="172"/>
      <c r="H147" s="173"/>
      <c r="I147" s="174"/>
      <c r="J147" s="175"/>
    </row>
    <row r="148" spans="1:10" ht="12.75">
      <c r="A148" s="156"/>
      <c r="B148" s="179"/>
      <c r="C148" s="171"/>
      <c r="D148" s="171"/>
      <c r="E148" s="171"/>
      <c r="F148" s="172"/>
      <c r="G148" s="172"/>
      <c r="H148" s="173"/>
      <c r="I148" s="174"/>
      <c r="J148" s="175"/>
    </row>
    <row r="149" spans="1:10" ht="12.75">
      <c r="A149" s="156"/>
      <c r="B149" s="179"/>
      <c r="C149" s="171"/>
      <c r="D149" s="171"/>
      <c r="E149" s="171"/>
      <c r="F149" s="172"/>
      <c r="G149" s="172"/>
      <c r="H149" s="173"/>
      <c r="I149" s="174"/>
      <c r="J149" s="175"/>
    </row>
    <row r="150" spans="1:10" ht="12.75">
      <c r="A150" s="156"/>
      <c r="B150" s="179"/>
      <c r="C150" s="171"/>
      <c r="D150" s="171"/>
      <c r="E150" s="171"/>
      <c r="F150" s="172"/>
      <c r="G150" s="172"/>
      <c r="H150" s="173"/>
      <c r="I150" s="174"/>
      <c r="J150" s="175"/>
    </row>
    <row r="151" spans="1:10" ht="12.75">
      <c r="A151" s="156"/>
      <c r="B151" s="179"/>
      <c r="C151" s="171"/>
      <c r="D151" s="171"/>
      <c r="E151" s="171"/>
      <c r="F151" s="172"/>
      <c r="G151" s="172"/>
      <c r="H151" s="173"/>
      <c r="I151" s="174"/>
      <c r="J151" s="175"/>
    </row>
    <row r="152" spans="1:10" ht="12.75">
      <c r="A152" s="156"/>
      <c r="B152" s="179"/>
      <c r="C152" s="171"/>
      <c r="D152" s="171"/>
      <c r="E152" s="171"/>
      <c r="F152" s="172"/>
      <c r="G152" s="172"/>
      <c r="H152" s="173"/>
      <c r="I152" s="174"/>
      <c r="J152" s="175"/>
    </row>
    <row r="153" spans="1:10" ht="12.75">
      <c r="A153" s="156"/>
      <c r="B153" s="188"/>
      <c r="C153" s="181"/>
      <c r="D153" s="181"/>
      <c r="E153" s="183"/>
      <c r="F153" s="171"/>
      <c r="G153" s="181"/>
      <c r="H153" s="189"/>
      <c r="I153" s="179"/>
      <c r="J153" s="175"/>
    </row>
    <row r="154" spans="1:10" ht="12.75">
      <c r="A154" s="156"/>
      <c r="B154" s="188"/>
      <c r="C154" s="181"/>
      <c r="D154" s="181"/>
      <c r="E154" s="183"/>
      <c r="F154" s="171"/>
      <c r="G154" s="181"/>
      <c r="H154" s="189"/>
      <c r="I154" s="179"/>
      <c r="J154" s="175"/>
    </row>
    <row r="155" spans="1:10" ht="12.75">
      <c r="A155" s="156"/>
      <c r="B155" s="188"/>
      <c r="C155" s="181"/>
      <c r="D155" s="181"/>
      <c r="E155" s="183"/>
      <c r="F155" s="171"/>
      <c r="G155" s="181"/>
      <c r="H155" s="189"/>
      <c r="I155" s="179"/>
      <c r="J155" s="175"/>
    </row>
    <row r="156" spans="1:10" ht="12.75">
      <c r="A156" s="156"/>
      <c r="B156" s="188"/>
      <c r="C156" s="181"/>
      <c r="D156" s="181"/>
      <c r="E156" s="183"/>
      <c r="F156" s="171"/>
      <c r="G156" s="181"/>
      <c r="H156" s="189"/>
      <c r="I156" s="179"/>
      <c r="J156" s="175"/>
    </row>
    <row r="157" spans="1:10" ht="12.75">
      <c r="A157" s="156"/>
      <c r="B157" s="188"/>
      <c r="C157" s="181"/>
      <c r="D157" s="181"/>
      <c r="E157" s="183"/>
      <c r="F157" s="171"/>
      <c r="G157" s="181"/>
      <c r="H157" s="189"/>
      <c r="I157" s="179"/>
      <c r="J157" s="175"/>
    </row>
    <row r="158" spans="1:10" ht="12.75">
      <c r="A158" s="156"/>
      <c r="B158" s="188"/>
      <c r="C158" s="181"/>
      <c r="D158" s="181"/>
      <c r="E158" s="183"/>
      <c r="F158" s="171"/>
      <c r="G158" s="181"/>
      <c r="H158" s="189"/>
      <c r="I158" s="179"/>
      <c r="J158" s="175"/>
    </row>
    <row r="159" spans="1:10" ht="12.75">
      <c r="A159" s="156"/>
      <c r="B159" s="188"/>
      <c r="C159" s="181"/>
      <c r="D159" s="181"/>
      <c r="E159" s="183"/>
      <c r="F159" s="171"/>
      <c r="G159" s="181"/>
      <c r="H159" s="189"/>
      <c r="I159" s="179"/>
      <c r="J159" s="175"/>
    </row>
    <row r="160" spans="1:10" ht="12.75">
      <c r="A160" s="156"/>
      <c r="B160" s="188"/>
      <c r="C160" s="171"/>
      <c r="D160" s="171"/>
      <c r="E160" s="171"/>
      <c r="F160" s="171"/>
      <c r="G160" s="187"/>
      <c r="H160" s="190"/>
      <c r="I160" s="188"/>
      <c r="J160" s="175"/>
    </row>
    <row r="161" spans="1:10" ht="12.75">
      <c r="A161" s="156"/>
      <c r="B161" s="188"/>
      <c r="C161" s="171"/>
      <c r="D161" s="171"/>
      <c r="E161" s="171"/>
      <c r="F161" s="171"/>
      <c r="G161" s="187"/>
      <c r="H161" s="190"/>
      <c r="I161" s="188"/>
      <c r="J161" s="175"/>
    </row>
    <row r="162" spans="1:10" ht="12.75">
      <c r="A162" s="156"/>
      <c r="B162" s="188"/>
      <c r="C162" s="171"/>
      <c r="D162" s="171"/>
      <c r="E162" s="171"/>
      <c r="F162" s="171"/>
      <c r="G162" s="187"/>
      <c r="H162" s="190"/>
      <c r="I162" s="188"/>
      <c r="J162" s="175"/>
    </row>
    <row r="163" spans="1:10" ht="12.75">
      <c r="A163" s="156"/>
      <c r="B163" s="188"/>
      <c r="C163" s="181"/>
      <c r="D163" s="181"/>
      <c r="E163" s="183"/>
      <c r="F163" s="171"/>
      <c r="G163" s="181"/>
      <c r="H163" s="189"/>
      <c r="I163" s="179"/>
      <c r="J163" s="175"/>
    </row>
    <row r="164" spans="1:10" ht="12.75">
      <c r="A164" s="156"/>
      <c r="B164" s="188"/>
      <c r="C164" s="181"/>
      <c r="D164" s="181"/>
      <c r="E164" s="183"/>
      <c r="F164" s="171"/>
      <c r="G164" s="181"/>
      <c r="H164" s="189"/>
      <c r="I164" s="179"/>
      <c r="J164" s="175"/>
    </row>
    <row r="165" spans="1:10" ht="12.75">
      <c r="A165" s="156"/>
      <c r="B165" s="188"/>
      <c r="C165" s="181"/>
      <c r="D165" s="181"/>
      <c r="E165" s="183"/>
      <c r="F165" s="171"/>
      <c r="G165" s="181"/>
      <c r="H165" s="189"/>
      <c r="I165" s="179"/>
      <c r="J165" s="175"/>
    </row>
    <row r="166" spans="1:10" ht="12.75">
      <c r="A166" s="156"/>
      <c r="B166" s="188"/>
      <c r="C166" s="181"/>
      <c r="D166" s="181"/>
      <c r="E166" s="183"/>
      <c r="F166" s="171"/>
      <c r="G166" s="181"/>
      <c r="H166" s="189"/>
      <c r="I166" s="179"/>
      <c r="J166" s="175"/>
    </row>
    <row r="167" spans="1:10" ht="12.75">
      <c r="A167" s="156"/>
      <c r="B167" s="188"/>
      <c r="C167" s="181"/>
      <c r="D167" s="181"/>
      <c r="E167" s="183"/>
      <c r="F167" s="171"/>
      <c r="G167" s="181"/>
      <c r="H167" s="189"/>
      <c r="I167" s="179"/>
      <c r="J167" s="175"/>
    </row>
    <row r="168" spans="1:10" ht="12.75">
      <c r="A168" s="156"/>
      <c r="B168" s="188"/>
      <c r="C168" s="181"/>
      <c r="D168" s="181"/>
      <c r="E168" s="183"/>
      <c r="F168" s="171"/>
      <c r="G168" s="181"/>
      <c r="H168" s="189"/>
      <c r="I168" s="179"/>
      <c r="J168" s="175"/>
    </row>
    <row r="169" spans="1:10" ht="12.75">
      <c r="A169" s="156"/>
      <c r="B169" s="188"/>
      <c r="C169" s="181"/>
      <c r="D169" s="181"/>
      <c r="E169" s="183"/>
      <c r="F169" s="171"/>
      <c r="G169" s="181"/>
      <c r="H169" s="189"/>
      <c r="I169" s="179"/>
      <c r="J169" s="175"/>
    </row>
    <row r="170" spans="1:10" ht="12.75">
      <c r="A170" s="156"/>
      <c r="B170" s="188"/>
      <c r="C170" s="181"/>
      <c r="D170" s="181"/>
      <c r="E170" s="183"/>
      <c r="F170" s="171"/>
      <c r="G170" s="181"/>
      <c r="H170" s="189"/>
      <c r="I170" s="179"/>
      <c r="J170" s="175"/>
    </row>
    <row r="171" spans="1:10" ht="12.75">
      <c r="A171" s="156"/>
      <c r="B171" s="188"/>
      <c r="C171" s="181"/>
      <c r="D171" s="181"/>
      <c r="E171" s="183"/>
      <c r="F171" s="171"/>
      <c r="G171" s="181"/>
      <c r="H171" s="189"/>
      <c r="I171" s="179"/>
      <c r="J171" s="175"/>
    </row>
    <row r="172" spans="1:10" ht="12.75">
      <c r="A172" s="156"/>
      <c r="B172" s="188"/>
      <c r="C172" s="181"/>
      <c r="D172" s="181"/>
      <c r="E172" s="183"/>
      <c r="F172" s="171"/>
      <c r="G172" s="181"/>
      <c r="H172" s="189"/>
      <c r="I172" s="179"/>
      <c r="J172" s="175"/>
    </row>
    <row r="173" spans="1:10" ht="12.75">
      <c r="A173" s="156"/>
      <c r="B173" s="191"/>
      <c r="C173" s="181"/>
      <c r="D173" s="181"/>
      <c r="E173" s="183"/>
      <c r="F173" s="171"/>
      <c r="G173" s="181"/>
      <c r="H173" s="189"/>
      <c r="I173" s="179"/>
      <c r="J173" s="175"/>
    </row>
    <row r="174" spans="1:10" ht="12.75">
      <c r="A174" s="156"/>
      <c r="B174" s="188"/>
      <c r="C174" s="181"/>
      <c r="D174" s="181"/>
      <c r="E174" s="183"/>
      <c r="F174" s="171"/>
      <c r="G174" s="181"/>
      <c r="H174" s="189"/>
      <c r="I174" s="179"/>
      <c r="J174" s="175"/>
    </row>
    <row r="175" spans="1:10" ht="12.75">
      <c r="A175" s="156"/>
      <c r="B175" s="188"/>
      <c r="C175" s="181"/>
      <c r="D175" s="181"/>
      <c r="E175" s="183"/>
      <c r="F175" s="171"/>
      <c r="G175" s="181"/>
      <c r="H175" s="189"/>
      <c r="I175" s="179"/>
      <c r="J175" s="175"/>
    </row>
    <row r="176" spans="1:10" ht="12.75">
      <c r="A176" s="156"/>
      <c r="B176" s="188"/>
      <c r="C176" s="181"/>
      <c r="D176" s="181"/>
      <c r="E176" s="183"/>
      <c r="F176" s="171"/>
      <c r="G176" s="181"/>
      <c r="H176" s="189"/>
      <c r="I176" s="179"/>
      <c r="J176" s="175"/>
    </row>
    <row r="177" spans="1:10" ht="12.75">
      <c r="A177" s="156"/>
      <c r="B177" s="188"/>
      <c r="C177" s="181"/>
      <c r="D177" s="181"/>
      <c r="E177" s="183"/>
      <c r="F177" s="171"/>
      <c r="G177" s="181"/>
      <c r="H177" s="189"/>
      <c r="I177" s="179"/>
      <c r="J177" s="175"/>
    </row>
    <row r="178" spans="1:10" ht="12.75">
      <c r="A178" s="156"/>
      <c r="B178" s="188"/>
      <c r="C178" s="181"/>
      <c r="D178" s="181"/>
      <c r="E178" s="183"/>
      <c r="F178" s="171"/>
      <c r="G178" s="181"/>
      <c r="H178" s="189"/>
      <c r="I178" s="179"/>
      <c r="J178" s="175"/>
    </row>
    <row r="179" spans="1:10" ht="12.75">
      <c r="A179" s="156"/>
      <c r="B179" s="188"/>
      <c r="C179" s="181"/>
      <c r="D179" s="181"/>
      <c r="E179" s="183"/>
      <c r="F179" s="171"/>
      <c r="G179" s="181"/>
      <c r="H179" s="189"/>
      <c r="I179" s="179"/>
      <c r="J179" s="175"/>
    </row>
    <row r="180" spans="1:10" ht="12.75">
      <c r="A180" s="156"/>
      <c r="B180" s="188"/>
      <c r="C180" s="181"/>
      <c r="D180" s="181"/>
      <c r="E180" s="183"/>
      <c r="F180" s="171"/>
      <c r="G180" s="181"/>
      <c r="H180" s="189"/>
      <c r="I180" s="179"/>
      <c r="J180" s="175"/>
    </row>
    <row r="181" spans="1:10" ht="12.75">
      <c r="A181" s="156"/>
      <c r="B181" s="188"/>
      <c r="C181" s="181"/>
      <c r="D181" s="181"/>
      <c r="E181" s="183"/>
      <c r="F181" s="171"/>
      <c r="G181" s="181"/>
      <c r="H181" s="189"/>
      <c r="I181" s="179"/>
      <c r="J181" s="175"/>
    </row>
    <row r="182" spans="1:10" ht="12.75">
      <c r="A182" s="156"/>
      <c r="B182" s="188"/>
      <c r="C182" s="181"/>
      <c r="D182" s="181"/>
      <c r="E182" s="183"/>
      <c r="F182" s="171"/>
      <c r="G182" s="181"/>
      <c r="H182" s="189"/>
      <c r="I182" s="179"/>
      <c r="J182" s="175"/>
    </row>
    <row r="183" spans="1:10" ht="12.75">
      <c r="A183" s="156"/>
      <c r="B183" s="188"/>
      <c r="C183" s="181"/>
      <c r="D183" s="181"/>
      <c r="E183" s="183"/>
      <c r="F183" s="171"/>
      <c r="G183" s="181"/>
      <c r="H183" s="189"/>
      <c r="I183" s="179"/>
      <c r="J183" s="175"/>
    </row>
    <row r="184" spans="1:10" ht="12.75">
      <c r="A184" s="156"/>
      <c r="B184" s="188"/>
      <c r="C184" s="181"/>
      <c r="D184" s="181"/>
      <c r="E184" s="183"/>
      <c r="F184" s="171"/>
      <c r="G184" s="181"/>
      <c r="H184" s="189"/>
      <c r="I184" s="179"/>
      <c r="J184" s="175"/>
    </row>
    <row r="185" spans="1:10" ht="12.75">
      <c r="A185" s="156"/>
      <c r="B185" s="188"/>
      <c r="C185" s="181"/>
      <c r="D185" s="181"/>
      <c r="E185" s="183"/>
      <c r="F185" s="171"/>
      <c r="G185" s="181"/>
      <c r="H185" s="189"/>
      <c r="I185" s="179"/>
      <c r="J185" s="175"/>
    </row>
    <row r="186" spans="1:10" ht="12.75">
      <c r="A186" s="156"/>
      <c r="B186" s="188"/>
      <c r="C186" s="181"/>
      <c r="D186" s="181"/>
      <c r="E186" s="183"/>
      <c r="F186" s="171"/>
      <c r="G186" s="181"/>
      <c r="H186" s="189"/>
      <c r="I186" s="179"/>
      <c r="J186" s="175"/>
    </row>
    <row r="187" spans="1:10" ht="12.75">
      <c r="A187" s="156"/>
      <c r="B187" s="188"/>
      <c r="C187" s="181"/>
      <c r="D187" s="181"/>
      <c r="E187" s="183"/>
      <c r="F187" s="171"/>
      <c r="G187" s="181"/>
      <c r="H187" s="189"/>
      <c r="I187" s="179"/>
      <c r="J187" s="175"/>
    </row>
    <row r="188" spans="1:10" ht="12.75">
      <c r="A188" s="156"/>
      <c r="B188" s="179"/>
      <c r="C188" s="181"/>
      <c r="D188" s="181"/>
      <c r="E188" s="183"/>
      <c r="F188" s="171"/>
      <c r="G188" s="181"/>
      <c r="H188" s="189"/>
      <c r="I188" s="179"/>
      <c r="J188" s="175"/>
    </row>
    <row r="189" spans="1:10" ht="12.75">
      <c r="A189" s="156"/>
      <c r="B189" s="179"/>
      <c r="C189" s="181"/>
      <c r="D189" s="181"/>
      <c r="E189" s="183"/>
      <c r="F189" s="171"/>
      <c r="G189" s="181"/>
      <c r="H189" s="189"/>
      <c r="I189" s="179"/>
      <c r="J189" s="175"/>
    </row>
    <row r="190" spans="1:10" ht="12.75">
      <c r="A190" s="156"/>
      <c r="B190" s="179"/>
      <c r="C190" s="181"/>
      <c r="D190" s="181"/>
      <c r="E190" s="183"/>
      <c r="F190" s="171"/>
      <c r="G190" s="181"/>
      <c r="H190" s="189"/>
      <c r="I190" s="179"/>
      <c r="J190" s="175"/>
    </row>
    <row r="191" spans="1:10" ht="12.75">
      <c r="A191" s="156"/>
      <c r="B191" s="179"/>
      <c r="C191" s="181"/>
      <c r="D191" s="181"/>
      <c r="E191" s="183"/>
      <c r="F191" s="171"/>
      <c r="G191" s="181"/>
      <c r="H191" s="189"/>
      <c r="I191" s="179"/>
      <c r="J191" s="175"/>
    </row>
    <row r="192" spans="1:10" ht="12.75">
      <c r="A192" s="156"/>
      <c r="B192" s="179"/>
      <c r="C192" s="181"/>
      <c r="D192" s="181"/>
      <c r="E192" s="183"/>
      <c r="F192" s="171"/>
      <c r="G192" s="181"/>
      <c r="H192" s="189"/>
      <c r="I192" s="179"/>
      <c r="J192" s="175"/>
    </row>
    <row r="193" spans="1:10" ht="12.75">
      <c r="A193" s="156"/>
      <c r="B193" s="179"/>
      <c r="C193" s="181"/>
      <c r="D193" s="181"/>
      <c r="E193" s="183"/>
      <c r="F193" s="171"/>
      <c r="G193" s="181"/>
      <c r="H193" s="189"/>
      <c r="I193" s="179"/>
      <c r="J193" s="175"/>
    </row>
    <row r="194" spans="1:10" ht="12.75">
      <c r="A194" s="156"/>
      <c r="B194" s="179"/>
      <c r="C194" s="181"/>
      <c r="D194" s="181"/>
      <c r="E194" s="183"/>
      <c r="F194" s="171"/>
      <c r="G194" s="181"/>
      <c r="H194" s="189"/>
      <c r="I194" s="179"/>
      <c r="J194" s="175"/>
    </row>
    <row r="195" spans="1:10" ht="12.75">
      <c r="A195" s="156"/>
      <c r="B195" s="179"/>
      <c r="C195" s="181"/>
      <c r="D195" s="181"/>
      <c r="E195" s="183"/>
      <c r="F195" s="171"/>
      <c r="G195" s="181"/>
      <c r="H195" s="189"/>
      <c r="I195" s="179"/>
      <c r="J195" s="175"/>
    </row>
    <row r="196" spans="1:10" ht="12.75">
      <c r="A196" s="156"/>
      <c r="B196" s="192"/>
      <c r="C196" s="171"/>
      <c r="D196" s="171"/>
      <c r="E196" s="171"/>
      <c r="F196" s="171"/>
      <c r="G196" s="187"/>
      <c r="H196" s="190"/>
      <c r="I196" s="192"/>
      <c r="J196" s="175"/>
    </row>
  </sheetData>
  <sheetProtection selectLockedCells="1" selectUnlockedCells="1"/>
  <mergeCells count="5">
    <mergeCell ref="C4:I4"/>
    <mergeCell ref="B6:I6"/>
    <mergeCell ref="B7:I7"/>
    <mergeCell ref="B68:C68"/>
    <mergeCell ref="D68:I68"/>
  </mergeCells>
  <printOptions/>
  <pageMargins left="0.22777777777777777" right="0.24027777777777778" top="0.2708333333333333" bottom="0.7875" header="0.5118055555555555" footer="0.5118055555555555"/>
  <pageSetup horizontalDpi="300" verticalDpi="300" orientation="portrait" paperSize="9" scale="8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9"/>
  <sheetViews>
    <sheetView workbookViewId="0" topLeftCell="A16">
      <selection activeCell="D48" sqref="D48"/>
    </sheetView>
  </sheetViews>
  <sheetFormatPr defaultColWidth="9.00390625" defaultRowHeight="12.75"/>
  <cols>
    <col min="1" max="1" width="8.50390625" style="0" customWidth="1"/>
    <col min="2" max="2" width="43.00390625" style="0" customWidth="1"/>
    <col min="3" max="3" width="7.75390625" style="0" customWidth="1"/>
    <col min="4" max="4" width="11.50390625" style="0" customWidth="1"/>
    <col min="5" max="5" width="11.875" style="0" customWidth="1"/>
    <col min="6" max="6" width="12.75390625" style="0" customWidth="1"/>
    <col min="7" max="7" width="12.00390625" style="0" customWidth="1"/>
    <col min="8" max="16384" width="11.50390625" style="0" customWidth="1"/>
  </cols>
  <sheetData>
    <row r="2" spans="2:3" ht="12.75">
      <c r="B2" s="3" t="s">
        <v>0</v>
      </c>
      <c r="C2" s="4">
        <v>5</v>
      </c>
    </row>
    <row r="3" spans="1:3" ht="12.75">
      <c r="A3" s="3"/>
      <c r="B3" s="5"/>
      <c r="C3" s="6"/>
    </row>
    <row r="4" spans="1:10" ht="14.25" customHeight="1">
      <c r="A4" s="90"/>
      <c r="B4" s="7" t="s">
        <v>1</v>
      </c>
      <c r="C4" s="8" t="s">
        <v>450</v>
      </c>
      <c r="D4" s="8"/>
      <c r="E4" s="8"/>
      <c r="F4" s="8"/>
      <c r="G4" s="8"/>
      <c r="H4" s="8"/>
      <c r="I4" s="8"/>
      <c r="J4" s="193"/>
    </row>
    <row r="5" spans="1:10" ht="12.75">
      <c r="A5" s="5"/>
      <c r="B5" s="5"/>
      <c r="C5" s="10"/>
      <c r="D5" s="10"/>
      <c r="E5" s="10"/>
      <c r="F5" s="10"/>
      <c r="G5" s="10"/>
      <c r="H5" s="10"/>
      <c r="I5" s="10"/>
      <c r="J5" s="10"/>
    </row>
    <row r="6" spans="1:10" ht="12.75">
      <c r="A6" s="92"/>
      <c r="B6" s="13" t="s">
        <v>3</v>
      </c>
      <c r="C6" s="13"/>
      <c r="D6" s="13"/>
      <c r="E6" s="13"/>
      <c r="F6" s="13"/>
      <c r="G6" s="13"/>
      <c r="H6" s="13"/>
      <c r="I6" s="13"/>
      <c r="J6" s="14"/>
    </row>
    <row r="7" spans="1:10" ht="12.75">
      <c r="A7" s="93"/>
      <c r="B7" s="4" t="s">
        <v>4</v>
      </c>
      <c r="C7" s="4"/>
      <c r="D7" s="4"/>
      <c r="E7" s="4"/>
      <c r="F7" s="4"/>
      <c r="G7" s="4"/>
      <c r="H7" s="4"/>
      <c r="I7" s="4"/>
      <c r="J7" s="15"/>
    </row>
    <row r="8" spans="1:10" ht="12.75">
      <c r="A8" s="16"/>
      <c r="B8" s="16"/>
      <c r="C8" s="10"/>
      <c r="D8" s="10"/>
      <c r="E8" s="10"/>
      <c r="F8" s="10"/>
      <c r="G8" s="10"/>
      <c r="H8" s="10"/>
      <c r="I8" s="10"/>
      <c r="J8" s="10"/>
    </row>
    <row r="9" spans="1:10" ht="12.75">
      <c r="A9" s="16" t="s">
        <v>5</v>
      </c>
      <c r="B9" s="16"/>
      <c r="C9" s="10"/>
      <c r="D9" s="10"/>
      <c r="E9" s="10"/>
      <c r="F9" s="10"/>
      <c r="G9" s="10"/>
      <c r="H9" s="10"/>
      <c r="I9" s="10"/>
      <c r="J9" s="10"/>
    </row>
    <row r="10" spans="1:10" ht="36">
      <c r="A10" s="19" t="s">
        <v>6</v>
      </c>
      <c r="B10" s="19" t="s">
        <v>7</v>
      </c>
      <c r="C10" s="21" t="s">
        <v>8</v>
      </c>
      <c r="D10" s="21" t="s">
        <v>9</v>
      </c>
      <c r="E10" s="21" t="s">
        <v>10</v>
      </c>
      <c r="F10" s="21" t="s">
        <v>11</v>
      </c>
      <c r="G10" s="21" t="s">
        <v>12</v>
      </c>
      <c r="H10" s="21" t="s">
        <v>13</v>
      </c>
      <c r="I10" s="21" t="s">
        <v>14</v>
      </c>
      <c r="J10" s="24"/>
    </row>
    <row r="11" spans="1:10" ht="12.75">
      <c r="A11" s="25">
        <v>1</v>
      </c>
      <c r="B11" s="78" t="s">
        <v>451</v>
      </c>
      <c r="C11" s="73" t="s">
        <v>404</v>
      </c>
      <c r="D11" s="194">
        <v>60</v>
      </c>
      <c r="E11" s="195"/>
      <c r="F11" s="30">
        <f aca="true" t="shared" si="0" ref="F11:F44">D11*E11</f>
        <v>0</v>
      </c>
      <c r="G11" s="95">
        <v>0.23</v>
      </c>
      <c r="H11" s="96">
        <f aca="true" t="shared" si="1" ref="H11:H44">(I11-F11)</f>
        <v>0</v>
      </c>
      <c r="I11" s="71">
        <f aca="true" t="shared" si="2" ref="I11:I44">F11+(F11*G11)</f>
        <v>0</v>
      </c>
      <c r="J11" s="34"/>
    </row>
    <row r="12" spans="1:10" ht="12.75">
      <c r="A12" s="25">
        <v>2</v>
      </c>
      <c r="B12" s="78" t="s">
        <v>452</v>
      </c>
      <c r="C12" s="73" t="s">
        <v>404</v>
      </c>
      <c r="D12" s="194">
        <v>60</v>
      </c>
      <c r="E12" s="195"/>
      <c r="F12" s="196">
        <f t="shared" si="0"/>
        <v>0</v>
      </c>
      <c r="G12" s="95">
        <v>0.23</v>
      </c>
      <c r="H12" s="96">
        <f t="shared" si="1"/>
        <v>0</v>
      </c>
      <c r="I12" s="71">
        <f t="shared" si="2"/>
        <v>0</v>
      </c>
      <c r="J12" s="34"/>
    </row>
    <row r="13" spans="1:10" ht="14.25">
      <c r="A13" s="25">
        <v>3</v>
      </c>
      <c r="B13" s="78" t="s">
        <v>453</v>
      </c>
      <c r="C13" s="73" t="s">
        <v>404</v>
      </c>
      <c r="D13" s="194">
        <v>20</v>
      </c>
      <c r="E13" s="195"/>
      <c r="F13" s="196">
        <f t="shared" si="0"/>
        <v>0</v>
      </c>
      <c r="G13" s="95">
        <v>0.23</v>
      </c>
      <c r="H13" s="96">
        <f t="shared" si="1"/>
        <v>0</v>
      </c>
      <c r="I13" s="71">
        <f t="shared" si="2"/>
        <v>0</v>
      </c>
      <c r="J13" s="34"/>
    </row>
    <row r="14" spans="1:10" ht="14.25">
      <c r="A14" s="25">
        <v>4</v>
      </c>
      <c r="B14" s="197" t="s">
        <v>454</v>
      </c>
      <c r="C14" s="73" t="s">
        <v>404</v>
      </c>
      <c r="D14" s="194">
        <v>20</v>
      </c>
      <c r="E14" s="195"/>
      <c r="F14" s="196">
        <f t="shared" si="0"/>
        <v>0</v>
      </c>
      <c r="G14" s="95">
        <v>0.23</v>
      </c>
      <c r="H14" s="96">
        <f t="shared" si="1"/>
        <v>0</v>
      </c>
      <c r="I14" s="71">
        <f t="shared" si="2"/>
        <v>0</v>
      </c>
      <c r="J14" s="34"/>
    </row>
    <row r="15" spans="1:10" ht="14.25">
      <c r="A15" s="25">
        <v>5</v>
      </c>
      <c r="B15" s="197" t="s">
        <v>455</v>
      </c>
      <c r="C15" s="73" t="s">
        <v>404</v>
      </c>
      <c r="D15" s="194">
        <v>8</v>
      </c>
      <c r="E15" s="195"/>
      <c r="F15" s="196">
        <f t="shared" si="0"/>
        <v>0</v>
      </c>
      <c r="G15" s="95">
        <v>0.23</v>
      </c>
      <c r="H15" s="96">
        <f t="shared" si="1"/>
        <v>0</v>
      </c>
      <c r="I15" s="71">
        <f t="shared" si="2"/>
        <v>0</v>
      </c>
      <c r="J15" s="34"/>
    </row>
    <row r="16" spans="1:10" ht="14.25">
      <c r="A16" s="25">
        <v>6</v>
      </c>
      <c r="B16" s="197" t="s">
        <v>456</v>
      </c>
      <c r="C16" s="73" t="s">
        <v>413</v>
      </c>
      <c r="D16" s="194">
        <v>1500</v>
      </c>
      <c r="E16" s="195"/>
      <c r="F16" s="196">
        <f t="shared" si="0"/>
        <v>0</v>
      </c>
      <c r="G16" s="95">
        <v>0.23</v>
      </c>
      <c r="H16" s="96">
        <f t="shared" si="1"/>
        <v>0</v>
      </c>
      <c r="I16" s="71">
        <f t="shared" si="2"/>
        <v>0</v>
      </c>
      <c r="J16" s="34"/>
    </row>
    <row r="17" spans="1:10" ht="14.25">
      <c r="A17" s="25">
        <v>7</v>
      </c>
      <c r="B17" s="197" t="s">
        <v>457</v>
      </c>
      <c r="C17" s="73" t="s">
        <v>413</v>
      </c>
      <c r="D17" s="194">
        <v>50</v>
      </c>
      <c r="E17" s="195"/>
      <c r="F17" s="196">
        <f t="shared" si="0"/>
        <v>0</v>
      </c>
      <c r="G17" s="95">
        <v>0.23</v>
      </c>
      <c r="H17" s="96">
        <f t="shared" si="1"/>
        <v>0</v>
      </c>
      <c r="I17" s="71">
        <f t="shared" si="2"/>
        <v>0</v>
      </c>
      <c r="J17" s="34"/>
    </row>
    <row r="18" spans="1:10" ht="14.25">
      <c r="A18" s="25">
        <v>8</v>
      </c>
      <c r="B18" s="197" t="s">
        <v>458</v>
      </c>
      <c r="C18" s="73" t="s">
        <v>413</v>
      </c>
      <c r="D18" s="194">
        <v>1500</v>
      </c>
      <c r="E18" s="195"/>
      <c r="F18" s="196">
        <f t="shared" si="0"/>
        <v>0</v>
      </c>
      <c r="G18" s="95">
        <v>0.23</v>
      </c>
      <c r="H18" s="96">
        <f t="shared" si="1"/>
        <v>0</v>
      </c>
      <c r="I18" s="71">
        <f t="shared" si="2"/>
        <v>0</v>
      </c>
      <c r="J18" s="34"/>
    </row>
    <row r="19" spans="1:10" ht="14.25">
      <c r="A19" s="25">
        <v>9</v>
      </c>
      <c r="B19" s="197" t="s">
        <v>459</v>
      </c>
      <c r="C19" s="73" t="s">
        <v>413</v>
      </c>
      <c r="D19" s="194">
        <v>50</v>
      </c>
      <c r="E19" s="195"/>
      <c r="F19" s="196">
        <f t="shared" si="0"/>
        <v>0</v>
      </c>
      <c r="G19" s="95">
        <v>0.23</v>
      </c>
      <c r="H19" s="96">
        <f t="shared" si="1"/>
        <v>0</v>
      </c>
      <c r="I19" s="71">
        <f t="shared" si="2"/>
        <v>0</v>
      </c>
      <c r="J19" s="34"/>
    </row>
    <row r="20" spans="1:10" ht="14.25">
      <c r="A20" s="25">
        <v>10</v>
      </c>
      <c r="B20" s="78" t="s">
        <v>460</v>
      </c>
      <c r="C20" s="73" t="s">
        <v>413</v>
      </c>
      <c r="D20" s="194">
        <v>1500</v>
      </c>
      <c r="E20" s="195"/>
      <c r="F20" s="196">
        <f t="shared" si="0"/>
        <v>0</v>
      </c>
      <c r="G20" s="95">
        <v>0.23</v>
      </c>
      <c r="H20" s="96">
        <f t="shared" si="1"/>
        <v>0</v>
      </c>
      <c r="I20" s="71">
        <f t="shared" si="2"/>
        <v>0</v>
      </c>
      <c r="J20" s="34"/>
    </row>
    <row r="21" spans="1:10" ht="14.25">
      <c r="A21" s="25">
        <v>11</v>
      </c>
      <c r="B21" s="78" t="s">
        <v>461</v>
      </c>
      <c r="C21" s="73" t="s">
        <v>404</v>
      </c>
      <c r="D21" s="194">
        <v>60</v>
      </c>
      <c r="E21" s="195"/>
      <c r="F21" s="196">
        <f t="shared" si="0"/>
        <v>0</v>
      </c>
      <c r="G21" s="95">
        <v>0.23</v>
      </c>
      <c r="H21" s="96">
        <f t="shared" si="1"/>
        <v>0</v>
      </c>
      <c r="I21" s="71">
        <f t="shared" si="2"/>
        <v>0</v>
      </c>
      <c r="J21" s="34"/>
    </row>
    <row r="22" spans="1:10" ht="14.25">
      <c r="A22" s="25">
        <v>12</v>
      </c>
      <c r="B22" s="78" t="s">
        <v>462</v>
      </c>
      <c r="C22" s="73" t="s">
        <v>404</v>
      </c>
      <c r="D22" s="194">
        <v>20</v>
      </c>
      <c r="E22" s="195"/>
      <c r="F22" s="196">
        <f t="shared" si="0"/>
        <v>0</v>
      </c>
      <c r="G22" s="95">
        <v>0.23</v>
      </c>
      <c r="H22" s="96">
        <f t="shared" si="1"/>
        <v>0</v>
      </c>
      <c r="I22" s="71">
        <f t="shared" si="2"/>
        <v>0</v>
      </c>
      <c r="J22" s="34"/>
    </row>
    <row r="23" spans="1:10" ht="14.25">
      <c r="A23" s="25">
        <v>13</v>
      </c>
      <c r="B23" s="78" t="s">
        <v>463</v>
      </c>
      <c r="C23" s="73" t="s">
        <v>404</v>
      </c>
      <c r="D23" s="194">
        <v>12</v>
      </c>
      <c r="E23" s="195"/>
      <c r="F23" s="196">
        <f t="shared" si="0"/>
        <v>0</v>
      </c>
      <c r="G23" s="95">
        <v>0.23</v>
      </c>
      <c r="H23" s="96">
        <f t="shared" si="1"/>
        <v>0</v>
      </c>
      <c r="I23" s="71">
        <f t="shared" si="2"/>
        <v>0</v>
      </c>
      <c r="J23" s="34"/>
    </row>
    <row r="24" spans="1:10" ht="14.25">
      <c r="A24" s="25">
        <v>14</v>
      </c>
      <c r="B24" s="78" t="s">
        <v>464</v>
      </c>
      <c r="C24" s="73" t="s">
        <v>404</v>
      </c>
      <c r="D24" s="194">
        <v>30</v>
      </c>
      <c r="E24" s="195"/>
      <c r="F24" s="196">
        <f t="shared" si="0"/>
        <v>0</v>
      </c>
      <c r="G24" s="95">
        <v>0.23</v>
      </c>
      <c r="H24" s="96">
        <f t="shared" si="1"/>
        <v>0</v>
      </c>
      <c r="I24" s="71">
        <f t="shared" si="2"/>
        <v>0</v>
      </c>
      <c r="J24" s="34"/>
    </row>
    <row r="25" spans="1:10" ht="14.25">
      <c r="A25" s="25">
        <v>15</v>
      </c>
      <c r="B25" s="26" t="s">
        <v>465</v>
      </c>
      <c r="C25" s="73" t="s">
        <v>404</v>
      </c>
      <c r="D25" s="194">
        <v>10</v>
      </c>
      <c r="E25" s="195"/>
      <c r="F25" s="196">
        <f t="shared" si="0"/>
        <v>0</v>
      </c>
      <c r="G25" s="95">
        <v>0.23</v>
      </c>
      <c r="H25" s="96">
        <f t="shared" si="1"/>
        <v>0</v>
      </c>
      <c r="I25" s="71">
        <f t="shared" si="2"/>
        <v>0</v>
      </c>
      <c r="J25" s="34"/>
    </row>
    <row r="26" spans="1:10" ht="14.25">
      <c r="A26" s="25">
        <v>16</v>
      </c>
      <c r="B26" s="78" t="s">
        <v>466</v>
      </c>
      <c r="C26" s="73" t="s">
        <v>404</v>
      </c>
      <c r="D26" s="194">
        <v>30</v>
      </c>
      <c r="E26" s="195"/>
      <c r="F26" s="196">
        <f t="shared" si="0"/>
        <v>0</v>
      </c>
      <c r="G26" s="95">
        <v>0.23</v>
      </c>
      <c r="H26" s="96">
        <f t="shared" si="1"/>
        <v>0</v>
      </c>
      <c r="I26" s="71">
        <f t="shared" si="2"/>
        <v>0</v>
      </c>
      <c r="J26" s="34"/>
    </row>
    <row r="27" spans="1:10" ht="14.25">
      <c r="A27" s="25">
        <v>17</v>
      </c>
      <c r="B27" s="78" t="s">
        <v>467</v>
      </c>
      <c r="C27" s="73" t="s">
        <v>404</v>
      </c>
      <c r="D27" s="194">
        <v>300</v>
      </c>
      <c r="E27" s="195"/>
      <c r="F27" s="196">
        <f t="shared" si="0"/>
        <v>0</v>
      </c>
      <c r="G27" s="95">
        <v>0.23</v>
      </c>
      <c r="H27" s="96">
        <f t="shared" si="1"/>
        <v>0</v>
      </c>
      <c r="I27" s="71">
        <f t="shared" si="2"/>
        <v>0</v>
      </c>
      <c r="J27" s="34"/>
    </row>
    <row r="28" spans="1:10" ht="14.25">
      <c r="A28" s="25">
        <v>18</v>
      </c>
      <c r="B28" s="78" t="s">
        <v>468</v>
      </c>
      <c r="C28" s="73" t="s">
        <v>404</v>
      </c>
      <c r="D28" s="194">
        <v>50</v>
      </c>
      <c r="E28" s="195"/>
      <c r="F28" s="196">
        <f t="shared" si="0"/>
        <v>0</v>
      </c>
      <c r="G28" s="95">
        <v>0.23</v>
      </c>
      <c r="H28" s="96">
        <f t="shared" si="1"/>
        <v>0</v>
      </c>
      <c r="I28" s="71">
        <f t="shared" si="2"/>
        <v>0</v>
      </c>
      <c r="J28" s="34"/>
    </row>
    <row r="29" spans="1:10" ht="14.25">
      <c r="A29" s="25">
        <v>19</v>
      </c>
      <c r="B29" s="78" t="s">
        <v>469</v>
      </c>
      <c r="C29" s="73" t="s">
        <v>404</v>
      </c>
      <c r="D29" s="194">
        <v>100</v>
      </c>
      <c r="E29" s="195"/>
      <c r="F29" s="196">
        <f t="shared" si="0"/>
        <v>0</v>
      </c>
      <c r="G29" s="95">
        <v>0.23</v>
      </c>
      <c r="H29" s="96">
        <f t="shared" si="1"/>
        <v>0</v>
      </c>
      <c r="I29" s="71">
        <f t="shared" si="2"/>
        <v>0</v>
      </c>
      <c r="J29" s="34"/>
    </row>
    <row r="30" spans="1:10" ht="14.25">
      <c r="A30" s="25">
        <v>20</v>
      </c>
      <c r="B30" s="78" t="s">
        <v>469</v>
      </c>
      <c r="C30" s="73" t="s">
        <v>404</v>
      </c>
      <c r="D30" s="194">
        <v>100</v>
      </c>
      <c r="E30" s="195"/>
      <c r="F30" s="196">
        <f t="shared" si="0"/>
        <v>0</v>
      </c>
      <c r="G30" s="95">
        <v>0.23</v>
      </c>
      <c r="H30" s="96">
        <f t="shared" si="1"/>
        <v>0</v>
      </c>
      <c r="I30" s="71">
        <f t="shared" si="2"/>
        <v>0</v>
      </c>
      <c r="J30" s="34"/>
    </row>
    <row r="31" spans="1:10" ht="14.25">
      <c r="A31" s="25">
        <v>21</v>
      </c>
      <c r="B31" s="78" t="s">
        <v>470</v>
      </c>
      <c r="C31" s="73" t="s">
        <v>404</v>
      </c>
      <c r="D31" s="194">
        <v>30</v>
      </c>
      <c r="E31" s="195"/>
      <c r="F31" s="196">
        <f t="shared" si="0"/>
        <v>0</v>
      </c>
      <c r="G31" s="95">
        <v>0.23</v>
      </c>
      <c r="H31" s="96">
        <f t="shared" si="1"/>
        <v>0</v>
      </c>
      <c r="I31" s="71">
        <f t="shared" si="2"/>
        <v>0</v>
      </c>
      <c r="J31" s="34"/>
    </row>
    <row r="32" spans="1:10" ht="14.25">
      <c r="A32" s="25">
        <v>22</v>
      </c>
      <c r="B32" s="78" t="s">
        <v>471</v>
      </c>
      <c r="C32" s="73" t="s">
        <v>404</v>
      </c>
      <c r="D32" s="194">
        <v>40</v>
      </c>
      <c r="E32" s="195"/>
      <c r="F32" s="196">
        <f t="shared" si="0"/>
        <v>0</v>
      </c>
      <c r="G32" s="95">
        <v>0.23</v>
      </c>
      <c r="H32" s="96">
        <f t="shared" si="1"/>
        <v>0</v>
      </c>
      <c r="I32" s="71">
        <f t="shared" si="2"/>
        <v>0</v>
      </c>
      <c r="J32" s="34"/>
    </row>
    <row r="33" spans="1:10" ht="14.25">
      <c r="A33" s="25">
        <v>23</v>
      </c>
      <c r="B33" s="78" t="s">
        <v>472</v>
      </c>
      <c r="C33" s="73" t="s">
        <v>404</v>
      </c>
      <c r="D33" s="194">
        <v>30</v>
      </c>
      <c r="E33" s="195"/>
      <c r="F33" s="196">
        <f t="shared" si="0"/>
        <v>0</v>
      </c>
      <c r="G33" s="95">
        <v>0.23</v>
      </c>
      <c r="H33" s="96">
        <f t="shared" si="1"/>
        <v>0</v>
      </c>
      <c r="I33" s="71">
        <f t="shared" si="2"/>
        <v>0</v>
      </c>
      <c r="J33" s="34"/>
    </row>
    <row r="34" spans="1:10" ht="14.25">
      <c r="A34" s="25">
        <v>24</v>
      </c>
      <c r="B34" s="78" t="s">
        <v>473</v>
      </c>
      <c r="C34" s="73" t="s">
        <v>404</v>
      </c>
      <c r="D34" s="194">
        <v>10</v>
      </c>
      <c r="E34" s="195"/>
      <c r="F34" s="196">
        <f t="shared" si="0"/>
        <v>0</v>
      </c>
      <c r="G34" s="95">
        <v>0.23</v>
      </c>
      <c r="H34" s="96">
        <f t="shared" si="1"/>
        <v>0</v>
      </c>
      <c r="I34" s="71">
        <f t="shared" si="2"/>
        <v>0</v>
      </c>
      <c r="J34" s="34"/>
    </row>
    <row r="35" spans="1:10" ht="14.25">
      <c r="A35" s="25">
        <v>25</v>
      </c>
      <c r="B35" s="78" t="s">
        <v>474</v>
      </c>
      <c r="C35" s="73" t="s">
        <v>404</v>
      </c>
      <c r="D35" s="194">
        <v>10</v>
      </c>
      <c r="E35" s="195"/>
      <c r="F35" s="196">
        <f t="shared" si="0"/>
        <v>0</v>
      </c>
      <c r="G35" s="95">
        <v>0.23</v>
      </c>
      <c r="H35" s="96">
        <f t="shared" si="1"/>
        <v>0</v>
      </c>
      <c r="I35" s="71">
        <f t="shared" si="2"/>
        <v>0</v>
      </c>
      <c r="J35" s="34"/>
    </row>
    <row r="36" spans="1:10" ht="14.25">
      <c r="A36" s="25">
        <v>26</v>
      </c>
      <c r="B36" s="78" t="s">
        <v>475</v>
      </c>
      <c r="C36" s="73" t="s">
        <v>404</v>
      </c>
      <c r="D36" s="194">
        <v>80</v>
      </c>
      <c r="E36" s="195"/>
      <c r="F36" s="196">
        <f t="shared" si="0"/>
        <v>0</v>
      </c>
      <c r="G36" s="95">
        <v>0.23</v>
      </c>
      <c r="H36" s="96">
        <f t="shared" si="1"/>
        <v>0</v>
      </c>
      <c r="I36" s="71">
        <f t="shared" si="2"/>
        <v>0</v>
      </c>
      <c r="J36" s="34"/>
    </row>
    <row r="37" spans="1:10" ht="14.25">
      <c r="A37" s="25">
        <v>27</v>
      </c>
      <c r="B37" s="78" t="s">
        <v>476</v>
      </c>
      <c r="C37" s="73" t="s">
        <v>404</v>
      </c>
      <c r="D37" s="194">
        <v>80</v>
      </c>
      <c r="E37" s="195"/>
      <c r="F37" s="196">
        <f t="shared" si="0"/>
        <v>0</v>
      </c>
      <c r="G37" s="95">
        <v>0.23</v>
      </c>
      <c r="H37" s="96">
        <f t="shared" si="1"/>
        <v>0</v>
      </c>
      <c r="I37" s="71">
        <f t="shared" si="2"/>
        <v>0</v>
      </c>
      <c r="J37" s="34"/>
    </row>
    <row r="38" spans="1:10" ht="14.25">
      <c r="A38" s="25">
        <v>28</v>
      </c>
      <c r="B38" s="78" t="s">
        <v>477</v>
      </c>
      <c r="C38" s="73" t="s">
        <v>404</v>
      </c>
      <c r="D38" s="194">
        <v>600</v>
      </c>
      <c r="E38" s="195"/>
      <c r="F38" s="196">
        <f t="shared" si="0"/>
        <v>0</v>
      </c>
      <c r="G38" s="95">
        <v>0.23</v>
      </c>
      <c r="H38" s="96">
        <f t="shared" si="1"/>
        <v>0</v>
      </c>
      <c r="I38" s="71">
        <f t="shared" si="2"/>
        <v>0</v>
      </c>
      <c r="J38" s="34"/>
    </row>
    <row r="39" spans="1:10" ht="16.5">
      <c r="A39" s="25">
        <v>29</v>
      </c>
      <c r="B39" s="26" t="s">
        <v>478</v>
      </c>
      <c r="C39" s="45" t="s">
        <v>404</v>
      </c>
      <c r="D39" s="198">
        <v>30</v>
      </c>
      <c r="E39" s="199"/>
      <c r="F39" s="196">
        <f t="shared" si="0"/>
        <v>0</v>
      </c>
      <c r="G39" s="95">
        <v>0.23</v>
      </c>
      <c r="H39" s="96">
        <f t="shared" si="1"/>
        <v>0</v>
      </c>
      <c r="I39" s="71">
        <f t="shared" si="2"/>
        <v>0</v>
      </c>
      <c r="J39" s="200"/>
    </row>
    <row r="40" spans="1:10" ht="14.25">
      <c r="A40" s="25">
        <v>30</v>
      </c>
      <c r="B40" s="78" t="s">
        <v>479</v>
      </c>
      <c r="C40" s="73" t="s">
        <v>16</v>
      </c>
      <c r="D40" s="73">
        <v>20</v>
      </c>
      <c r="E40" s="29"/>
      <c r="F40" s="30">
        <f t="shared" si="0"/>
        <v>0</v>
      </c>
      <c r="G40" s="95">
        <v>0.23</v>
      </c>
      <c r="H40" s="96">
        <f t="shared" si="1"/>
        <v>0</v>
      </c>
      <c r="I40" s="71">
        <f t="shared" si="2"/>
        <v>0</v>
      </c>
      <c r="J40" s="34"/>
    </row>
    <row r="41" spans="1:10" ht="14.25">
      <c r="A41" s="25">
        <v>31</v>
      </c>
      <c r="B41" s="78" t="s">
        <v>480</v>
      </c>
      <c r="C41" s="73" t="s">
        <v>16</v>
      </c>
      <c r="D41" s="73">
        <v>20</v>
      </c>
      <c r="E41" s="29"/>
      <c r="F41" s="30">
        <f t="shared" si="0"/>
        <v>0</v>
      </c>
      <c r="G41" s="95">
        <v>0.23</v>
      </c>
      <c r="H41" s="96">
        <f t="shared" si="1"/>
        <v>0</v>
      </c>
      <c r="I41" s="71">
        <f t="shared" si="2"/>
        <v>0</v>
      </c>
      <c r="J41" s="34"/>
    </row>
    <row r="42" spans="1:10" ht="14.25">
      <c r="A42" s="25">
        <v>32</v>
      </c>
      <c r="B42" s="78" t="s">
        <v>481</v>
      </c>
      <c r="C42" s="73" t="s">
        <v>16</v>
      </c>
      <c r="D42" s="73">
        <v>100</v>
      </c>
      <c r="E42" s="29"/>
      <c r="F42" s="30">
        <f t="shared" si="0"/>
        <v>0</v>
      </c>
      <c r="G42" s="95">
        <v>0.23</v>
      </c>
      <c r="H42" s="96">
        <f t="shared" si="1"/>
        <v>0</v>
      </c>
      <c r="I42" s="71">
        <f t="shared" si="2"/>
        <v>0</v>
      </c>
      <c r="J42" s="34"/>
    </row>
    <row r="43" spans="1:10" ht="14.25">
      <c r="A43" s="25">
        <v>33</v>
      </c>
      <c r="B43" s="78" t="s">
        <v>482</v>
      </c>
      <c r="C43" s="73" t="s">
        <v>16</v>
      </c>
      <c r="D43" s="73">
        <v>30</v>
      </c>
      <c r="E43" s="29"/>
      <c r="F43" s="30">
        <f t="shared" si="0"/>
        <v>0</v>
      </c>
      <c r="G43" s="95">
        <v>0.23</v>
      </c>
      <c r="H43" s="96">
        <f t="shared" si="1"/>
        <v>0</v>
      </c>
      <c r="I43" s="71">
        <f t="shared" si="2"/>
        <v>0</v>
      </c>
      <c r="J43" s="34"/>
    </row>
    <row r="44" spans="1:10" ht="14.25">
      <c r="A44" s="25">
        <v>34</v>
      </c>
      <c r="B44" s="78" t="s">
        <v>483</v>
      </c>
      <c r="C44" s="73" t="s">
        <v>16</v>
      </c>
      <c r="D44" s="73">
        <v>30</v>
      </c>
      <c r="E44" s="29"/>
      <c r="F44" s="30">
        <f t="shared" si="0"/>
        <v>0</v>
      </c>
      <c r="G44" s="95">
        <v>0.23</v>
      </c>
      <c r="H44" s="96">
        <f t="shared" si="1"/>
        <v>0</v>
      </c>
      <c r="I44" s="71">
        <f t="shared" si="2"/>
        <v>0</v>
      </c>
      <c r="J44" s="34"/>
    </row>
    <row r="45" spans="1:11" ht="12.75">
      <c r="A45" s="47"/>
      <c r="B45" s="17"/>
      <c r="C45" s="48"/>
      <c r="D45" s="48"/>
      <c r="E45" s="55"/>
      <c r="F45" s="51">
        <f>SUM(F11:F44)</f>
        <v>0</v>
      </c>
      <c r="G45" s="160"/>
      <c r="H45" s="51">
        <f>SUM(H11:H39)</f>
        <v>0</v>
      </c>
      <c r="I45" s="51">
        <f>SUM(I11:I44)</f>
        <v>0</v>
      </c>
      <c r="J45" s="55"/>
      <c r="K45" s="18"/>
    </row>
    <row r="46" spans="1:11" ht="12.75">
      <c r="A46" s="56"/>
      <c r="B46" s="17"/>
      <c r="C46" s="57"/>
      <c r="D46" s="57"/>
      <c r="E46" s="57"/>
      <c r="F46" s="57"/>
      <c r="G46" s="57"/>
      <c r="H46" s="57"/>
      <c r="I46" s="57"/>
      <c r="J46" s="57"/>
      <c r="K46" s="18"/>
    </row>
    <row r="47" spans="1:11" ht="24.75" customHeight="1">
      <c r="A47" s="56"/>
      <c r="C47" s="60"/>
      <c r="D47" s="87" t="s">
        <v>10</v>
      </c>
      <c r="E47" s="64">
        <f>F45</f>
        <v>0</v>
      </c>
      <c r="F47" s="63" t="s">
        <v>200</v>
      </c>
      <c r="G47" s="64">
        <f>H45</f>
        <v>0</v>
      </c>
      <c r="H47" s="63" t="s">
        <v>201</v>
      </c>
      <c r="I47" s="65">
        <f>I45</f>
        <v>0</v>
      </c>
      <c r="K47" s="18"/>
    </row>
    <row r="48" spans="1:11" ht="25.5" customHeight="1">
      <c r="A48" s="56"/>
      <c r="B48" s="66" t="s">
        <v>202</v>
      </c>
      <c r="C48" s="66"/>
      <c r="D48" s="201"/>
      <c r="E48" s="201"/>
      <c r="F48" s="201"/>
      <c r="G48" s="201"/>
      <c r="H48" s="201"/>
      <c r="I48" s="201"/>
      <c r="K48" s="18"/>
    </row>
    <row r="49" spans="2:11" ht="12.7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2.7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2.7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2.7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2.7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2.7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2.7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2.7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2.7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2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2.7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2.7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2.7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2.7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2.7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2.7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2.7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2.75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ht="12.75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2.75"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2:11" ht="12.75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ht="12.7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2.7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ht="12.75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ht="12.7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ht="12.7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ht="12.75"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2:11" ht="12.75"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2:11" ht="12.7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ht="12.75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12.7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ht="12.75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2:11" ht="12.7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12.7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2.75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2.7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2.7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ht="12.7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12.75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2.75"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2:11" ht="12.7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ht="12.75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2:11" ht="12.75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ht="12.7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ht="12.7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ht="12.7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2.7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ht="12.7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ht="12.7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11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2:11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2:11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2:11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2:11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2:11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2:11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2:11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2:11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2:11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2:11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2:11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2:11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2:11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2:11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2:11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2:11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2:11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2:11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2:11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2:11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2:11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2:11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2:11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2:11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</sheetData>
  <sheetProtection selectLockedCells="1" selectUnlockedCells="1"/>
  <mergeCells count="5">
    <mergeCell ref="C4:I4"/>
    <mergeCell ref="B6:I6"/>
    <mergeCell ref="B7:I7"/>
    <mergeCell ref="B48:C48"/>
    <mergeCell ref="D48:I48"/>
  </mergeCells>
  <printOptions/>
  <pageMargins left="0.28888888888888886" right="0.21597222222222223" top="0.2" bottom="0.21180555555555555" header="0.5118055555555555" footer="0.5118055555555555"/>
  <pageSetup horizontalDpi="300" verticalDpi="3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2024-03-25T09:16:25Z</cp:lastPrinted>
  <dcterms:modified xsi:type="dcterms:W3CDTF">2024-03-25T09:16:38Z</dcterms:modified>
  <cp:category/>
  <cp:version/>
  <cp:contentType/>
  <cp:contentStatus/>
  <cp:revision>103</cp:revision>
</cp:coreProperties>
</file>