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wapp001\wgt$\ZAMÓWIENIA 2024\PRZETARGI\ZP-2-2024 Zakup i sukcesywna artykułów biurowych\3. Do opublikowania\"/>
    </mc:Choice>
  </mc:AlternateContent>
  <xr:revisionPtr revIDLastSave="0" documentId="13_ncr:1_{437F0F94-39CD-43B1-A38A-0802E630AA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Arkusz1!$A$1:$I$64</definedName>
  </definedNames>
  <calcPr calcId="191029" iterateDelta="1E-4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I13" i="1" s="1"/>
  <c r="G57" i="1"/>
  <c r="I57" i="1" s="1"/>
  <c r="G56" i="1"/>
  <c r="I56" i="1" s="1"/>
  <c r="G55" i="1"/>
  <c r="I55" i="1" s="1"/>
  <c r="G54" i="1"/>
  <c r="I54" i="1" s="1"/>
  <c r="G8" i="1"/>
  <c r="I8" i="1" s="1"/>
  <c r="G9" i="1"/>
  <c r="I9" i="1" s="1"/>
  <c r="G10" i="1"/>
  <c r="I10" i="1" s="1"/>
  <c r="G11" i="1"/>
  <c r="I11" i="1" s="1"/>
  <c r="G12" i="1"/>
  <c r="I12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7" i="1" l="1"/>
  <c r="G58" i="1" l="1"/>
  <c r="I58" i="1" s="1"/>
  <c r="I7" i="1"/>
</calcChain>
</file>

<file path=xl/sharedStrings.xml><?xml version="1.0" encoding="utf-8"?>
<sst xmlns="http://schemas.openxmlformats.org/spreadsheetml/2006/main" count="125" uniqueCount="76">
  <si>
    <t>szt.</t>
  </si>
  <si>
    <t>op.</t>
  </si>
  <si>
    <t>Razem</t>
  </si>
  <si>
    <t>WFOŚiGW w Warszawie</t>
  </si>
  <si>
    <r>
      <t xml:space="preserve">Długopis żelowy automatyczny: </t>
    </r>
    <r>
      <rPr>
        <sz val="10"/>
        <rFont val="Calibri"/>
        <family val="2"/>
        <charset val="238"/>
      </rPr>
      <t xml:space="preserve">kolor wkładu niebieski </t>
    </r>
  </si>
  <si>
    <r>
      <rPr>
        <b/>
        <sz val="10"/>
        <color indexed="8"/>
        <rFont val="Calibri"/>
        <family val="2"/>
        <charset val="238"/>
      </rPr>
      <t>Baterie AA</t>
    </r>
    <r>
      <rPr>
        <sz val="10"/>
        <color indexed="8"/>
        <rFont val="Calibri"/>
        <family val="2"/>
        <charset val="238"/>
      </rPr>
      <t xml:space="preserve"> (LR 6) alkaliczne </t>
    </r>
  </si>
  <si>
    <t>Nazwa artykułu biurowego wraz ze szczegółowym opisem przedmiotu zamówienia</t>
  </si>
  <si>
    <t>j.m.</t>
  </si>
  <si>
    <t>Zamawiana ilość</t>
  </si>
  <si>
    <t>Cena jednostkowa netto [PLN]</t>
  </si>
  <si>
    <t>Stawka VAT [%]</t>
  </si>
  <si>
    <t>A</t>
  </si>
  <si>
    <t>B</t>
  </si>
  <si>
    <t>D</t>
  </si>
  <si>
    <t>E</t>
  </si>
  <si>
    <t>F</t>
  </si>
  <si>
    <t>G</t>
  </si>
  <si>
    <t>H</t>
  </si>
  <si>
    <t>Wartość netto [PLN] /kol. E x kol. F/</t>
  </si>
  <si>
    <r>
      <rPr>
        <b/>
        <sz val="10"/>
        <color indexed="8"/>
        <rFont val="Calibri"/>
        <family val="2"/>
        <charset val="238"/>
      </rPr>
      <t xml:space="preserve">Gumka do ścierania: </t>
    </r>
    <r>
      <rPr>
        <sz val="10"/>
        <color indexed="8"/>
        <rFont val="Calibri"/>
        <family val="2"/>
        <charset val="238"/>
      </rPr>
      <t>przeznaczona do ścierania pisma ołówka, długość: 41-43 mm, szerokość: 17-21 mm, grubość: 11-12 mm. Kolor biały</t>
    </r>
  </si>
  <si>
    <r>
      <rPr>
        <b/>
        <sz val="10"/>
        <color indexed="8"/>
        <rFont val="Calibri"/>
        <family val="2"/>
        <charset val="238"/>
      </rPr>
      <t>Baterie AAA</t>
    </r>
    <r>
      <rPr>
        <sz val="10"/>
        <color indexed="8"/>
        <rFont val="Calibri"/>
        <family val="2"/>
        <charset val="238"/>
      </rPr>
      <t xml:space="preserve"> (LR 03) alkaliczne </t>
    </r>
  </si>
  <si>
    <r>
      <rPr>
        <b/>
        <sz val="10"/>
        <rFont val="Calibri"/>
        <family val="2"/>
        <charset val="238"/>
      </rPr>
      <t>Długopis biurowy:</t>
    </r>
    <r>
      <rPr>
        <sz val="10"/>
        <rFont val="Calibri"/>
        <family val="2"/>
        <charset val="238"/>
      </rPr>
      <t xml:space="preserve"> kolor tuszu niebieski, skuwka w kolorze tuszu</t>
    </r>
  </si>
  <si>
    <t>Ołówek HB</t>
  </si>
  <si>
    <r>
      <rPr>
        <b/>
        <sz val="10"/>
        <color indexed="8"/>
        <rFont val="Calibri"/>
        <family val="2"/>
        <charset val="238"/>
      </rPr>
      <t>Zakreślacz:</t>
    </r>
    <r>
      <rPr>
        <sz val="10"/>
        <color indexed="8"/>
        <rFont val="Calibri"/>
        <family val="2"/>
        <charset val="238"/>
      </rPr>
      <t xml:space="preserve"> płaski z fluorescencyjnym tuszem na bazie wody, do stosowania na wszystkich rodzajach papieru, trwała ścięta koncówka, kolory mix, w tym: żółty, pomarańczowy, zielony, różowy</t>
    </r>
  </si>
  <si>
    <r>
      <t xml:space="preserve">Zszywacz: </t>
    </r>
    <r>
      <rPr>
        <sz val="10"/>
        <rFont val="Calibri"/>
        <family val="2"/>
        <charset val="238"/>
      </rPr>
      <t>górna część wykonana z tworzywa sztucznego, rozmiar pasujących zszywek 24/6, zszywa do 40 kartek, pojemność magazynka min. 80 zszywek</t>
    </r>
  </si>
  <si>
    <r>
      <t xml:space="preserve">Taśma klejąca: </t>
    </r>
    <r>
      <rPr>
        <sz val="10"/>
        <rFont val="Calibri"/>
        <family val="2"/>
        <charset val="238"/>
      </rPr>
      <t>biurowa na podajniku, krystaliczna, wymiary: szer. 19-20 mm, długość min. 30 m</t>
    </r>
  </si>
  <si>
    <r>
      <t xml:space="preserve">Temperówka metalowa pojedyncza: </t>
    </r>
    <r>
      <rPr>
        <sz val="10"/>
        <color indexed="8"/>
        <rFont val="Calibri"/>
        <family val="2"/>
        <charset val="238"/>
      </rPr>
      <t>stalowe ostrze mocowane wkrętem</t>
    </r>
  </si>
  <si>
    <r>
      <rPr>
        <b/>
        <sz val="10"/>
        <color indexed="8"/>
        <rFont val="Calibri"/>
        <family val="2"/>
        <charset val="238"/>
      </rPr>
      <t>Zszywki 24/6:</t>
    </r>
    <r>
      <rPr>
        <sz val="10"/>
        <color indexed="8"/>
        <rFont val="Calibri"/>
        <family val="2"/>
        <charset val="238"/>
      </rPr>
      <t xml:space="preserve"> ocynkowane (1000 szt./op.)</t>
    </r>
  </si>
  <si>
    <t>Postępowanie nr ZP-2/2024</t>
  </si>
  <si>
    <r>
      <rPr>
        <b/>
        <sz val="10"/>
        <color indexed="8"/>
        <rFont val="Calibri"/>
        <family val="2"/>
        <charset val="238"/>
      </rPr>
      <t xml:space="preserve">Samoprzylepne zakładki indeksujące: </t>
    </r>
    <r>
      <rPr>
        <sz val="10"/>
        <color indexed="8"/>
        <rFont val="Calibri"/>
        <family val="2"/>
        <charset val="238"/>
      </rPr>
      <t>wymiary: 24-26 mm x 42-44 mm (+/- 2mm), łatwo usuwalne, umożliwiają wielokrotne naklejanie, można na nich pisać, 50 zakładek w opakowaniu, kolor: mix</t>
    </r>
  </si>
  <si>
    <r>
      <t xml:space="preserve">Tusz do pieczątek i do stempli polimerowych i kauczukowych: </t>
    </r>
    <r>
      <rPr>
        <sz val="10"/>
        <color rgb="FF000000"/>
        <rFont val="Calibri"/>
        <family val="2"/>
        <charset val="238"/>
      </rPr>
      <t xml:space="preserve">kolor </t>
    </r>
    <r>
      <rPr>
        <sz val="10"/>
        <rFont val="Calibri"/>
        <family val="2"/>
        <charset val="238"/>
      </rPr>
      <t>czarny</t>
    </r>
  </si>
  <si>
    <t>Lp.</t>
  </si>
  <si>
    <r>
      <rPr>
        <b/>
        <sz val="10"/>
        <rFont val="Calibri"/>
        <family val="2"/>
        <charset val="238"/>
      </rPr>
      <t xml:space="preserve">Bloczek samoprzylepny kwadratowy: </t>
    </r>
    <r>
      <rPr>
        <sz val="10"/>
        <rFont val="Calibri"/>
        <family val="2"/>
        <charset val="238"/>
      </rPr>
      <t>kolor: żółty, wymiary 75 mm x 75 mm (+/- 2 mm), 1 bloczek powinien składać się z min. 100 karteczek, samoprzylepny pasek pozwalający na wielokrotne przyklejanie i odklejanie pojedynczej karteczki</t>
    </r>
  </si>
  <si>
    <r>
      <rPr>
        <b/>
        <sz val="10"/>
        <rFont val="Calibri"/>
        <family val="2"/>
        <charset val="238"/>
      </rPr>
      <t xml:space="preserve">Bloczek samoprzylepny prostokątny: </t>
    </r>
    <r>
      <rPr>
        <sz val="10"/>
        <rFont val="Calibri"/>
        <family val="2"/>
        <charset val="238"/>
      </rPr>
      <t>kolor: żółty, wymiary 38 mm x 51 mm (+/- 2 mm), 1 bloczek powinien składać się z min. 100 karteczek, samoprzylepny pasek pozwalający na wielokrotne przyklejanie i odklejanie pojedynczej karteczki, klej umieszczony według dłuższego boku, 3 szt. w opakowaniu</t>
    </r>
  </si>
  <si>
    <r>
      <rPr>
        <b/>
        <sz val="10"/>
        <rFont val="Calibri"/>
        <family val="2"/>
        <charset val="238"/>
      </rPr>
      <t xml:space="preserve">Klej w płynie z dozownikiem w kształcie pędzelka: </t>
    </r>
    <r>
      <rPr>
        <sz val="10"/>
        <rFont val="Calibri"/>
        <family val="2"/>
        <charset val="238"/>
      </rPr>
      <t>pojemność minimum 50 ml, do klejenia papieru, kartonu, bezbarwny</t>
    </r>
  </si>
  <si>
    <r>
      <t xml:space="preserve">Klip biurowy: </t>
    </r>
    <r>
      <rPr>
        <sz val="10"/>
        <color indexed="8"/>
        <rFont val="Calibri"/>
        <family val="2"/>
        <charset val="238"/>
      </rPr>
      <t>wykonany z metalu do spinania dokumentów, papieru, sprężysty, wysoka trwałość, kolor czarny, wielkość 15 mm (12 szt./op.)</t>
    </r>
  </si>
  <si>
    <r>
      <t xml:space="preserve">Klip biurowy: </t>
    </r>
    <r>
      <rPr>
        <sz val="10"/>
        <color indexed="8"/>
        <rFont val="Calibri"/>
        <family val="2"/>
        <charset val="238"/>
      </rPr>
      <t>wykonany z metalu do spinania dokumentów, papieru, sprężysty, wysoka trwałość, kolor czarny, wielkość 25 mm (12 szt./op.)</t>
    </r>
  </si>
  <si>
    <r>
      <t xml:space="preserve">Klip biurowy: </t>
    </r>
    <r>
      <rPr>
        <sz val="10"/>
        <color indexed="8"/>
        <rFont val="Calibri"/>
        <family val="2"/>
        <charset val="238"/>
      </rPr>
      <t>wykonany z metalu do spinania dokumentów, papieru, sprężysty, wysoka trwałość, kolor czarny, wielkość 51 mm (12 szt./op.)</t>
    </r>
  </si>
  <si>
    <r>
      <rPr>
        <b/>
        <sz val="10"/>
        <rFont val="Calibri"/>
        <family val="2"/>
        <charset val="238"/>
      </rPr>
      <t>Koperta RBD B4 HK:</t>
    </r>
    <r>
      <rPr>
        <sz val="10"/>
        <rFont val="Calibri"/>
        <family val="2"/>
        <charset val="238"/>
      </rPr>
      <t xml:space="preserve"> wymiary 250 mm x 353 mm x 38-40 mm, kolor: biały (250 szt./op.)</t>
    </r>
  </si>
  <si>
    <r>
      <rPr>
        <b/>
        <sz val="10"/>
        <rFont val="Calibri"/>
        <family val="2"/>
        <charset val="238"/>
      </rPr>
      <t>Koperta C4 SK:</t>
    </r>
    <r>
      <rPr>
        <sz val="10"/>
        <rFont val="Calibri"/>
        <family val="2"/>
        <charset val="238"/>
      </rPr>
      <t xml:space="preserve"> wymiary: 229 mm x 324 mm; kolor: biały (250 szt./op.)</t>
    </r>
  </si>
  <si>
    <r>
      <rPr>
        <b/>
        <sz val="10"/>
        <rFont val="Calibri"/>
        <family val="2"/>
        <charset val="238"/>
      </rPr>
      <t xml:space="preserve">Koperta C5 SK: </t>
    </r>
    <r>
      <rPr>
        <sz val="10"/>
        <rFont val="Calibri"/>
        <family val="2"/>
        <charset val="238"/>
      </rPr>
      <t>wymiary: 162 mm x 229 mm; kolor: biały (500 szt./op.)</t>
    </r>
  </si>
  <si>
    <r>
      <rPr>
        <b/>
        <sz val="10"/>
        <rFont val="Calibri"/>
        <family val="2"/>
        <charset val="238"/>
      </rPr>
      <t xml:space="preserve">Koperta DL SK z oknem: </t>
    </r>
    <r>
      <rPr>
        <sz val="10"/>
        <rFont val="Calibri"/>
        <family val="2"/>
        <charset val="238"/>
      </rPr>
      <t>okno prawe, wymiary: 110 mm x 220 mm; kolor: biały (1000 szt./op.)</t>
    </r>
  </si>
  <si>
    <r>
      <rPr>
        <b/>
        <sz val="10"/>
        <color indexed="8"/>
        <rFont val="Calibri"/>
        <family val="2"/>
        <charset val="238"/>
      </rPr>
      <t>Korektor w taśmie:</t>
    </r>
    <r>
      <rPr>
        <sz val="10"/>
        <color indexed="8"/>
        <rFont val="Calibri"/>
        <family val="2"/>
        <charset val="238"/>
      </rPr>
      <t xml:space="preserve"> przezroczysta obudowa umożliwia kontrolę zużycia taśmy, taśma poliestrowa lub papierowa, możliwość stosowania na każdym rodzaju papieru, szerokość taśmy </t>
    </r>
    <r>
      <rPr>
        <sz val="10"/>
        <rFont val="Calibri"/>
        <family val="2"/>
        <charset val="238"/>
      </rPr>
      <t>4-6 mm</t>
    </r>
    <r>
      <rPr>
        <sz val="10"/>
        <color indexed="8"/>
        <rFont val="Calibri"/>
        <family val="2"/>
        <charset val="238"/>
      </rPr>
      <t xml:space="preserve">, długość taśmy </t>
    </r>
    <r>
      <rPr>
        <sz val="10"/>
        <rFont val="Calibri"/>
        <family val="2"/>
        <charset val="238"/>
      </rPr>
      <t>min.</t>
    </r>
    <r>
      <rPr>
        <sz val="10"/>
        <color indexed="8"/>
        <rFont val="Calibri"/>
        <family val="2"/>
        <charset val="238"/>
      </rPr>
      <t xml:space="preserve"> 6 m</t>
    </r>
  </si>
  <si>
    <r>
      <rPr>
        <b/>
        <sz val="10"/>
        <color indexed="8"/>
        <rFont val="Calibri"/>
        <family val="2"/>
        <charset val="238"/>
      </rPr>
      <t>Samoprzylepne zakładki indeksujące:</t>
    </r>
    <r>
      <rPr>
        <sz val="10"/>
        <color indexed="8"/>
        <rFont val="Calibri"/>
        <family val="2"/>
        <charset val="238"/>
      </rPr>
      <t xml:space="preserve"> wymiary: 43-45 mm x 12 mm (+/- 2 mm), łatwo usuwalne, umożliwiają wielokrotne naklejanie, można na nich pisać, </t>
    </r>
    <r>
      <rPr>
        <sz val="10"/>
        <rFont val="Calibri"/>
        <family val="2"/>
        <charset val="238"/>
      </rPr>
      <t>5 kolorów w opakowaniu</t>
    </r>
  </si>
  <si>
    <r>
      <rPr>
        <b/>
        <sz val="10"/>
        <color indexed="8"/>
        <rFont val="Calibri"/>
        <family val="2"/>
        <charset val="238"/>
      </rPr>
      <t xml:space="preserve">Spinacz 28 mm: </t>
    </r>
    <r>
      <rPr>
        <sz val="10"/>
        <color rgb="FF000000"/>
        <rFont val="Calibri"/>
        <family val="2"/>
        <charset val="238"/>
      </rPr>
      <t>srebrny (</t>
    </r>
    <r>
      <rPr>
        <sz val="10"/>
        <color indexed="8"/>
        <rFont val="Calibri"/>
        <family val="2"/>
        <charset val="238"/>
      </rPr>
      <t>100 szt./op.)</t>
    </r>
  </si>
  <si>
    <r>
      <rPr>
        <b/>
        <sz val="10"/>
        <rFont val="Calibri"/>
        <family val="2"/>
        <charset val="238"/>
      </rPr>
      <t>Cienkopis biurowy:</t>
    </r>
    <r>
      <rPr>
        <sz val="10"/>
        <rFont val="Calibri"/>
        <family val="2"/>
        <charset val="238"/>
      </rPr>
      <t xml:space="preserve"> cienkopis z zatyczką w kolorze tuszu - do pisania, podkreślania, końcówka fibrowa oprawiona w metal, tusz na bazie wody, grubość linii pisania 0,4 mm, kolor: czerwony, zielony (po 50 szt. każdego koloru)</t>
    </r>
  </si>
  <si>
    <r>
      <rPr>
        <b/>
        <sz val="10"/>
        <rFont val="Calibri"/>
        <family val="2"/>
        <charset val="238"/>
      </rPr>
      <t>Przekładka do segregatora:</t>
    </r>
    <r>
      <rPr>
        <sz val="10"/>
        <rFont val="Calibri"/>
        <family val="2"/>
        <charset val="238"/>
      </rPr>
      <t xml:space="preserve"> 1/3 A4, kolor: mix, posiadają min. 2 otwory do wpinania w zamki segregatorowe (100 szt./op.)</t>
    </r>
  </si>
  <si>
    <r>
      <rPr>
        <b/>
        <sz val="10"/>
        <color indexed="8"/>
        <rFont val="Calibri"/>
        <family val="2"/>
        <charset val="238"/>
      </rPr>
      <t xml:space="preserve">Taśma pakowa transparentna: </t>
    </r>
    <r>
      <rPr>
        <sz val="10"/>
        <color rgb="FF000000"/>
        <rFont val="Calibri"/>
        <family val="2"/>
        <charset val="238"/>
      </rPr>
      <t>wymiary: sze</t>
    </r>
    <r>
      <rPr>
        <sz val="10"/>
        <color indexed="8"/>
        <rFont val="Calibri"/>
        <family val="2"/>
        <charset val="238"/>
      </rPr>
      <t xml:space="preserve">r. 48-50 mm, długość min. 50 m </t>
    </r>
  </si>
  <si>
    <r>
      <t xml:space="preserve">Produkt oferowany - należy podać dane dotyczące producenta, nazwę, kod lub symbol handlowy/katalogowy danego artykułu – </t>
    </r>
    <r>
      <rPr>
        <b/>
        <i/>
        <u/>
        <sz val="10"/>
        <color rgb="FF000000"/>
        <rFont val="Calibri"/>
        <family val="2"/>
        <charset val="238"/>
      </rPr>
      <t>dane do wyboru w zakresie umożliwiającym Zamawiającemu jednoznaczne zidentyfikowanie oferowanych produktów</t>
    </r>
    <r>
      <rPr>
        <b/>
        <sz val="10"/>
        <color rgb="FF000000"/>
        <rFont val="Calibri"/>
        <family val="2"/>
        <charset val="238"/>
      </rPr>
      <t xml:space="preserve"> </t>
    </r>
  </si>
  <si>
    <t>C</t>
  </si>
  <si>
    <t>Załącznik nr 2 do SWZ</t>
  </si>
  <si>
    <t>I</t>
  </si>
  <si>
    <t>FORMULARZ CENOWY - część 1 zamówienia</t>
  </si>
  <si>
    <r>
      <t xml:space="preserve">Folia do laminowania: </t>
    </r>
    <r>
      <rPr>
        <sz val="10"/>
        <rFont val="Calibri"/>
        <family val="2"/>
        <charset val="238"/>
      </rPr>
      <t>format A3, 175 mic., opakowanie po 100 szt.</t>
    </r>
  </si>
  <si>
    <r>
      <t>Folia do laminowania:</t>
    </r>
    <r>
      <rPr>
        <sz val="10"/>
        <rFont val="Calibri"/>
        <family val="2"/>
        <charset val="238"/>
      </rPr>
      <t xml:space="preserve"> format A4, 175 mic., opakowanie po 100 szt.</t>
    </r>
  </si>
  <si>
    <r>
      <rPr>
        <b/>
        <sz val="10"/>
        <color indexed="8"/>
        <rFont val="Calibri"/>
        <family val="2"/>
        <charset val="238"/>
      </rPr>
      <t>Książka do podpisu:</t>
    </r>
    <r>
      <rPr>
        <sz val="10"/>
        <color indexed="8"/>
        <rFont val="Calibri"/>
        <family val="2"/>
        <charset val="238"/>
      </rPr>
      <t xml:space="preserve"> na dokumenty formatu A4, rozciągliwy grzbiet, </t>
    </r>
    <r>
      <rPr>
        <b/>
        <sz val="10"/>
        <color rgb="FF000000"/>
        <rFont val="Calibri"/>
        <family val="2"/>
        <charset val="238"/>
      </rPr>
      <t>20 przegródek</t>
    </r>
    <r>
      <rPr>
        <sz val="10"/>
        <color indexed="8"/>
        <rFont val="Calibri"/>
        <family val="2"/>
        <charset val="238"/>
      </rPr>
      <t xml:space="preserve">, okładka twarda, oprawiona w okleinę powleczoną PCV lub skóropodobną, </t>
    </r>
    <r>
      <rPr>
        <b/>
        <sz val="10"/>
        <color rgb="FF000000"/>
        <rFont val="Calibri"/>
        <family val="2"/>
        <charset val="238"/>
      </rPr>
      <t>kolor: czarny</t>
    </r>
  </si>
  <si>
    <r>
      <rPr>
        <b/>
        <sz val="10"/>
        <color indexed="8"/>
        <rFont val="Calibri"/>
        <family val="2"/>
        <charset val="238"/>
      </rPr>
      <t>Książka do podpisu:</t>
    </r>
    <r>
      <rPr>
        <sz val="10"/>
        <color indexed="8"/>
        <rFont val="Calibri"/>
        <family val="2"/>
        <charset val="238"/>
      </rPr>
      <t xml:space="preserve"> na dokumenty formatu A4, rozciągliwy grzbiet, </t>
    </r>
    <r>
      <rPr>
        <b/>
        <sz val="10"/>
        <color rgb="FF000000"/>
        <rFont val="Calibri"/>
        <family val="2"/>
        <charset val="238"/>
      </rPr>
      <t>10 przegródek</t>
    </r>
    <r>
      <rPr>
        <sz val="10"/>
        <color indexed="8"/>
        <rFont val="Calibri"/>
        <family val="2"/>
        <charset val="238"/>
      </rPr>
      <t xml:space="preserve">, okładka twarda, oprawiona w okleinę powleczoną PCV lub skóropodobną, </t>
    </r>
    <r>
      <rPr>
        <b/>
        <sz val="10"/>
        <color rgb="FF000000"/>
        <rFont val="Calibri"/>
        <family val="2"/>
        <charset val="238"/>
      </rPr>
      <t>kolor: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rgb="FF000000"/>
        <rFont val="Calibri"/>
        <family val="2"/>
        <charset val="238"/>
      </rPr>
      <t>czarny</t>
    </r>
  </si>
  <si>
    <r>
      <t>Linijka:</t>
    </r>
    <r>
      <rPr>
        <sz val="10"/>
        <rFont val="Calibri"/>
        <family val="2"/>
        <charset val="238"/>
      </rPr>
      <t xml:space="preserve"> wykonana z tworzywa, przezroczysta, długość 30 cm, podziałka wyskalowana w mm i cm.</t>
    </r>
  </si>
  <si>
    <r>
      <t xml:space="preserve">Zestaw - tacka na dokumenty w formacie A4: </t>
    </r>
    <r>
      <rPr>
        <sz val="10"/>
        <rFont val="Calibri"/>
        <family val="2"/>
        <charset val="238"/>
      </rPr>
      <t>zestaw: 5 szuflad, wykonany z metalowej siateczki powlekanej lakierem, wymiary: min. 275 mm x 350 mm x 375 mm, kolor: czarny</t>
    </r>
  </si>
  <si>
    <r>
      <t xml:space="preserve">Nożyczki: </t>
    </r>
    <r>
      <rPr>
        <sz val="10"/>
        <rFont val="Calibri"/>
        <family val="2"/>
        <charset val="238"/>
      </rPr>
      <t xml:space="preserve">wykonane ze stali nierdzewnej, wytrzymała rączka odporna na pęknięcia, długość nie mniejsza niż 18 cm i nie większa niż 21 cm </t>
    </r>
  </si>
  <si>
    <r>
      <t xml:space="preserve">Pocztowa książka nadawcza: </t>
    </r>
    <r>
      <rPr>
        <sz val="10"/>
        <rFont val="Calibri"/>
        <family val="2"/>
        <charset val="238"/>
      </rPr>
      <t>format A5, ilość kartek min. 45, zgodna ze wzorem stosowanym przez Pocztę Polską</t>
    </r>
  </si>
  <si>
    <r>
      <t xml:space="preserve">Przybornik na biurko: </t>
    </r>
    <r>
      <rPr>
        <sz val="10"/>
        <rFont val="Calibri"/>
        <family val="2"/>
        <charset val="238"/>
      </rPr>
      <t>wykonany</t>
    </r>
    <r>
      <rPr>
        <b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z metalowej siateczki powlekanej lakierem, 3 komorowy:
1 komora na artykuły piśmienne,
1 komora na drobne akcesoria biurowe (gumki, spinacze, itp.),
1 komora na karteczki,
posiada gumowe nóżki,
wymiary: 205 mm x 103 mm x 98 mm
kolor: czarny</t>
    </r>
  </si>
  <si>
    <r>
      <t xml:space="preserve">Teczka wiązana: </t>
    </r>
    <r>
      <rPr>
        <sz val="10"/>
        <rFont val="Calibri"/>
        <family val="2"/>
        <charset val="238"/>
      </rPr>
      <t>do przechowywania i archiwizowania dokumentów, format A4,</t>
    </r>
    <r>
      <rPr>
        <b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wykonana z kartonu litego bezkwasowego białego, gramatura 300 g/m2, grubość grzbietu: 5 cm (+/-2 mm), wymiary po wypełnieniu 320 mm x 250 mm x 50 mm (+/-2 mm), zapinana 100% niebieloną tasiemką bawełnianą ok. 20 mm długości, szerokie klapy wewnętrzne zabezpieczające dokumenty przed wypadnięciem, pH: neutralne, tj. 7,5-10, rezerwa alkaiczna &gt;0,4 mol/kg, liczba Kappa &lt;5</t>
    </r>
  </si>
  <si>
    <r>
      <t xml:space="preserve">Teczka wiązana: </t>
    </r>
    <r>
      <rPr>
        <sz val="10"/>
        <rFont val="Calibri"/>
        <family val="2"/>
        <charset val="238"/>
      </rPr>
      <t>wykonana z biało-szarej tektury, gramatura: 300 g/m2, wymiary po wypełnieniu 320 mm x 250 mm x 50 mm (+/-2 mm) wyposażona w tasiemki, szeroki grzbiet i klapy umożliwiające przechowywanie większej ilości kartek /1ryza/teczka 5 cm; grubość grzbietu: 5 cm (+/-2mm), format A4</t>
    </r>
  </si>
  <si>
    <t>Wartość brutto [PLN]
 /kol. G * kol. H + kol. G/</t>
  </si>
  <si>
    <r>
      <t xml:space="preserve">Dziurkacz: </t>
    </r>
    <r>
      <rPr>
        <sz val="10"/>
        <color rgb="FF000000"/>
        <rFont val="Calibri"/>
        <family val="2"/>
        <charset val="238"/>
      </rPr>
      <t>format A4, A5, A6, Us Quart, 8x8x8, antypoślizgowa podkładka nie rysująca mebli, dziurkuje do 40 kartek, odległość między dziurkami 80 mm</t>
    </r>
  </si>
  <si>
    <r>
      <rPr>
        <b/>
        <sz val="10"/>
        <color indexed="8"/>
        <rFont val="Calibri"/>
        <family val="2"/>
        <charset val="238"/>
      </rPr>
      <t>Flamaster czarny biurowy:</t>
    </r>
    <r>
      <rPr>
        <sz val="10"/>
        <color indexed="8"/>
        <rFont val="Calibri"/>
        <family val="2"/>
        <charset val="238"/>
      </rPr>
      <t xml:space="preserve"> widoczna (mocna) linia pisania </t>
    </r>
    <r>
      <rPr>
        <sz val="10"/>
        <rFont val="Calibri"/>
        <family val="2"/>
        <charset val="238"/>
      </rPr>
      <t>0,9-1 mm, skuwka wentylowana</t>
    </r>
  </si>
  <si>
    <r>
      <rPr>
        <b/>
        <sz val="10"/>
        <color indexed="8"/>
        <rFont val="Calibri"/>
        <family val="2"/>
        <charset val="238"/>
      </rPr>
      <t xml:space="preserve">Koszulki na dokumenty </t>
    </r>
    <r>
      <rPr>
        <b/>
        <sz val="10"/>
        <rFont val="Calibri"/>
        <family val="2"/>
        <charset val="238"/>
      </rPr>
      <t>poszerzane</t>
    </r>
    <r>
      <rPr>
        <b/>
        <sz val="10"/>
        <color indexed="8"/>
        <rFont val="Calibri"/>
        <family val="2"/>
        <charset val="238"/>
      </rPr>
      <t xml:space="preserve">: </t>
    </r>
    <r>
      <rPr>
        <sz val="10"/>
        <color indexed="8"/>
        <rFont val="Calibri"/>
        <family val="2"/>
        <charset val="238"/>
      </rPr>
      <t xml:space="preserve">format A4, otwierane od góry, </t>
    </r>
    <r>
      <rPr>
        <sz val="10"/>
        <rFont val="Calibri"/>
        <family val="2"/>
        <charset val="238"/>
      </rPr>
      <t>wykonane z  folii  min. 170 mic.</t>
    </r>
    <r>
      <rPr>
        <sz val="10"/>
        <color indexed="8"/>
        <rFont val="Calibri"/>
        <family val="2"/>
        <charset val="238"/>
      </rPr>
      <t>, pasujące do segregatora A4, boki poszerzane min. 20 mm (10 szt./op.)</t>
    </r>
  </si>
  <si>
    <r>
      <rPr>
        <b/>
        <sz val="10"/>
        <color indexed="8"/>
        <rFont val="Calibri"/>
        <family val="2"/>
        <charset val="238"/>
      </rPr>
      <t xml:space="preserve">Koszulka na dokumenty: </t>
    </r>
    <r>
      <rPr>
        <sz val="10"/>
        <color indexed="8"/>
        <rFont val="Calibri"/>
        <family val="2"/>
        <charset val="238"/>
      </rPr>
      <t xml:space="preserve">format A4, otwierane od góry multiperforowana, pasująca do segregatora A4, krystaliczna, przeźroczysta, wykonana z folii PP 
o grubości od </t>
    </r>
    <r>
      <rPr>
        <sz val="10"/>
        <rFont val="Calibri"/>
        <family val="2"/>
        <charset val="238"/>
      </rPr>
      <t>50</t>
    </r>
    <r>
      <rPr>
        <sz val="10"/>
        <color indexed="8"/>
        <rFont val="Calibri"/>
        <family val="2"/>
        <charset val="238"/>
      </rPr>
      <t>-55 mikronów (100 szt./op.)</t>
    </r>
  </si>
  <si>
    <r>
      <t xml:space="preserve">Marker permanentny: </t>
    </r>
    <r>
      <rPr>
        <sz val="10"/>
        <rFont val="Calibri"/>
        <family val="2"/>
        <charset val="238"/>
      </rPr>
      <t xml:space="preserve">ze ściętą końcówką,  trwałym wodoodpornym tuszem na bazie alkoholu, grubość linii: 1-5 mm, kolor: czarny    </t>
    </r>
  </si>
  <si>
    <r>
      <rPr>
        <b/>
        <sz val="10"/>
        <color indexed="8"/>
        <rFont val="Calibri"/>
        <family val="2"/>
        <charset val="238"/>
        <scheme val="minor"/>
      </rPr>
      <t xml:space="preserve">Segregator: </t>
    </r>
    <r>
      <rPr>
        <sz val="10"/>
        <color indexed="8"/>
        <rFont val="Calibri"/>
        <family val="2"/>
        <charset val="238"/>
        <scheme val="minor"/>
      </rPr>
      <t xml:space="preserve">format: A4; oklejony na zewnątrz folią polipropylenową (PP); wewnątrz wyklejka papierowa, z mechanizmem dźwigniowym z dociskiem; szerokość grzbietu 70-75 mm z kieszenią na wymienne etykiety opisowe i otworem na palec, metalowe okucia dolnych krawędzi; kolor mix, w tym: </t>
    </r>
    <r>
      <rPr>
        <sz val="10"/>
        <color rgb="FF0070C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niebieski/granatowy, zielony, czarny, czerwony</t>
    </r>
  </si>
  <si>
    <r>
      <rPr>
        <b/>
        <sz val="10"/>
        <rFont val="Calibri"/>
        <family val="2"/>
        <charset val="238"/>
      </rPr>
      <t xml:space="preserve">Automatyczny ołówek z gumką: grubość grafitu </t>
    </r>
    <r>
      <rPr>
        <sz val="10"/>
        <rFont val="Calibri"/>
        <family val="2"/>
        <charset val="238"/>
      </rPr>
      <t>0,7mm, ergonomiczna obudowa 
z uchwytem antypoślizgowym i metalowym klipsem</t>
    </r>
  </si>
  <si>
    <r>
      <rPr>
        <b/>
        <sz val="10"/>
        <rFont val="Calibri"/>
        <family val="2"/>
        <charset val="238"/>
      </rPr>
      <t xml:space="preserve">Bloczek kostka: </t>
    </r>
    <r>
      <rPr>
        <sz val="10"/>
        <rFont val="Calibri"/>
        <family val="2"/>
        <charset val="238"/>
      </rPr>
      <t xml:space="preserve">karteczki klejone do wykorzystania jako samodzielny bloczek lub uzupełnienie pojemnika, wymiary: 85  x 85 mm, wysokość kostki: 40-50 mm, kolor: biały </t>
    </r>
  </si>
  <si>
    <r>
      <rPr>
        <b/>
        <sz val="10"/>
        <rFont val="Calibri"/>
        <family val="2"/>
        <charset val="238"/>
      </rPr>
      <t>Grafit do ołówka automatycznego</t>
    </r>
    <r>
      <rPr>
        <sz val="10"/>
        <rFont val="Calibri"/>
        <family val="2"/>
        <charset val="238"/>
      </rPr>
      <t>: grubość grafitu 0,7 mm, twardość HB</t>
    </r>
  </si>
  <si>
    <r>
      <rPr>
        <b/>
        <sz val="10"/>
        <rFont val="Calibri"/>
        <family val="2"/>
        <charset val="238"/>
      </rPr>
      <t xml:space="preserve">Notes z gumką: </t>
    </r>
    <r>
      <rPr>
        <sz val="10"/>
        <rFont val="Calibri"/>
        <family val="2"/>
        <charset val="238"/>
      </rPr>
      <t>Format A5 z usztywnioną okładką, kartki w kratkę, zamykany elastyczną opaską, min. 80 kartek.</t>
    </r>
  </si>
  <si>
    <r>
      <t xml:space="preserve">Rozszywacz: </t>
    </r>
    <r>
      <rPr>
        <sz val="10"/>
        <rFont val="Calibri"/>
        <family val="2"/>
        <charset val="238"/>
      </rPr>
      <t>do usuwania zszywek wszelkiego rodzaju, uchwyt wykonany z tworzywa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</si>
</sst>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General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u/>
      <sz val="10"/>
      <color rgb="FF000000"/>
      <name val="Calibri"/>
      <family val="2"/>
      <charset val="238"/>
    </font>
    <font>
      <sz val="10"/>
      <color rgb="FF0070C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5D9F1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5D9F1"/>
      </patternFill>
    </fill>
    <fill>
      <patternFill patternType="solid">
        <fgColor rgb="FFC5D9F1"/>
        <bgColor rgb="FFC5D9F1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Border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5">
    <xf numFmtId="0" fontId="0" fillId="0" borderId="0" xfId="0"/>
    <xf numFmtId="9" fontId="7" fillId="5" borderId="1" xfId="3" applyFont="1" applyFill="1" applyBorder="1" applyAlignment="1">
      <alignment horizontal="center" vertical="center" wrapText="1"/>
    </xf>
    <xf numFmtId="164" fontId="4" fillId="0" borderId="1" xfId="1" applyFont="1" applyBorder="1" applyAlignment="1">
      <alignment vertical="center" wrapText="1"/>
    </xf>
    <xf numFmtId="44" fontId="6" fillId="0" borderId="1" xfId="2" applyFont="1" applyBorder="1" applyAlignment="1">
      <alignment horizontal="center" vertical="center"/>
    </xf>
    <xf numFmtId="164" fontId="4" fillId="3" borderId="1" xfId="1" applyFont="1" applyFill="1" applyBorder="1" applyAlignment="1">
      <alignment vertical="center" wrapText="1"/>
    </xf>
    <xf numFmtId="164" fontId="2" fillId="2" borderId="1" xfId="1" applyFont="1" applyFill="1" applyBorder="1" applyAlignment="1">
      <alignment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8" fillId="0" borderId="1" xfId="1" applyFont="1" applyBorder="1" applyAlignment="1">
      <alignment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4" fillId="4" borderId="1" xfId="1" applyFont="1" applyFill="1" applyBorder="1" applyAlignment="1">
      <alignment vertical="center" wrapText="1"/>
    </xf>
    <xf numFmtId="164" fontId="3" fillId="4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44" fontId="7" fillId="5" borderId="1" xfId="0" applyNumberFormat="1" applyFont="1" applyFill="1" applyBorder="1" applyAlignment="1">
      <alignment horizontal="center" vertical="center" wrapText="1"/>
    </xf>
    <xf numFmtId="164" fontId="7" fillId="0" borderId="1" xfId="1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5" fillId="6" borderId="1" xfId="0" applyFont="1" applyFill="1" applyBorder="1" applyAlignment="1">
      <alignment horizontal="left" vertical="center" wrapText="1"/>
    </xf>
    <xf numFmtId="164" fontId="3" fillId="5" borderId="1" xfId="1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9" fillId="0" borderId="0" xfId="0" applyFont="1" applyAlignment="1">
      <alignment horizontal="right" vertical="center"/>
    </xf>
    <xf numFmtId="0" fontId="20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7" fillId="0" borderId="0" xfId="0" applyFont="1"/>
    <xf numFmtId="0" fontId="0" fillId="3" borderId="0" xfId="0" applyFill="1"/>
    <xf numFmtId="164" fontId="2" fillId="9" borderId="1" xfId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164" fontId="2" fillId="9" borderId="1" xfId="1" applyFont="1" applyFill="1" applyBorder="1" applyAlignment="1">
      <alignment horizontal="center" vertical="center" wrapText="1"/>
    </xf>
    <xf numFmtId="44" fontId="2" fillId="9" borderId="1" xfId="1" applyNumberFormat="1" applyFont="1" applyFill="1" applyBorder="1" applyAlignment="1">
      <alignment horizontal="center" vertical="center" wrapText="1"/>
    </xf>
    <xf numFmtId="44" fontId="2" fillId="9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4" fontId="2" fillId="8" borderId="1" xfId="1" applyFont="1" applyFill="1" applyBorder="1" applyAlignment="1">
      <alignment horizontal="center" vertical="center"/>
    </xf>
    <xf numFmtId="164" fontId="2" fillId="8" borderId="1" xfId="1" applyFont="1" applyFill="1" applyBorder="1" applyAlignment="1">
      <alignment horizontal="center" vertical="center" wrapText="1"/>
    </xf>
    <xf numFmtId="44" fontId="2" fillId="8" borderId="1" xfId="1" applyNumberFormat="1" applyFont="1" applyFill="1" applyBorder="1" applyAlignment="1">
      <alignment horizontal="center" vertical="center" wrapText="1"/>
    </xf>
    <xf numFmtId="44" fontId="2" fillId="8" borderId="2" xfId="1" applyNumberFormat="1" applyFont="1" applyFill="1" applyBorder="1" applyAlignment="1">
      <alignment horizontal="center" vertical="center" wrapText="1"/>
    </xf>
    <xf numFmtId="44" fontId="0" fillId="0" borderId="0" xfId="0" applyNumberFormat="1"/>
    <xf numFmtId="9" fontId="18" fillId="0" borderId="0" xfId="3" applyFont="1" applyBorder="1"/>
    <xf numFmtId="9" fontId="20" fillId="0" borderId="0" xfId="3" applyFont="1" applyBorder="1"/>
    <xf numFmtId="9" fontId="2" fillId="8" borderId="1" xfId="3" applyFont="1" applyFill="1" applyBorder="1" applyAlignment="1">
      <alignment horizontal="center" vertical="center" wrapText="1"/>
    </xf>
    <xf numFmtId="9" fontId="2" fillId="9" borderId="1" xfId="3" applyFont="1" applyFill="1" applyBorder="1" applyAlignment="1">
      <alignment horizontal="center" vertical="center" wrapText="1"/>
    </xf>
    <xf numFmtId="9" fontId="10" fillId="0" borderId="0" xfId="3" applyFont="1" applyBorder="1" applyAlignment="1">
      <alignment horizontal="left" vertical="center"/>
    </xf>
    <xf numFmtId="9" fontId="0" fillId="0" borderId="0" xfId="3" applyFont="1" applyBorder="1"/>
    <xf numFmtId="164" fontId="7" fillId="0" borderId="2" xfId="1" applyFont="1" applyBorder="1" applyAlignment="1">
      <alignment vertical="center" wrapText="1"/>
    </xf>
    <xf numFmtId="164" fontId="9" fillId="2" borderId="1" xfId="1" applyFont="1" applyFill="1" applyBorder="1" applyAlignment="1">
      <alignment vertical="center" wrapText="1"/>
    </xf>
    <xf numFmtId="164" fontId="7" fillId="2" borderId="1" xfId="1" applyFont="1" applyFill="1" applyBorder="1" applyAlignment="1">
      <alignment vertical="center" wrapText="1"/>
    </xf>
    <xf numFmtId="164" fontId="9" fillId="0" borderId="1" xfId="1" applyFont="1" applyBorder="1" applyAlignment="1">
      <alignment vertical="center" wrapText="1"/>
    </xf>
    <xf numFmtId="164" fontId="3" fillId="0" borderId="1" xfId="1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7" fillId="0" borderId="3" xfId="1" applyFont="1" applyBorder="1" applyAlignment="1">
      <alignment vertical="center" wrapText="1"/>
    </xf>
    <xf numFmtId="164" fontId="7" fillId="3" borderId="1" xfId="1" applyFont="1" applyFill="1" applyBorder="1" applyAlignment="1">
      <alignment vertical="center" wrapText="1"/>
    </xf>
    <xf numFmtId="164" fontId="7" fillId="3" borderId="1" xfId="1" applyFont="1" applyFill="1" applyBorder="1" applyAlignment="1">
      <alignment horizontal="center" vertical="center" wrapText="1"/>
    </xf>
    <xf numFmtId="0" fontId="17" fillId="0" borderId="1" xfId="0" applyFont="1" applyBorder="1"/>
    <xf numFmtId="164" fontId="3" fillId="10" borderId="1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2" fillId="8" borderId="2" xfId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4" fontId="16" fillId="7" borderId="4" xfId="0" applyNumberFormat="1" applyFont="1" applyFill="1" applyBorder="1"/>
    <xf numFmtId="9" fontId="7" fillId="5" borderId="4" xfId="3" applyFont="1" applyFill="1" applyBorder="1" applyAlignment="1">
      <alignment horizontal="center" vertical="center" wrapText="1"/>
    </xf>
    <xf numFmtId="9" fontId="0" fillId="0" borderId="1" xfId="3" applyFont="1" applyBorder="1"/>
    <xf numFmtId="164" fontId="7" fillId="10" borderId="1" xfId="1" applyFont="1" applyFill="1" applyBorder="1" applyAlignment="1">
      <alignment horizontal="center" vertical="center" wrapText="1"/>
    </xf>
    <xf numFmtId="44" fontId="9" fillId="8" borderId="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3" borderId="1" xfId="0" applyFont="1" applyFill="1" applyBorder="1" applyAlignment="1">
      <alignment horizontal="center"/>
    </xf>
  </cellXfs>
  <cellStyles count="8">
    <cellStyle name="Excel Built-in Normal" xfId="1" xr:uid="{00000000-0005-0000-0000-000000000000}"/>
    <cellStyle name="Normalny" xfId="0" builtinId="0"/>
    <cellStyle name="Procentowy" xfId="3" builtinId="5"/>
    <cellStyle name="Walutowy" xfId="2" builtinId="4"/>
    <cellStyle name="Walutowy 2" xfId="4" xr:uid="{E5C7E1E6-4BBC-4BA9-BC97-BF9FFF2F16C8}"/>
    <cellStyle name="Walutowy 2 2" xfId="6" xr:uid="{F5DAF69E-37B6-4DAA-94F4-12C992540542}"/>
    <cellStyle name="Walutowy 3" xfId="7" xr:uid="{132774A8-E8BD-4874-A32C-5E35A1755BCC}"/>
    <cellStyle name="Walutowy 4" xfId="5" xr:uid="{641064F9-CF7D-452D-9AF4-D1CCFD2CD3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67"/>
  <sheetViews>
    <sheetView tabSelected="1" topLeftCell="A37" workbookViewId="0">
      <selection activeCell="C41" sqref="C41"/>
    </sheetView>
  </sheetViews>
  <sheetFormatPr defaultColWidth="9.140625" defaultRowHeight="15" x14ac:dyDescent="0.25"/>
  <cols>
    <col min="1" max="1" width="4.42578125" customWidth="1"/>
    <col min="2" max="2" width="35.85546875" customWidth="1"/>
    <col min="3" max="3" width="19.28515625" customWidth="1"/>
    <col min="4" max="4" width="7.7109375" customWidth="1"/>
    <col min="5" max="5" width="9.85546875" customWidth="1"/>
    <col min="6" max="6" width="11.85546875" customWidth="1"/>
    <col min="7" max="7" width="15.42578125" customWidth="1"/>
    <col min="8" max="8" width="10.28515625" style="47" customWidth="1"/>
    <col min="9" max="9" width="19.42578125" customWidth="1"/>
    <col min="10" max="10" width="20.5703125" customWidth="1"/>
    <col min="15" max="15" width="9.85546875" bestFit="1" customWidth="1"/>
  </cols>
  <sheetData>
    <row r="1" spans="1:15" x14ac:dyDescent="0.25">
      <c r="A1" s="23"/>
      <c r="B1" s="23"/>
      <c r="C1" s="23"/>
      <c r="D1" s="23"/>
      <c r="E1" s="23"/>
      <c r="F1" s="24"/>
      <c r="G1" s="23"/>
      <c r="H1" s="42"/>
      <c r="I1" s="25" t="s">
        <v>3</v>
      </c>
    </row>
    <row r="2" spans="1:15" x14ac:dyDescent="0.25">
      <c r="A2" s="23"/>
      <c r="B2" s="23"/>
      <c r="C2" s="23"/>
      <c r="D2" s="23"/>
      <c r="E2" s="23"/>
      <c r="F2" s="24"/>
      <c r="G2" s="26"/>
      <c r="H2" s="43"/>
      <c r="I2" s="25" t="s">
        <v>28</v>
      </c>
    </row>
    <row r="3" spans="1:15" x14ac:dyDescent="0.25">
      <c r="A3" s="23"/>
      <c r="B3" s="27"/>
      <c r="C3" s="27"/>
      <c r="D3" s="28"/>
      <c r="E3" s="24"/>
      <c r="F3" s="24"/>
      <c r="G3" s="72" t="s">
        <v>50</v>
      </c>
      <c r="H3" s="72"/>
      <c r="I3" s="72"/>
    </row>
    <row r="4" spans="1:15" x14ac:dyDescent="0.25">
      <c r="A4" s="74" t="s">
        <v>52</v>
      </c>
      <c r="B4" s="74"/>
      <c r="C4" s="74"/>
      <c r="D4" s="74"/>
      <c r="E4" s="74"/>
      <c r="F4" s="74"/>
      <c r="G4" s="74"/>
      <c r="H4" s="74"/>
      <c r="I4" s="74"/>
    </row>
    <row r="5" spans="1:15" ht="178.5" x14ac:dyDescent="0.25">
      <c r="A5" s="37" t="s">
        <v>31</v>
      </c>
      <c r="B5" s="36" t="s">
        <v>6</v>
      </c>
      <c r="C5" s="62" t="s">
        <v>48</v>
      </c>
      <c r="D5" s="37" t="s">
        <v>7</v>
      </c>
      <c r="E5" s="38" t="s">
        <v>8</v>
      </c>
      <c r="F5" s="39" t="s">
        <v>9</v>
      </c>
      <c r="G5" s="40" t="s">
        <v>18</v>
      </c>
      <c r="H5" s="44" t="s">
        <v>10</v>
      </c>
      <c r="I5" s="71" t="s">
        <v>64</v>
      </c>
    </row>
    <row r="6" spans="1:15" ht="21.75" customHeight="1" x14ac:dyDescent="0.25">
      <c r="A6" s="31" t="s">
        <v>11</v>
      </c>
      <c r="B6" s="32" t="s">
        <v>12</v>
      </c>
      <c r="C6" s="32" t="s">
        <v>49</v>
      </c>
      <c r="D6" s="31" t="s">
        <v>13</v>
      </c>
      <c r="E6" s="33" t="s">
        <v>14</v>
      </c>
      <c r="F6" s="34" t="s">
        <v>15</v>
      </c>
      <c r="G6" s="34" t="s">
        <v>16</v>
      </c>
      <c r="H6" s="45" t="s">
        <v>17</v>
      </c>
      <c r="I6" s="35" t="s">
        <v>51</v>
      </c>
    </row>
    <row r="7" spans="1:15" ht="24" customHeight="1" x14ac:dyDescent="0.25">
      <c r="A7" s="20">
        <v>1</v>
      </c>
      <c r="B7" s="2" t="s">
        <v>5</v>
      </c>
      <c r="C7" s="53"/>
      <c r="D7" s="52" t="s">
        <v>0</v>
      </c>
      <c r="E7" s="9">
        <v>120</v>
      </c>
      <c r="F7" s="3"/>
      <c r="G7" s="3">
        <f>E7*F7</f>
        <v>0</v>
      </c>
      <c r="H7" s="1"/>
      <c r="I7" s="15">
        <f>G7*H7+G7</f>
        <v>0</v>
      </c>
      <c r="O7" s="41"/>
    </row>
    <row r="8" spans="1:15" ht="24.75" customHeight="1" x14ac:dyDescent="0.25">
      <c r="A8" s="20">
        <v>2</v>
      </c>
      <c r="B8" s="2" t="s">
        <v>20</v>
      </c>
      <c r="C8" s="53"/>
      <c r="D8" s="52" t="s">
        <v>0</v>
      </c>
      <c r="E8" s="9">
        <v>120</v>
      </c>
      <c r="F8" s="3"/>
      <c r="G8" s="3">
        <f t="shared" ref="G8:G48" si="0">E8*F8</f>
        <v>0</v>
      </c>
      <c r="H8" s="1"/>
      <c r="I8" s="15">
        <f t="shared" ref="I8:I48" si="1">G8*H8+G8</f>
        <v>0</v>
      </c>
    </row>
    <row r="9" spans="1:15" ht="81.75" customHeight="1" x14ac:dyDescent="0.25">
      <c r="A9" s="20">
        <v>3</v>
      </c>
      <c r="B9" s="55" t="s">
        <v>32</v>
      </c>
      <c r="C9" s="53"/>
      <c r="D9" s="52" t="s">
        <v>0</v>
      </c>
      <c r="E9" s="9">
        <v>360</v>
      </c>
      <c r="F9" s="3"/>
      <c r="G9" s="3">
        <f t="shared" si="0"/>
        <v>0</v>
      </c>
      <c r="H9" s="1"/>
      <c r="I9" s="15">
        <f t="shared" si="1"/>
        <v>0</v>
      </c>
    </row>
    <row r="10" spans="1:15" ht="90.75" customHeight="1" x14ac:dyDescent="0.25">
      <c r="A10" s="20">
        <v>4</v>
      </c>
      <c r="B10" s="48" t="s">
        <v>33</v>
      </c>
      <c r="C10" s="53"/>
      <c r="D10" s="52" t="s">
        <v>1</v>
      </c>
      <c r="E10" s="57">
        <v>108</v>
      </c>
      <c r="F10" s="3"/>
      <c r="G10" s="3">
        <f t="shared" si="0"/>
        <v>0</v>
      </c>
      <c r="H10" s="1"/>
      <c r="I10" s="15">
        <f t="shared" si="1"/>
        <v>0</v>
      </c>
    </row>
    <row r="11" spans="1:15" ht="36" customHeight="1" x14ac:dyDescent="0.25">
      <c r="A11" s="20">
        <v>5</v>
      </c>
      <c r="B11" s="16" t="s">
        <v>21</v>
      </c>
      <c r="C11" s="53"/>
      <c r="D11" s="53" t="s">
        <v>0</v>
      </c>
      <c r="E11" s="57">
        <v>400</v>
      </c>
      <c r="F11" s="3"/>
      <c r="G11" s="3">
        <f t="shared" si="0"/>
        <v>0</v>
      </c>
      <c r="H11" s="1"/>
      <c r="I11" s="15">
        <f t="shared" si="1"/>
        <v>0</v>
      </c>
    </row>
    <row r="12" spans="1:15" ht="36" customHeight="1" x14ac:dyDescent="0.25">
      <c r="A12" s="20">
        <v>6</v>
      </c>
      <c r="B12" s="12" t="s">
        <v>4</v>
      </c>
      <c r="C12" s="21"/>
      <c r="D12" s="6" t="s">
        <v>0</v>
      </c>
      <c r="E12" s="17">
        <v>120</v>
      </c>
      <c r="F12" s="3"/>
      <c r="G12" s="3">
        <f t="shared" si="0"/>
        <v>0</v>
      </c>
      <c r="H12" s="1"/>
      <c r="I12" s="15">
        <f t="shared" si="1"/>
        <v>0</v>
      </c>
    </row>
    <row r="13" spans="1:15" ht="60.75" customHeight="1" x14ac:dyDescent="0.25">
      <c r="A13" s="20">
        <v>7</v>
      </c>
      <c r="B13" s="5" t="s">
        <v>65</v>
      </c>
      <c r="C13" s="53"/>
      <c r="D13" s="52" t="s">
        <v>0</v>
      </c>
      <c r="E13" s="9">
        <v>10</v>
      </c>
      <c r="F13" s="3"/>
      <c r="G13" s="3">
        <f t="shared" si="0"/>
        <v>0</v>
      </c>
      <c r="H13" s="1"/>
      <c r="I13" s="15">
        <f t="shared" si="1"/>
        <v>0</v>
      </c>
    </row>
    <row r="14" spans="1:15" ht="78" customHeight="1" x14ac:dyDescent="0.25">
      <c r="A14" s="20">
        <v>8</v>
      </c>
      <c r="B14" s="50" t="s">
        <v>45</v>
      </c>
      <c r="C14" s="53"/>
      <c r="D14" s="21" t="s">
        <v>0</v>
      </c>
      <c r="E14" s="70">
        <v>100</v>
      </c>
      <c r="F14" s="3"/>
      <c r="G14" s="3">
        <f t="shared" si="0"/>
        <v>0</v>
      </c>
      <c r="H14" s="1"/>
      <c r="I14" s="15">
        <f t="shared" si="1"/>
        <v>0</v>
      </c>
    </row>
    <row r="15" spans="1:15" ht="42.75" customHeight="1" x14ac:dyDescent="0.25">
      <c r="A15" s="20">
        <v>9</v>
      </c>
      <c r="B15" s="2" t="s">
        <v>66</v>
      </c>
      <c r="C15" s="53"/>
      <c r="D15" s="52" t="s">
        <v>0</v>
      </c>
      <c r="E15" s="9">
        <v>100</v>
      </c>
      <c r="F15" s="3"/>
      <c r="G15" s="3">
        <f t="shared" si="0"/>
        <v>0</v>
      </c>
      <c r="H15" s="1"/>
      <c r="I15" s="15">
        <f t="shared" si="1"/>
        <v>0</v>
      </c>
    </row>
    <row r="16" spans="1:15" ht="42.75" customHeight="1" x14ac:dyDescent="0.25">
      <c r="A16" s="20">
        <v>10</v>
      </c>
      <c r="B16" s="51" t="s">
        <v>53</v>
      </c>
      <c r="C16" s="53"/>
      <c r="D16" s="53" t="s">
        <v>1</v>
      </c>
      <c r="E16" s="57">
        <v>10</v>
      </c>
      <c r="F16" s="3"/>
      <c r="G16" s="3">
        <f t="shared" si="0"/>
        <v>0</v>
      </c>
      <c r="H16" s="1"/>
      <c r="I16" s="15">
        <f t="shared" si="1"/>
        <v>0</v>
      </c>
    </row>
    <row r="17" spans="1:10" ht="42.75" customHeight="1" x14ac:dyDescent="0.25">
      <c r="A17" s="20">
        <v>11</v>
      </c>
      <c r="B17" s="51" t="s">
        <v>54</v>
      </c>
      <c r="C17" s="53"/>
      <c r="D17" s="53" t="s">
        <v>1</v>
      </c>
      <c r="E17" s="57">
        <v>5</v>
      </c>
      <c r="F17" s="3"/>
      <c r="G17" s="3">
        <f t="shared" si="0"/>
        <v>0</v>
      </c>
      <c r="H17" s="1"/>
      <c r="I17" s="15">
        <f t="shared" si="1"/>
        <v>0</v>
      </c>
    </row>
    <row r="18" spans="1:10" s="29" customFormat="1" ht="57.75" customHeight="1" x14ac:dyDescent="0.25">
      <c r="A18" s="20">
        <v>12</v>
      </c>
      <c r="B18" s="2" t="s">
        <v>19</v>
      </c>
      <c r="C18" s="53"/>
      <c r="D18" s="52" t="s">
        <v>0</v>
      </c>
      <c r="E18" s="9">
        <v>50</v>
      </c>
      <c r="F18" s="3"/>
      <c r="G18" s="3">
        <f t="shared" si="0"/>
        <v>0</v>
      </c>
      <c r="H18" s="1"/>
      <c r="I18" s="15">
        <f t="shared" si="1"/>
        <v>0</v>
      </c>
    </row>
    <row r="19" spans="1:10" s="30" customFormat="1" ht="48" customHeight="1" x14ac:dyDescent="0.25">
      <c r="A19" s="20">
        <v>13</v>
      </c>
      <c r="B19" s="56" t="s">
        <v>34</v>
      </c>
      <c r="C19" s="57"/>
      <c r="D19" s="57" t="s">
        <v>0</v>
      </c>
      <c r="E19" s="57">
        <v>60</v>
      </c>
      <c r="F19" s="3"/>
      <c r="G19" s="3">
        <f t="shared" si="0"/>
        <v>0</v>
      </c>
      <c r="H19" s="1"/>
      <c r="I19" s="15">
        <f t="shared" si="1"/>
        <v>0</v>
      </c>
    </row>
    <row r="20" spans="1:10" s="30" customFormat="1" ht="59.45" customHeight="1" x14ac:dyDescent="0.25">
      <c r="A20" s="20">
        <v>14</v>
      </c>
      <c r="B20" s="8" t="s">
        <v>35</v>
      </c>
      <c r="C20" s="53"/>
      <c r="D20" s="52" t="s">
        <v>1</v>
      </c>
      <c r="E20" s="9">
        <v>120</v>
      </c>
      <c r="F20" s="3"/>
      <c r="G20" s="3">
        <f t="shared" si="0"/>
        <v>0</v>
      </c>
      <c r="H20" s="1"/>
      <c r="I20" s="15">
        <f t="shared" si="1"/>
        <v>0</v>
      </c>
    </row>
    <row r="21" spans="1:10" s="30" customFormat="1" ht="57.75" customHeight="1" x14ac:dyDescent="0.25">
      <c r="A21" s="20">
        <v>15</v>
      </c>
      <c r="B21" s="8" t="s">
        <v>36</v>
      </c>
      <c r="C21" s="17"/>
      <c r="D21" s="52" t="s">
        <v>1</v>
      </c>
      <c r="E21" s="9">
        <v>120</v>
      </c>
      <c r="F21" s="3"/>
      <c r="G21" s="3">
        <f t="shared" si="0"/>
        <v>0</v>
      </c>
      <c r="H21" s="1"/>
      <c r="I21" s="15">
        <f t="shared" si="1"/>
        <v>0</v>
      </c>
    </row>
    <row r="22" spans="1:10" s="30" customFormat="1" ht="57.75" customHeight="1" x14ac:dyDescent="0.25">
      <c r="A22" s="20">
        <v>16</v>
      </c>
      <c r="B22" s="8" t="s">
        <v>37</v>
      </c>
      <c r="C22" s="21"/>
      <c r="D22" s="52" t="s">
        <v>1</v>
      </c>
      <c r="E22" s="9">
        <v>10</v>
      </c>
      <c r="F22" s="3"/>
      <c r="G22" s="3">
        <f t="shared" si="0"/>
        <v>0</v>
      </c>
      <c r="H22" s="1"/>
      <c r="I22" s="15">
        <f t="shared" si="1"/>
        <v>0</v>
      </c>
    </row>
    <row r="23" spans="1:10" s="30" customFormat="1" ht="43.5" customHeight="1" x14ac:dyDescent="0.25">
      <c r="A23" s="20">
        <v>17</v>
      </c>
      <c r="B23" s="16" t="s">
        <v>38</v>
      </c>
      <c r="C23" s="21"/>
      <c r="D23" s="53" t="s">
        <v>1</v>
      </c>
      <c r="E23" s="57">
        <v>2</v>
      </c>
      <c r="F23" s="3"/>
      <c r="G23" s="3">
        <f t="shared" si="0"/>
        <v>0</v>
      </c>
      <c r="H23" s="1"/>
      <c r="I23" s="15">
        <f t="shared" si="1"/>
        <v>0</v>
      </c>
    </row>
    <row r="24" spans="1:10" s="30" customFormat="1" ht="35.25" customHeight="1" x14ac:dyDescent="0.25">
      <c r="A24" s="20">
        <v>18</v>
      </c>
      <c r="B24" s="16" t="s">
        <v>39</v>
      </c>
      <c r="C24" s="53"/>
      <c r="D24" s="53" t="s">
        <v>1</v>
      </c>
      <c r="E24" s="57">
        <v>10</v>
      </c>
      <c r="F24" s="3"/>
      <c r="G24" s="3">
        <f t="shared" si="0"/>
        <v>0</v>
      </c>
      <c r="H24" s="1"/>
      <c r="I24" s="15">
        <f t="shared" si="1"/>
        <v>0</v>
      </c>
    </row>
    <row r="25" spans="1:10" ht="35.25" customHeight="1" x14ac:dyDescent="0.25">
      <c r="A25" s="20">
        <v>19</v>
      </c>
      <c r="B25" s="16" t="s">
        <v>40</v>
      </c>
      <c r="C25" s="53"/>
      <c r="D25" s="53" t="s">
        <v>1</v>
      </c>
      <c r="E25" s="57">
        <v>10</v>
      </c>
      <c r="F25" s="3"/>
      <c r="G25" s="3">
        <f t="shared" si="0"/>
        <v>0</v>
      </c>
      <c r="H25" s="1"/>
      <c r="I25" s="15">
        <f t="shared" si="1"/>
        <v>0</v>
      </c>
      <c r="J25" s="30"/>
    </row>
    <row r="26" spans="1:10" ht="48" customHeight="1" x14ac:dyDescent="0.25">
      <c r="A26" s="20">
        <v>20</v>
      </c>
      <c r="B26" s="16" t="s">
        <v>41</v>
      </c>
      <c r="C26" s="53"/>
      <c r="D26" s="53" t="s">
        <v>1</v>
      </c>
      <c r="E26" s="57">
        <v>20</v>
      </c>
      <c r="F26" s="3"/>
      <c r="G26" s="3">
        <f t="shared" si="0"/>
        <v>0</v>
      </c>
      <c r="H26" s="1"/>
      <c r="I26" s="15">
        <f t="shared" si="1"/>
        <v>0</v>
      </c>
      <c r="J26" s="30"/>
    </row>
    <row r="27" spans="1:10" ht="77.25" customHeight="1" x14ac:dyDescent="0.25">
      <c r="A27" s="20">
        <v>21</v>
      </c>
      <c r="B27" s="2" t="s">
        <v>42</v>
      </c>
      <c r="C27" s="53"/>
      <c r="D27" s="9" t="s">
        <v>0</v>
      </c>
      <c r="E27" s="9">
        <v>60</v>
      </c>
      <c r="F27" s="3"/>
      <c r="G27" s="3">
        <f t="shared" si="0"/>
        <v>0</v>
      </c>
      <c r="H27" s="1"/>
      <c r="I27" s="15">
        <f t="shared" si="1"/>
        <v>0</v>
      </c>
      <c r="J27" s="30"/>
    </row>
    <row r="28" spans="1:10" ht="69.75" customHeight="1" x14ac:dyDescent="0.25">
      <c r="A28" s="20">
        <v>22</v>
      </c>
      <c r="B28" s="4" t="s">
        <v>68</v>
      </c>
      <c r="C28" s="21"/>
      <c r="D28" s="54" t="s">
        <v>1</v>
      </c>
      <c r="E28" s="9">
        <v>300</v>
      </c>
      <c r="F28" s="3"/>
      <c r="G28" s="3">
        <f t="shared" si="0"/>
        <v>0</v>
      </c>
      <c r="H28" s="1"/>
      <c r="I28" s="15">
        <f t="shared" si="1"/>
        <v>0</v>
      </c>
      <c r="J28" s="30"/>
    </row>
    <row r="29" spans="1:10" ht="51" x14ac:dyDescent="0.25">
      <c r="A29" s="20">
        <v>23</v>
      </c>
      <c r="B29" s="4" t="s">
        <v>67</v>
      </c>
      <c r="C29" s="57"/>
      <c r="D29" s="52" t="s">
        <v>1</v>
      </c>
      <c r="E29" s="9">
        <v>200</v>
      </c>
      <c r="F29" s="3"/>
      <c r="G29" s="3">
        <f t="shared" si="0"/>
        <v>0</v>
      </c>
      <c r="H29" s="1"/>
      <c r="I29" s="15">
        <f t="shared" si="1"/>
        <v>0</v>
      </c>
      <c r="J29" s="30"/>
    </row>
    <row r="30" spans="1:10" ht="66" customHeight="1" x14ac:dyDescent="0.25">
      <c r="A30" s="20">
        <v>24</v>
      </c>
      <c r="B30" s="4" t="s">
        <v>56</v>
      </c>
      <c r="C30" s="53"/>
      <c r="D30" s="52" t="s">
        <v>0</v>
      </c>
      <c r="E30" s="9">
        <v>20</v>
      </c>
      <c r="F30" s="3"/>
      <c r="G30" s="3">
        <f t="shared" si="0"/>
        <v>0</v>
      </c>
      <c r="H30" s="1"/>
      <c r="I30" s="15">
        <f t="shared" si="1"/>
        <v>0</v>
      </c>
      <c r="J30" s="30"/>
    </row>
    <row r="31" spans="1:10" ht="72" customHeight="1" x14ac:dyDescent="0.25">
      <c r="A31" s="20">
        <v>25</v>
      </c>
      <c r="B31" s="4" t="s">
        <v>55</v>
      </c>
      <c r="C31" s="53"/>
      <c r="D31" s="52" t="s">
        <v>0</v>
      </c>
      <c r="E31" s="9">
        <v>20</v>
      </c>
      <c r="F31" s="3"/>
      <c r="G31" s="3">
        <f t="shared" si="0"/>
        <v>0</v>
      </c>
      <c r="H31" s="1"/>
      <c r="I31" s="15">
        <f t="shared" si="1"/>
        <v>0</v>
      </c>
      <c r="J31" s="30"/>
    </row>
    <row r="32" spans="1:10" ht="41.25" customHeight="1" x14ac:dyDescent="0.25">
      <c r="A32" s="20">
        <v>26</v>
      </c>
      <c r="B32" s="12" t="s">
        <v>57</v>
      </c>
      <c r="C32" s="63"/>
      <c r="D32" s="7" t="s">
        <v>0</v>
      </c>
      <c r="E32" s="7">
        <v>20</v>
      </c>
      <c r="F32" s="3"/>
      <c r="G32" s="3">
        <f t="shared" si="0"/>
        <v>0</v>
      </c>
      <c r="H32" s="1"/>
      <c r="I32" s="15">
        <f t="shared" si="1"/>
        <v>0</v>
      </c>
      <c r="J32" s="30"/>
    </row>
    <row r="33" spans="1:31" ht="54" customHeight="1" x14ac:dyDescent="0.25">
      <c r="A33" s="20">
        <v>27</v>
      </c>
      <c r="B33" s="12" t="s">
        <v>69</v>
      </c>
      <c r="C33" s="63"/>
      <c r="D33" s="6" t="s">
        <v>0</v>
      </c>
      <c r="E33" s="7">
        <v>48</v>
      </c>
      <c r="F33" s="3"/>
      <c r="G33" s="3">
        <f t="shared" si="0"/>
        <v>0</v>
      </c>
      <c r="H33" s="1"/>
      <c r="I33" s="15">
        <f t="shared" si="1"/>
        <v>0</v>
      </c>
      <c r="J33" s="30"/>
    </row>
    <row r="34" spans="1:31" s="58" customFormat="1" ht="71.25" customHeight="1" x14ac:dyDescent="0.25">
      <c r="A34" s="20">
        <v>28</v>
      </c>
      <c r="B34" s="12" t="s">
        <v>58</v>
      </c>
      <c r="C34" s="63"/>
      <c r="D34" s="17" t="s">
        <v>0</v>
      </c>
      <c r="E34" s="17">
        <v>40</v>
      </c>
      <c r="F34" s="3"/>
      <c r="G34" s="3">
        <f t="shared" si="0"/>
        <v>0</v>
      </c>
      <c r="H34" s="1"/>
      <c r="I34" s="15">
        <f t="shared" si="1"/>
        <v>0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ht="51.75" customHeight="1" x14ac:dyDescent="0.25">
      <c r="A35" s="20">
        <v>29</v>
      </c>
      <c r="B35" s="12" t="s">
        <v>59</v>
      </c>
      <c r="C35" s="21"/>
      <c r="D35" s="6" t="s">
        <v>0</v>
      </c>
      <c r="E35" s="7">
        <v>30</v>
      </c>
      <c r="F35" s="3"/>
      <c r="G35" s="3">
        <f t="shared" si="0"/>
        <v>0</v>
      </c>
      <c r="H35" s="1"/>
      <c r="I35" s="15">
        <f t="shared" si="1"/>
        <v>0</v>
      </c>
      <c r="J35" s="30"/>
    </row>
    <row r="36" spans="1:31" ht="26.25" customHeight="1" x14ac:dyDescent="0.25">
      <c r="A36" s="20">
        <v>30</v>
      </c>
      <c r="B36" s="8" t="s">
        <v>22</v>
      </c>
      <c r="C36" s="63"/>
      <c r="D36" s="52" t="s">
        <v>0</v>
      </c>
      <c r="E36" s="9">
        <v>120</v>
      </c>
      <c r="F36" s="3"/>
      <c r="G36" s="3">
        <f t="shared" si="0"/>
        <v>0</v>
      </c>
      <c r="H36" s="1"/>
      <c r="I36" s="15">
        <f t="shared" si="1"/>
        <v>0</v>
      </c>
      <c r="J36" s="30"/>
    </row>
    <row r="37" spans="1:31" ht="45.75" customHeight="1" x14ac:dyDescent="0.25">
      <c r="A37" s="20">
        <v>31</v>
      </c>
      <c r="B37" s="12" t="s">
        <v>60</v>
      </c>
      <c r="C37" s="63"/>
      <c r="D37" s="7" t="s">
        <v>0</v>
      </c>
      <c r="E37" s="7">
        <v>10</v>
      </c>
      <c r="F37" s="3"/>
      <c r="G37" s="3">
        <f t="shared" si="0"/>
        <v>0</v>
      </c>
      <c r="H37" s="1"/>
      <c r="I37" s="15">
        <f t="shared" si="1"/>
        <v>0</v>
      </c>
      <c r="J37" s="30"/>
    </row>
    <row r="38" spans="1:31" ht="49.5" customHeight="1" x14ac:dyDescent="0.25">
      <c r="A38" s="20">
        <v>32</v>
      </c>
      <c r="B38" s="16" t="s">
        <v>46</v>
      </c>
      <c r="C38" s="63"/>
      <c r="D38" s="52" t="s">
        <v>1</v>
      </c>
      <c r="E38" s="9">
        <v>10</v>
      </c>
      <c r="F38" s="3"/>
      <c r="G38" s="3">
        <f t="shared" si="0"/>
        <v>0</v>
      </c>
      <c r="H38" s="1"/>
      <c r="I38" s="15">
        <f t="shared" si="1"/>
        <v>0</v>
      </c>
      <c r="J38" s="30"/>
    </row>
    <row r="39" spans="1:31" ht="127.5" x14ac:dyDescent="0.25">
      <c r="A39" s="20">
        <v>33</v>
      </c>
      <c r="B39" s="12" t="s">
        <v>61</v>
      </c>
      <c r="C39" s="63"/>
      <c r="D39" s="6" t="s">
        <v>0</v>
      </c>
      <c r="E39" s="7">
        <v>30</v>
      </c>
      <c r="F39" s="3"/>
      <c r="G39" s="3">
        <f t="shared" si="0"/>
        <v>0</v>
      </c>
      <c r="H39" s="1"/>
      <c r="I39" s="15">
        <f t="shared" si="1"/>
        <v>0</v>
      </c>
      <c r="J39" s="30"/>
    </row>
    <row r="40" spans="1:31" ht="45.75" customHeight="1" x14ac:dyDescent="0.25">
      <c r="A40" s="20">
        <v>34</v>
      </c>
      <c r="B40" s="12" t="s">
        <v>75</v>
      </c>
      <c r="C40" s="63"/>
      <c r="D40" s="6" t="s">
        <v>0</v>
      </c>
      <c r="E40" s="7">
        <v>30</v>
      </c>
      <c r="F40" s="3"/>
      <c r="G40" s="3">
        <f t="shared" si="0"/>
        <v>0</v>
      </c>
      <c r="H40" s="1"/>
      <c r="I40" s="15">
        <f t="shared" si="1"/>
        <v>0</v>
      </c>
      <c r="J40" s="30"/>
    </row>
    <row r="41" spans="1:31" ht="75.75" customHeight="1" x14ac:dyDescent="0.25">
      <c r="A41" s="20">
        <v>35</v>
      </c>
      <c r="B41" s="4" t="s">
        <v>29</v>
      </c>
      <c r="C41" s="6"/>
      <c r="D41" s="9" t="s">
        <v>1</v>
      </c>
      <c r="E41" s="9">
        <v>100</v>
      </c>
      <c r="F41" s="3"/>
      <c r="G41" s="3">
        <f t="shared" si="0"/>
        <v>0</v>
      </c>
      <c r="H41" s="1"/>
      <c r="I41" s="15">
        <f t="shared" si="1"/>
        <v>0</v>
      </c>
      <c r="J41" s="30"/>
    </row>
    <row r="42" spans="1:31" ht="69" customHeight="1" x14ac:dyDescent="0.25">
      <c r="A42" s="20">
        <v>36</v>
      </c>
      <c r="B42" s="4" t="s">
        <v>43</v>
      </c>
      <c r="C42" s="64"/>
      <c r="D42" s="52" t="s">
        <v>1</v>
      </c>
      <c r="E42" s="9">
        <v>120</v>
      </c>
      <c r="F42" s="3"/>
      <c r="G42" s="3">
        <f t="shared" si="0"/>
        <v>0</v>
      </c>
      <c r="H42" s="1"/>
      <c r="I42" s="15">
        <f t="shared" si="1"/>
        <v>0</v>
      </c>
      <c r="J42" s="30"/>
    </row>
    <row r="43" spans="1:31" ht="119.25" customHeight="1" x14ac:dyDescent="0.25">
      <c r="A43" s="20">
        <v>37</v>
      </c>
      <c r="B43" s="19" t="s">
        <v>70</v>
      </c>
      <c r="D43" s="52" t="s">
        <v>0</v>
      </c>
      <c r="E43" s="57">
        <v>400</v>
      </c>
      <c r="F43" s="3"/>
      <c r="G43" s="3">
        <f t="shared" si="0"/>
        <v>0</v>
      </c>
      <c r="H43" s="1"/>
      <c r="I43" s="15">
        <f t="shared" si="1"/>
        <v>0</v>
      </c>
      <c r="J43" s="30"/>
    </row>
    <row r="44" spans="1:31" ht="24.75" customHeight="1" x14ac:dyDescent="0.25">
      <c r="A44" s="20">
        <v>38</v>
      </c>
      <c r="B44" s="13" t="s">
        <v>44</v>
      </c>
      <c r="C44" s="52"/>
      <c r="D44" s="52" t="s">
        <v>1</v>
      </c>
      <c r="E44" s="9">
        <v>50</v>
      </c>
      <c r="F44" s="3"/>
      <c r="G44" s="3">
        <f t="shared" si="0"/>
        <v>0</v>
      </c>
      <c r="H44" s="1"/>
      <c r="I44" s="15">
        <f t="shared" si="1"/>
        <v>0</v>
      </c>
      <c r="J44" s="30"/>
    </row>
    <row r="45" spans="1:31" ht="34.5" customHeight="1" x14ac:dyDescent="0.25">
      <c r="A45" s="20">
        <v>39</v>
      </c>
      <c r="B45" s="4" t="s">
        <v>47</v>
      </c>
      <c r="C45" s="52"/>
      <c r="D45" s="11" t="s">
        <v>0</v>
      </c>
      <c r="E45" s="11">
        <v>120</v>
      </c>
      <c r="F45" s="3"/>
      <c r="G45" s="3">
        <f t="shared" si="0"/>
        <v>0</v>
      </c>
      <c r="H45" s="1"/>
      <c r="I45" s="15">
        <f t="shared" si="1"/>
        <v>0</v>
      </c>
      <c r="J45" s="30"/>
    </row>
    <row r="46" spans="1:31" ht="38.25" x14ac:dyDescent="0.25">
      <c r="A46" s="20">
        <v>40</v>
      </c>
      <c r="B46" s="14" t="s">
        <v>25</v>
      </c>
      <c r="C46" s="22"/>
      <c r="D46" s="6" t="s">
        <v>0</v>
      </c>
      <c r="E46" s="7">
        <v>24</v>
      </c>
      <c r="F46" s="3"/>
      <c r="G46" s="3">
        <f t="shared" si="0"/>
        <v>0</v>
      </c>
      <c r="H46" s="1"/>
      <c r="I46" s="15">
        <f t="shared" si="1"/>
        <v>0</v>
      </c>
      <c r="J46" s="30"/>
    </row>
    <row r="47" spans="1:31" ht="111.75" customHeight="1" x14ac:dyDescent="0.25">
      <c r="A47" s="20">
        <v>41</v>
      </c>
      <c r="B47" s="14" t="s">
        <v>63</v>
      </c>
      <c r="C47" s="64"/>
      <c r="D47" s="21" t="s">
        <v>0</v>
      </c>
      <c r="E47" s="17">
        <v>40000</v>
      </c>
      <c r="F47" s="3"/>
      <c r="G47" s="3">
        <f t="shared" si="0"/>
        <v>0</v>
      </c>
      <c r="H47" s="1"/>
      <c r="I47" s="15">
        <f t="shared" si="1"/>
        <v>0</v>
      </c>
      <c r="J47" s="30"/>
    </row>
    <row r="48" spans="1:31" ht="165" customHeight="1" x14ac:dyDescent="0.25">
      <c r="A48" s="20">
        <v>42</v>
      </c>
      <c r="B48" s="14" t="s">
        <v>62</v>
      </c>
      <c r="D48" s="21" t="s">
        <v>0</v>
      </c>
      <c r="E48" s="17">
        <v>1000</v>
      </c>
      <c r="F48" s="3"/>
      <c r="G48" s="3">
        <f t="shared" si="0"/>
        <v>0</v>
      </c>
      <c r="H48" s="1"/>
      <c r="I48" s="15">
        <f t="shared" si="1"/>
        <v>0</v>
      </c>
      <c r="J48" s="30"/>
    </row>
    <row r="49" spans="1:10" ht="33" customHeight="1" x14ac:dyDescent="0.25">
      <c r="A49" s="20">
        <v>43</v>
      </c>
      <c r="B49" s="8" t="s">
        <v>26</v>
      </c>
      <c r="C49" s="64"/>
      <c r="D49" s="52" t="s">
        <v>0</v>
      </c>
      <c r="E49" s="9">
        <v>50</v>
      </c>
      <c r="F49" s="3"/>
      <c r="G49" s="3">
        <f>E49*F49</f>
        <v>0</v>
      </c>
      <c r="H49" s="1"/>
      <c r="I49" s="15">
        <f>G49*H49+G49</f>
        <v>0</v>
      </c>
      <c r="J49" s="30"/>
    </row>
    <row r="50" spans="1:10" ht="33.75" customHeight="1" x14ac:dyDescent="0.25">
      <c r="A50" s="20">
        <v>44</v>
      </c>
      <c r="B50" s="5" t="s">
        <v>30</v>
      </c>
      <c r="D50" s="6" t="s">
        <v>0</v>
      </c>
      <c r="E50" s="59">
        <v>20</v>
      </c>
      <c r="F50" s="3"/>
      <c r="G50" s="3">
        <f>E50*F50</f>
        <v>0</v>
      </c>
      <c r="H50" s="1"/>
      <c r="I50" s="15">
        <f>G50*H50+G50</f>
        <v>0</v>
      </c>
      <c r="J50" s="30"/>
    </row>
    <row r="51" spans="1:10" ht="63.75" x14ac:dyDescent="0.25">
      <c r="A51" s="20">
        <v>45</v>
      </c>
      <c r="B51" s="10" t="s">
        <v>23</v>
      </c>
      <c r="C51" s="64"/>
      <c r="D51" s="11" t="s">
        <v>0</v>
      </c>
      <c r="E51" s="11">
        <v>60</v>
      </c>
      <c r="F51" s="3"/>
      <c r="G51" s="3">
        <f>E51*F51</f>
        <v>0</v>
      </c>
      <c r="H51" s="1"/>
      <c r="I51" s="15">
        <f>G51*H51+G51</f>
        <v>0</v>
      </c>
      <c r="J51" s="30"/>
    </row>
    <row r="52" spans="1:10" ht="55.5" customHeight="1" x14ac:dyDescent="0.25">
      <c r="A52" s="20">
        <v>46</v>
      </c>
      <c r="B52" s="49" t="s">
        <v>24</v>
      </c>
      <c r="D52" s="6" t="s">
        <v>0</v>
      </c>
      <c r="E52" s="59">
        <v>10</v>
      </c>
      <c r="F52" s="3"/>
      <c r="G52" s="3">
        <f>E52*F52</f>
        <v>0</v>
      </c>
      <c r="H52" s="1"/>
      <c r="I52" s="15">
        <f>G52*H52+G52</f>
        <v>0</v>
      </c>
      <c r="J52" s="30"/>
    </row>
    <row r="53" spans="1:10" ht="22.5" customHeight="1" x14ac:dyDescent="0.25">
      <c r="A53" s="20">
        <v>47</v>
      </c>
      <c r="B53" s="4" t="s">
        <v>27</v>
      </c>
      <c r="C53" s="64"/>
      <c r="D53" s="11" t="s">
        <v>1</v>
      </c>
      <c r="E53" s="11">
        <v>100</v>
      </c>
      <c r="F53" s="3"/>
      <c r="G53" s="3">
        <f>E53*F53</f>
        <v>0</v>
      </c>
      <c r="H53" s="1"/>
      <c r="I53" s="15">
        <f>G53*H53+G53</f>
        <v>0</v>
      </c>
      <c r="J53" s="30"/>
    </row>
    <row r="54" spans="1:10" ht="51" x14ac:dyDescent="0.25">
      <c r="A54" s="20">
        <v>48</v>
      </c>
      <c r="B54" s="16" t="s">
        <v>71</v>
      </c>
      <c r="C54" s="64"/>
      <c r="D54" s="53" t="s">
        <v>0</v>
      </c>
      <c r="E54" s="53">
        <v>48</v>
      </c>
      <c r="F54" s="64"/>
      <c r="G54" s="3">
        <f t="shared" ref="G54:G57" si="2">E54*F54</f>
        <v>0</v>
      </c>
      <c r="H54" s="69"/>
      <c r="I54" s="15">
        <f t="shared" ref="I54:I57" si="3">G54*H54+G54</f>
        <v>0</v>
      </c>
      <c r="J54" s="30"/>
    </row>
    <row r="55" spans="1:10" ht="25.5" x14ac:dyDescent="0.25">
      <c r="A55" s="20">
        <v>49</v>
      </c>
      <c r="B55" s="16" t="s">
        <v>73</v>
      </c>
      <c r="C55" s="64"/>
      <c r="D55" s="53" t="s">
        <v>1</v>
      </c>
      <c r="E55" s="53">
        <v>96</v>
      </c>
      <c r="F55" s="64"/>
      <c r="G55" s="3">
        <f t="shared" si="2"/>
        <v>0</v>
      </c>
      <c r="H55" s="69"/>
      <c r="I55" s="15">
        <f t="shared" si="3"/>
        <v>0</v>
      </c>
      <c r="J55" s="30"/>
    </row>
    <row r="56" spans="1:10" ht="38.25" x14ac:dyDescent="0.25">
      <c r="A56" s="20">
        <v>50</v>
      </c>
      <c r="B56" s="16" t="s">
        <v>74</v>
      </c>
      <c r="C56" s="64"/>
      <c r="D56" s="63" t="s">
        <v>0</v>
      </c>
      <c r="E56" s="63">
        <v>30</v>
      </c>
      <c r="F56" s="64"/>
      <c r="G56" s="3">
        <f t="shared" si="2"/>
        <v>0</v>
      </c>
      <c r="H56" s="69"/>
      <c r="I56" s="15">
        <f t="shared" si="3"/>
        <v>0</v>
      </c>
      <c r="J56" s="30"/>
    </row>
    <row r="57" spans="1:10" ht="60" customHeight="1" x14ac:dyDescent="0.25">
      <c r="A57" s="20">
        <v>51</v>
      </c>
      <c r="B57" s="16" t="s">
        <v>72</v>
      </c>
      <c r="C57" s="64"/>
      <c r="D57" s="63" t="s">
        <v>0</v>
      </c>
      <c r="E57" s="63">
        <v>100</v>
      </c>
      <c r="F57" s="64"/>
      <c r="G57" s="3">
        <f t="shared" si="2"/>
        <v>0</v>
      </c>
      <c r="H57" s="69"/>
      <c r="I57" s="15">
        <f t="shared" si="3"/>
        <v>0</v>
      </c>
      <c r="J57" s="30"/>
    </row>
    <row r="58" spans="1:10" ht="19.5" customHeight="1" x14ac:dyDescent="0.25">
      <c r="A58" s="73" t="s">
        <v>2</v>
      </c>
      <c r="B58" s="73"/>
      <c r="C58" s="73"/>
      <c r="D58" s="73"/>
      <c r="E58" s="73"/>
      <c r="F58" s="73"/>
      <c r="G58" s="67">
        <f>SUM(G7:G57)</f>
        <v>0</v>
      </c>
      <c r="H58" s="68"/>
      <c r="I58" s="67">
        <f>G58+H58</f>
        <v>0</v>
      </c>
    </row>
    <row r="59" spans="1:10" x14ac:dyDescent="0.25">
      <c r="I59" s="41"/>
    </row>
    <row r="61" spans="1:10" x14ac:dyDescent="0.25">
      <c r="B61" s="65"/>
      <c r="C61" s="65"/>
      <c r="D61" s="65"/>
      <c r="E61" s="65"/>
      <c r="F61" s="18"/>
      <c r="H61" s="46"/>
      <c r="I61" s="18"/>
    </row>
    <row r="62" spans="1:10" ht="14.45" customHeight="1" x14ac:dyDescent="0.25">
      <c r="B62" s="66"/>
      <c r="C62" s="66"/>
      <c r="D62" s="66"/>
      <c r="E62" s="66"/>
      <c r="F62" s="60"/>
      <c r="G62" s="61"/>
      <c r="H62" s="61"/>
      <c r="I62" s="61"/>
    </row>
    <row r="63" spans="1:10" x14ac:dyDescent="0.25">
      <c r="B63" s="22"/>
      <c r="D63" s="22"/>
      <c r="E63" s="22"/>
      <c r="F63" s="61"/>
      <c r="G63" s="61"/>
      <c r="H63" s="61"/>
      <c r="I63" s="61"/>
      <c r="J63" s="41"/>
    </row>
    <row r="64" spans="1:10" x14ac:dyDescent="0.25">
      <c r="F64" s="61"/>
      <c r="G64" s="61"/>
      <c r="H64" s="61"/>
      <c r="I64" s="61"/>
    </row>
    <row r="67" spans="9:9" x14ac:dyDescent="0.25">
      <c r="I67" s="22"/>
    </row>
  </sheetData>
  <mergeCells count="3">
    <mergeCell ref="G3:I3"/>
    <mergeCell ref="A58:F58"/>
    <mergeCell ref="A4:I4"/>
  </mergeCells>
  <printOptions horizontalCentered="1" verticalCentered="1"/>
  <pageMargins left="0.31496062992125984" right="0.31496062992125984" top="0" bottom="0.9842519685039370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Puchalska</dc:creator>
  <cp:lastModifiedBy>Paziewska Marzena</cp:lastModifiedBy>
  <cp:lastPrinted>2023-04-18T09:19:51Z</cp:lastPrinted>
  <dcterms:created xsi:type="dcterms:W3CDTF">2019-01-11T13:53:14Z</dcterms:created>
  <dcterms:modified xsi:type="dcterms:W3CDTF">2024-03-01T10:06:01Z</dcterms:modified>
</cp:coreProperties>
</file>