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2025\TRYB PODSTAWOWY\DOSTAWY\SRZP261-0020_25 Zakup wraz z dostawą znaków drogowych\pytanie 14_04\"/>
    </mc:Choice>
  </mc:AlternateContent>
  <xr:revisionPtr revIDLastSave="0" documentId="13_ncr:1_{5B0461F6-5A0B-4A99-82B1-46BB49C9B3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N67" i="1"/>
  <c r="N68" i="1"/>
  <c r="N69" i="1"/>
  <c r="N70" i="1"/>
  <c r="N71" i="1"/>
  <c r="N72" i="1"/>
  <c r="N73" i="1"/>
  <c r="N74" i="1"/>
  <c r="N65" i="1"/>
  <c r="N64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25" i="1"/>
  <c r="N24" i="1"/>
  <c r="N23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28" i="1"/>
  <c r="L27" i="1"/>
  <c r="L26" i="1"/>
  <c r="L25" i="1"/>
  <c r="L24" i="1"/>
  <c r="L23" i="1"/>
  <c r="L75" i="1" l="1"/>
  <c r="N75" i="1"/>
</calcChain>
</file>

<file path=xl/sharedStrings.xml><?xml version="1.0" encoding="utf-8"?>
<sst xmlns="http://schemas.openxmlformats.org/spreadsheetml/2006/main" count="314" uniqueCount="169">
  <si>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</si>
  <si>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</si>
  <si>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</si>
  <si>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</si>
  <si>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</si>
  <si>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</si>
  <si>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</si>
  <si>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</si>
  <si>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</si>
  <si>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</si>
  <si>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</si>
  <si>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</si>
  <si>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</si>
  <si>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</si>
  <si>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</si>
  <si>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Ostrzegawcze</t>
  </si>
  <si>
    <t>Zakazu</t>
  </si>
  <si>
    <t>Nakazu</t>
  </si>
  <si>
    <t>Informacyjne</t>
  </si>
  <si>
    <t>Tabliczki</t>
  </si>
  <si>
    <t>Elementy bezpieczeństwa ruchu</t>
  </si>
  <si>
    <t>Ogrodzenia/balustrady</t>
  </si>
  <si>
    <t>15.</t>
  </si>
  <si>
    <t>16.</t>
  </si>
  <si>
    <t>Zapora drogowa pojedyncza + stojak długość zapory- 2250</t>
  </si>
  <si>
    <t>17.</t>
  </si>
  <si>
    <t>Słupki stalowe ocynkowane</t>
  </si>
  <si>
    <t>18.</t>
  </si>
  <si>
    <t>19.</t>
  </si>
  <si>
    <t>20.</t>
  </si>
  <si>
    <t>21.</t>
  </si>
  <si>
    <t>22.</t>
  </si>
  <si>
    <t>23.</t>
  </si>
  <si>
    <t>A</t>
  </si>
  <si>
    <t>II-gen</t>
  </si>
  <si>
    <t>średnie</t>
  </si>
  <si>
    <t>szt.</t>
  </si>
  <si>
    <t>B</t>
  </si>
  <si>
    <t>C</t>
  </si>
  <si>
    <t>D</t>
  </si>
  <si>
    <t>E</t>
  </si>
  <si>
    <t>T</t>
  </si>
  <si>
    <t>wymiary indywid.</t>
  </si>
  <si>
    <t>m²</t>
  </si>
  <si>
    <t>Kierunku i miejscowości</t>
  </si>
  <si>
    <t>średnie 600x600</t>
  </si>
  <si>
    <t>średnie 600x750</t>
  </si>
  <si>
    <t>U-3c</t>
  </si>
  <si>
    <t>U-3d</t>
  </si>
  <si>
    <t>U-3e</t>
  </si>
  <si>
    <t>U-9a</t>
  </si>
  <si>
    <t>U-9b</t>
  </si>
  <si>
    <t>U-18a</t>
  </si>
  <si>
    <t>U-18b</t>
  </si>
  <si>
    <t>3000 x 600 mm</t>
  </si>
  <si>
    <t>U-3a</t>
  </si>
  <si>
    <t>U-3b</t>
  </si>
  <si>
    <t>2400 x 600 mm</t>
  </si>
  <si>
    <t>U-5b ze znakiem C-9</t>
  </si>
  <si>
    <t>U-5c ze znakiem C-9</t>
  </si>
  <si>
    <t>U-12a</t>
  </si>
  <si>
    <t>w różnych kolorach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</si>
  <si>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</si>
  <si>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</si>
  <si>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</si>
  <si>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</si>
  <si>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</si>
  <si>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</si>
  <si>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</si>
  <si>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</si>
  <si>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</si>
  <si>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</si>
  <si>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</si>
  <si>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U-20b</t>
  </si>
  <si>
    <t>Naklejka z foli odblaskowej do znaków na Drogi Wojewódzkie</t>
  </si>
  <si>
    <t>Uchwyty do znaków</t>
  </si>
  <si>
    <t>U-35</t>
  </si>
  <si>
    <t>35.</t>
  </si>
  <si>
    <t>36.</t>
  </si>
  <si>
    <t>37.</t>
  </si>
  <si>
    <t>38.</t>
  </si>
  <si>
    <t>Uzupełniające</t>
  </si>
  <si>
    <t>F</t>
  </si>
  <si>
    <t>U-14e/U-25c</t>
  </si>
  <si>
    <t>U-14b (B20/25)</t>
  </si>
  <si>
    <t>U-23a</t>
  </si>
  <si>
    <t>wys. 100 cm</t>
  </si>
  <si>
    <t>U-12a typ olsztyński</t>
  </si>
  <si>
    <t>39.</t>
  </si>
  <si>
    <t>mb</t>
  </si>
  <si>
    <t xml:space="preserve"> 800 x 1000 mm</t>
  </si>
  <si>
    <t>ø  800 mm</t>
  </si>
  <si>
    <t>U-35 światła pulsujące żółte i czerwone z czujnikiem zmierzchu (możliwością pracy całodobowej i nocnej) z możliwością montażu na konstrukcji wporczej do U-9a/b</t>
  </si>
  <si>
    <t>U-14e/U-25c 1100x400x800 białe/czerwone (z tworzywa sztucznego)</t>
  </si>
  <si>
    <t>40.</t>
  </si>
  <si>
    <t>D-42</t>
  </si>
  <si>
    <t>D-43</t>
  </si>
  <si>
    <t>530 x 1200 mm</t>
  </si>
  <si>
    <t>700 x 1200 mm</t>
  </si>
  <si>
    <t>D-48</t>
  </si>
  <si>
    <t>900 x 1200 mm</t>
  </si>
  <si>
    <t>odblaskowe czerwone, żółte lub białe</t>
  </si>
  <si>
    <t>ø 60 mm, grubość 2,9 mm, słupki powinny być wyposażone w kapturki chroniące przed opadami oraz w elementy zapewniające możliwość stabilnego montażu do podłoża</t>
  </si>
  <si>
    <t>Bariery ochronne</t>
  </si>
  <si>
    <t>41.</t>
  </si>
  <si>
    <t>Słupki gięte stalowe ocynkowane</t>
  </si>
  <si>
    <t>80x30 mm</t>
  </si>
  <si>
    <t>210x80 mm</t>
  </si>
  <si>
    <t>U-12a błotołap</t>
  </si>
  <si>
    <t>U-11a szczeblinkowe</t>
  </si>
  <si>
    <t>III-gen</t>
  </si>
  <si>
    <t>folia odblaskowa pełnopryzmatyczna typu 3</t>
  </si>
  <si>
    <t>jednostronne</t>
  </si>
  <si>
    <t>dwustronne</t>
  </si>
  <si>
    <t>42.</t>
  </si>
  <si>
    <t>43.</t>
  </si>
  <si>
    <t>Odblask na bariery energochłonne</t>
  </si>
  <si>
    <t>U-1c element odblaskowy, metalowy montowany na drogowych barierach ochronnych</t>
  </si>
  <si>
    <t>kolor czerwony/biały</t>
  </si>
  <si>
    <t>44.</t>
  </si>
  <si>
    <t>45.</t>
  </si>
  <si>
    <t>46.</t>
  </si>
  <si>
    <t>47.</t>
  </si>
  <si>
    <t>48.</t>
  </si>
  <si>
    <t>49.</t>
  </si>
  <si>
    <t>50.</t>
  </si>
  <si>
    <t>Folia odblaskowa</t>
  </si>
  <si>
    <t>kolor w zależności od potrzeb zamawiającego</t>
  </si>
  <si>
    <t>51.</t>
  </si>
  <si>
    <t>Słupki oklejone (do konstrukcji wsporczych złożonych z podwójnych słupków)</t>
  </si>
  <si>
    <t>słupek kończący do montażu barier typu olsztyńskiego</t>
  </si>
  <si>
    <t>52.</t>
  </si>
  <si>
    <t>rodzaj znaku (nazwa)</t>
  </si>
  <si>
    <t>kategoria</t>
  </si>
  <si>
    <t>folia generacji</t>
  </si>
  <si>
    <t xml:space="preserve">wielkość znaku, opis </t>
  </si>
  <si>
    <t>jednostka miary</t>
  </si>
  <si>
    <t>cena jednostkowa netto</t>
  </si>
  <si>
    <t>przewidywana ilość w ramach zamówineia podstawowego</t>
  </si>
  <si>
    <t>stawka podatku VAT</t>
  </si>
  <si>
    <t>uwagi zamawiajacego</t>
  </si>
  <si>
    <t>__%</t>
  </si>
  <si>
    <t>pełna nazwa Wykonawcy:</t>
  </si>
  <si>
    <t>NIP</t>
  </si>
  <si>
    <t>siedziba/
miejsce prowadzenia działalności/
miejsce zamieszkania</t>
  </si>
  <si>
    <t>ulica/ kod/ miejscowosć</t>
  </si>
  <si>
    <r>
      <t xml:space="preserve">cena jednostkowa brutto
</t>
    </r>
    <r>
      <rPr>
        <i/>
        <sz val="8"/>
        <color rgb="FF000000"/>
        <rFont val="Arial"/>
        <family val="2"/>
        <charset val="238"/>
      </rPr>
      <t>(kol.10+wartość VAT)</t>
    </r>
  </si>
  <si>
    <r>
      <t xml:space="preserve">wartość dostaw netto 
</t>
    </r>
    <r>
      <rPr>
        <i/>
        <sz val="8"/>
        <color theme="1"/>
        <rFont val="Arial"/>
        <family val="2"/>
        <charset val="238"/>
      </rPr>
      <t>(kol.8 x kol.10)</t>
    </r>
  </si>
  <si>
    <r>
      <t xml:space="preserve">wartość dostaw brutto 
</t>
    </r>
    <r>
      <rPr>
        <i/>
        <sz val="8"/>
        <color theme="1"/>
        <rFont val="Arial"/>
        <family val="2"/>
        <charset val="238"/>
      </rPr>
      <t>(kol.8 x kol.12)</t>
    </r>
  </si>
  <si>
    <r>
      <rPr>
        <b/>
        <sz val="10"/>
        <color theme="1"/>
        <rFont val="Arial"/>
        <family val="2"/>
        <charset val="238"/>
      </rPr>
      <t>I n s t r u k c j a  w y p e ł n i a n i a:</t>
    </r>
    <r>
      <rPr>
        <sz val="10"/>
        <color theme="1"/>
        <rFont val="Arial"/>
        <family val="2"/>
        <charset val="238"/>
      </rPr>
      <t xml:space="preserve">
1.	Wykonawca zobowiązany jest wypełnić formularz w całości, zgodnie z zaleceniami (instrukcjami) Zamawiającego.
2.	Niedopuszczalne jest wprowadzanie jakichkolwiek zmian w treść formularza.
3.	Obliczenia dokonane w tabeli niniejszego formularza należy przenieść do pkt. 1 formularza ofertowego (załącznik nr 2 do SWZ).
4.	Formularz asortymentowo-cenowy stanowi integralną część oferty i nie podlega uzupełnieniu.
5.	Zastosowana stawka podatku VAT musi być zgodna z przepisami obowiązującymi w tym zakresie w dniu składania ofert.								
								</t>
    </r>
  </si>
  <si>
    <t>suma:</t>
  </si>
  <si>
    <t>⌀ 400 mm</t>
  </si>
  <si>
    <t>wys. 1000 mm (bez zasilania)</t>
  </si>
  <si>
    <r>
      <t>segment+słupek            
segment długości 2000 mm, wysokość całkowita 1600 mm (nad gruntem 1100 mm, w gruncie min. 500 mm); (sam kolor),</t>
    </r>
    <r>
      <rPr>
        <sz val="9"/>
        <color rgb="FFFF0000"/>
        <rFont val="Arial"/>
        <family val="2"/>
        <charset val="238"/>
      </rPr>
      <t xml:space="preserve"> ⌀ 48,3 mm </t>
    </r>
  </si>
  <si>
    <r>
      <t>segment+słupek             
segment długości 1000 mm, wysokość całkowita 1600 mm (nad gruntem 1100 mm, w gruncie min. 500 mm); (sam kolor),</t>
    </r>
    <r>
      <rPr>
        <sz val="9"/>
        <color rgb="FFFF0000"/>
        <rFont val="Arial"/>
        <family val="2"/>
        <charset val="238"/>
      </rPr>
      <t xml:space="preserve"> ⌀ 48,3 mm </t>
    </r>
  </si>
  <si>
    <r>
      <t>segment + słupek        
segment długości 1500 mm, wysokość całkowita 1600 mm (nad gruntem 1100 mm, w gruncie min. 500 mm)  (sam kolor),</t>
    </r>
    <r>
      <rPr>
        <sz val="9"/>
        <color rgb="FFFF0000"/>
        <rFont val="Arial"/>
        <family val="2"/>
        <charset val="238"/>
      </rPr>
      <t xml:space="preserve"> ⌀ 48,3 mm </t>
    </r>
  </si>
  <si>
    <r>
      <t xml:space="preserve">segment długości 2000 mm,  wysokość całkowita 1600 mm (nad gruntem 1100 mm, w gruncie min. 500 mm (sam kolor), </t>
    </r>
    <r>
      <rPr>
        <sz val="9"/>
        <color rgb="FFFF0000"/>
        <rFont val="Arial"/>
        <family val="2"/>
        <charset val="238"/>
      </rPr>
      <t xml:space="preserve">⌀ 48,3 mm </t>
    </r>
  </si>
  <si>
    <r>
      <t xml:space="preserve">segment długości 1000 mm, wysokość całkowita 1600 mm (nad gruntem 1100 mm, w gruncie min. 500 mm  (sam kolor), </t>
    </r>
    <r>
      <rPr>
        <sz val="9"/>
        <color rgb="FFFF0000"/>
        <rFont val="Arial"/>
        <family val="2"/>
        <charset val="238"/>
      </rPr>
      <t xml:space="preserve">⌀ 48,3 mm </t>
    </r>
  </si>
  <si>
    <r>
      <t xml:space="preserve">segment długości 1500 mm,  wysokość całkowita 1600 mm (nad gruntem 1100 mm, w gruncie min. 500   (sam kolor), </t>
    </r>
    <r>
      <rPr>
        <sz val="9"/>
        <color rgb="FFFF0000"/>
        <rFont val="Arial"/>
        <family val="2"/>
        <charset val="238"/>
      </rPr>
      <t xml:space="preserve">⌀ 48,3 mm </t>
    </r>
  </si>
  <si>
    <r>
      <t xml:space="preserve">Ogrodzenie segmentowe- błotołap, segment o wymiarach 2000 x 1800 mm (sam kolor), </t>
    </r>
    <r>
      <rPr>
        <sz val="9"/>
        <color rgb="FFFF0000"/>
        <rFont val="Arial"/>
        <family val="2"/>
        <charset val="238"/>
      </rPr>
      <t>⌀ 48,3 mm</t>
    </r>
    <r>
      <rPr>
        <sz val="9"/>
        <color theme="1"/>
        <rFont val="Arial"/>
        <family val="2"/>
        <charset val="238"/>
      </rPr>
      <t xml:space="preserve"> </t>
    </r>
  </si>
  <si>
    <r>
      <t xml:space="preserve">segment długości 2000 mm, wysokość całkowita 1600 mm (nad gruntem 1100 mm, w gruncie min. 500 mm (sam kolor), </t>
    </r>
    <r>
      <rPr>
        <sz val="9"/>
        <color rgb="FFFF0000"/>
        <rFont val="Arial"/>
        <family val="2"/>
        <charset val="238"/>
      </rPr>
      <t xml:space="preserve">⌀ 48,3 mm </t>
    </r>
  </si>
  <si>
    <r>
      <t>segment długości 1000 mm, wysokość całkowita 1600 mm (nad gruntem 1100 mm, w gruncie min. 500 mm (sam kolor),</t>
    </r>
    <r>
      <rPr>
        <sz val="9"/>
        <color rgb="FFFF0000"/>
        <rFont val="Arial"/>
        <family val="2"/>
        <charset val="238"/>
      </rPr>
      <t xml:space="preserve"> ⌀ 48,3 mm </t>
    </r>
  </si>
  <si>
    <r>
      <t>segment długości 1500 mm, wysokość całkowita 1600 mm (nad gruntem 1100 mm, w gruncie min. 500 mm  (sam kolor),</t>
    </r>
    <r>
      <rPr>
        <sz val="9"/>
        <color rgb="FFFF0000"/>
        <rFont val="Arial"/>
        <family val="2"/>
        <charset val="238"/>
      </rPr>
      <t xml:space="preserve"> ⌀ 48,3 mm  </t>
    </r>
  </si>
  <si>
    <r>
      <t xml:space="preserve">U-14b (B20/25) pomalowane w pasy żółto-czarne (betonowe); </t>
    </r>
    <r>
      <rPr>
        <sz val="9"/>
        <color rgb="FFFF0000"/>
        <rFont val="Arial"/>
        <family val="2"/>
        <charset val="238"/>
      </rPr>
      <t>wys. 810 mm, dł. 2000 mm</t>
    </r>
  </si>
  <si>
    <t xml:space="preserve">Podstawa PCV, </t>
  </si>
  <si>
    <t>zapora+słupek+podstawa</t>
  </si>
  <si>
    <t>lampa+baterie</t>
  </si>
  <si>
    <t>załącznik nr 3 do SWZ</t>
  </si>
  <si>
    <r>
      <t xml:space="preserve">FORMULARZ ASORTYMENTOWO-CENOWY - </t>
    </r>
    <r>
      <rPr>
        <b/>
        <sz val="12"/>
        <color rgb="FFFF0000"/>
        <rFont val="Arial"/>
        <family val="2"/>
        <charset val="238"/>
      </rPr>
      <t>MODYFIKACJA z dn. 15.04.2025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</si>
</sst>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6"/>
      <color rgb="FF000000"/>
      <name val="Arial"/>
      <family val="2"/>
      <charset val="238"/>
    </font>
    <font>
      <b/>
      <i/>
      <sz val="6"/>
      <color theme="1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7" xfId="0" applyFont="1" applyBorder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1" xfId="0" applyFont="1" applyBorder="1"/>
    <xf numFmtId="0" fontId="11" fillId="0" borderId="2" xfId="0" applyFont="1" applyBorder="1"/>
    <xf numFmtId="0" fontId="9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0" borderId="3" xfId="0" applyFont="1" applyBorder="1"/>
    <xf numFmtId="0" fontId="11" fillId="0" borderId="0" xfId="0" applyFont="1"/>
    <xf numFmtId="0" fontId="15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/>
    <xf numFmtId="0" fontId="12" fillId="0" borderId="0" xfId="0" applyFont="1" applyAlignment="1">
      <alignment vertical="center" wrapText="1"/>
    </xf>
    <xf numFmtId="44" fontId="9" fillId="0" borderId="2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/>
    </xf>
    <xf numFmtId="44" fontId="11" fillId="0" borderId="1" xfId="0" applyNumberFormat="1" applyFont="1" applyBorder="1" applyAlignment="1">
      <alignment vertical="center" wrapText="1"/>
    </xf>
    <xf numFmtId="44" fontId="11" fillId="0" borderId="1" xfId="0" applyNumberFormat="1" applyFont="1" applyBorder="1" applyAlignment="1">
      <alignment vertical="center"/>
    </xf>
    <xf numFmtId="44" fontId="9" fillId="0" borderId="4" xfId="0" applyNumberFormat="1" applyFont="1" applyBorder="1" applyAlignment="1">
      <alignment horizontal="center" vertical="center"/>
    </xf>
    <xf numFmtId="44" fontId="9" fillId="0" borderId="8" xfId="0" applyNumberFormat="1" applyFont="1" applyBorder="1" applyAlignment="1">
      <alignment horizontal="center" vertical="center"/>
    </xf>
    <xf numFmtId="44" fontId="11" fillId="0" borderId="2" xfId="0" applyNumberFormat="1" applyFont="1" applyBorder="1" applyAlignment="1">
      <alignment vertical="center"/>
    </xf>
    <xf numFmtId="44" fontId="11" fillId="2" borderId="2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/>
    <xf numFmtId="49" fontId="16" fillId="0" borderId="0" xfId="0" applyNumberFormat="1" applyFont="1" applyAlignment="1">
      <alignment vertical="top" wrapText="1"/>
    </xf>
    <xf numFmtId="44" fontId="9" fillId="0" borderId="1" xfId="0" applyNumberFormat="1" applyFont="1" applyBorder="1" applyAlignment="1">
      <alignment vertical="center"/>
    </xf>
    <xf numFmtId="44" fontId="9" fillId="0" borderId="14" xfId="0" applyNumberFormat="1" applyFont="1" applyBorder="1" applyAlignment="1">
      <alignment horizontal="center" vertical="center"/>
    </xf>
    <xf numFmtId="44" fontId="9" fillId="0" borderId="14" xfId="0" applyNumberFormat="1" applyFont="1" applyBorder="1" applyAlignment="1">
      <alignment vertical="center" wrapText="1"/>
    </xf>
    <xf numFmtId="44" fontId="19" fillId="0" borderId="0" xfId="0" applyNumberFormat="1" applyFont="1" applyAlignment="1">
      <alignment horizontal="right" vertical="center"/>
    </xf>
    <xf numFmtId="44" fontId="19" fillId="3" borderId="15" xfId="0" applyNumberFormat="1" applyFont="1" applyFill="1" applyBorder="1" applyAlignment="1">
      <alignment horizontal="center"/>
    </xf>
    <xf numFmtId="44" fontId="19" fillId="0" borderId="0" xfId="0" applyNumberFormat="1" applyFont="1" applyAlignment="1">
      <alignment horizontal="right"/>
    </xf>
    <xf numFmtId="44" fontId="19" fillId="3" borderId="15" xfId="0" applyNumberFormat="1" applyFont="1" applyFill="1" applyBorder="1"/>
    <xf numFmtId="0" fontId="2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49" fontId="16" fillId="0" borderId="0" xfId="0" applyNumberFormat="1" applyFont="1" applyAlignment="1">
      <alignment horizontal="left" vertical="top" wrapText="1"/>
    </xf>
    <xf numFmtId="0" fontId="16" fillId="0" borderId="21" xfId="0" applyFont="1" applyBorder="1" applyAlignment="1">
      <alignment horizontal="right"/>
    </xf>
    <xf numFmtId="0" fontId="16" fillId="0" borderId="22" xfId="0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0" borderId="16" xfId="0" applyFont="1" applyBorder="1" applyAlignment="1">
      <alignment horizontal="right"/>
    </xf>
    <xf numFmtId="0" fontId="17" fillId="0" borderId="17" xfId="0" applyFont="1" applyBorder="1" applyAlignment="1">
      <alignment horizontal="right"/>
    </xf>
    <xf numFmtId="0" fontId="16" fillId="0" borderId="19" xfId="0" applyFont="1" applyBorder="1" applyAlignment="1">
      <alignment horizontal="right" wrapText="1"/>
    </xf>
    <xf numFmtId="0" fontId="16" fillId="0" borderId="0" xfId="0" applyFont="1" applyAlignment="1">
      <alignment horizontal="right"/>
    </xf>
    <xf numFmtId="0" fontId="16" fillId="0" borderId="19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8"/>
  <sheetViews>
    <sheetView tabSelected="1" view="pageLayout" zoomScale="75" zoomScaleNormal="91" zoomScalePageLayoutView="75" workbookViewId="0">
      <selection activeCell="I8" sqref="I8"/>
    </sheetView>
  </sheetViews>
  <sheetFormatPr defaultColWidth="4" defaultRowHeight="14.4" x14ac:dyDescent="0.3"/>
  <cols>
    <col min="3" max="3" width="23" customWidth="1"/>
    <col min="4" max="4" width="21.33203125" customWidth="1"/>
    <col min="5" max="5" width="12.33203125" customWidth="1"/>
    <col min="6" max="6" width="25.33203125" customWidth="1"/>
    <col min="7" max="7" width="17.88671875" customWidth="1"/>
    <col min="8" max="8" width="14.109375" customWidth="1"/>
    <col min="9" max="9" width="14.5546875" customWidth="1"/>
    <col min="10" max="10" width="10" customWidth="1"/>
    <col min="11" max="14" width="15" customWidth="1"/>
    <col min="22" max="22" width="5.5546875" customWidth="1"/>
  </cols>
  <sheetData>
    <row r="1" spans="1:14" x14ac:dyDescent="0.3">
      <c r="L1" s="108" t="s">
        <v>167</v>
      </c>
      <c r="M1" s="108"/>
      <c r="N1" s="108"/>
    </row>
    <row r="2" spans="1:14" ht="15" thickBot="1" x14ac:dyDescent="0.35">
      <c r="L2" s="61"/>
      <c r="M2" s="61"/>
    </row>
    <row r="3" spans="1:14" x14ac:dyDescent="0.3">
      <c r="C3" s="127" t="s">
        <v>142</v>
      </c>
      <c r="D3" s="128"/>
      <c r="E3" s="121"/>
      <c r="F3" s="121"/>
      <c r="G3" s="121"/>
      <c r="H3" s="122"/>
      <c r="L3" s="61"/>
      <c r="M3" s="61"/>
    </row>
    <row r="4" spans="1:14" x14ac:dyDescent="0.3">
      <c r="C4" s="129" t="s">
        <v>144</v>
      </c>
      <c r="D4" s="130"/>
      <c r="E4" s="123"/>
      <c r="F4" s="123"/>
      <c r="G4" s="123"/>
      <c r="H4" s="124"/>
      <c r="L4" s="61"/>
      <c r="M4" s="61"/>
    </row>
    <row r="5" spans="1:14" x14ac:dyDescent="0.3">
      <c r="C5" s="131"/>
      <c r="D5" s="130"/>
      <c r="E5" s="123"/>
      <c r="F5" s="123"/>
      <c r="G5" s="123"/>
      <c r="H5" s="124"/>
    </row>
    <row r="6" spans="1:14" x14ac:dyDescent="0.3">
      <c r="C6" s="131"/>
      <c r="D6" s="130"/>
      <c r="E6" s="123"/>
      <c r="F6" s="123"/>
      <c r="G6" s="123"/>
      <c r="H6" s="124"/>
    </row>
    <row r="7" spans="1:14" x14ac:dyDescent="0.3">
      <c r="C7" s="131" t="s">
        <v>145</v>
      </c>
      <c r="D7" s="130"/>
      <c r="E7" s="123"/>
      <c r="F7" s="123"/>
      <c r="G7" s="123"/>
      <c r="H7" s="124"/>
    </row>
    <row r="8" spans="1:14" ht="15" thickBot="1" x14ac:dyDescent="0.35">
      <c r="C8" s="119" t="s">
        <v>143</v>
      </c>
      <c r="D8" s="120"/>
      <c r="E8" s="125"/>
      <c r="F8" s="125"/>
      <c r="G8" s="125"/>
      <c r="H8" s="126"/>
    </row>
    <row r="9" spans="1:14" x14ac:dyDescent="0.3">
      <c r="C9" s="62"/>
      <c r="D9" s="62"/>
      <c r="E9" s="63"/>
      <c r="F9" s="63"/>
      <c r="G9" s="63"/>
      <c r="H9" s="63"/>
    </row>
    <row r="10" spans="1:14" s="64" customFormat="1" ht="15.6" customHeight="1" x14ac:dyDescent="0.3">
      <c r="A10" s="117" t="s">
        <v>168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</row>
    <row r="11" spans="1:14" x14ac:dyDescent="0.3">
      <c r="C11" s="62"/>
      <c r="D11" s="62"/>
      <c r="E11" s="63"/>
      <c r="F11" s="63"/>
      <c r="G11" s="63"/>
      <c r="H11" s="63"/>
    </row>
    <row r="12" spans="1:14" x14ac:dyDescent="0.3">
      <c r="C12" s="62"/>
      <c r="D12" s="62"/>
      <c r="E12" s="63"/>
      <c r="F12" s="63"/>
      <c r="G12" s="63"/>
      <c r="H12" s="63"/>
    </row>
    <row r="13" spans="1:14" ht="14.4" customHeight="1" x14ac:dyDescent="0.3">
      <c r="C13" s="118" t="s">
        <v>149</v>
      </c>
      <c r="D13" s="118"/>
      <c r="E13" s="118"/>
      <c r="F13" s="118"/>
      <c r="G13" s="118"/>
      <c r="H13" s="118"/>
    </row>
    <row r="14" spans="1:14" ht="14.4" customHeight="1" x14ac:dyDescent="0.3">
      <c r="C14" s="118"/>
      <c r="D14" s="118"/>
      <c r="E14" s="118"/>
      <c r="F14" s="118"/>
      <c r="G14" s="118"/>
      <c r="H14" s="118"/>
    </row>
    <row r="15" spans="1:14" x14ac:dyDescent="0.3">
      <c r="C15" s="118"/>
      <c r="D15" s="118"/>
      <c r="E15" s="118"/>
      <c r="F15" s="118"/>
      <c r="G15" s="118"/>
      <c r="H15" s="118"/>
    </row>
    <row r="16" spans="1:14" x14ac:dyDescent="0.3">
      <c r="C16" s="118"/>
      <c r="D16" s="118"/>
      <c r="E16" s="118"/>
      <c r="F16" s="118"/>
      <c r="G16" s="118"/>
      <c r="H16" s="118"/>
    </row>
    <row r="17" spans="1:14" x14ac:dyDescent="0.3">
      <c r="C17" s="118"/>
      <c r="D17" s="118"/>
      <c r="E17" s="118"/>
      <c r="F17" s="118"/>
      <c r="G17" s="118"/>
      <c r="H17" s="118"/>
    </row>
    <row r="18" spans="1:14" x14ac:dyDescent="0.3">
      <c r="C18" s="118"/>
      <c r="D18" s="118"/>
      <c r="E18" s="118"/>
      <c r="F18" s="118"/>
      <c r="G18" s="118"/>
      <c r="H18" s="118"/>
    </row>
    <row r="19" spans="1:14" x14ac:dyDescent="0.3">
      <c r="C19" s="65"/>
      <c r="D19" s="65"/>
      <c r="E19" s="65"/>
      <c r="F19" s="65"/>
      <c r="G19" s="65"/>
      <c r="H19" s="65"/>
    </row>
    <row r="20" spans="1:14" ht="1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4" ht="48" x14ac:dyDescent="0.3">
      <c r="A21" s="39" t="s">
        <v>0</v>
      </c>
      <c r="B21" s="76" t="s">
        <v>132</v>
      </c>
      <c r="C21" s="77"/>
      <c r="D21" s="40" t="s">
        <v>133</v>
      </c>
      <c r="E21" s="40" t="s">
        <v>134</v>
      </c>
      <c r="F21" s="41" t="s">
        <v>135</v>
      </c>
      <c r="G21" s="41" t="s">
        <v>140</v>
      </c>
      <c r="H21" s="40" t="s">
        <v>136</v>
      </c>
      <c r="I21" s="40" t="s">
        <v>138</v>
      </c>
      <c r="J21" s="40" t="s">
        <v>139</v>
      </c>
      <c r="K21" s="40" t="s">
        <v>137</v>
      </c>
      <c r="L21" s="42" t="s">
        <v>147</v>
      </c>
      <c r="M21" s="40" t="s">
        <v>146</v>
      </c>
      <c r="N21" s="42" t="s">
        <v>148</v>
      </c>
    </row>
    <row r="22" spans="1:14" s="38" customFormat="1" ht="8.4" x14ac:dyDescent="0.2">
      <c r="A22" s="43">
        <v>1</v>
      </c>
      <c r="B22" s="78">
        <v>2</v>
      </c>
      <c r="C22" s="79"/>
      <c r="D22" s="43">
        <v>3</v>
      </c>
      <c r="E22" s="44">
        <v>4</v>
      </c>
      <c r="F22" s="43">
        <v>5</v>
      </c>
      <c r="G22" s="43">
        <v>6</v>
      </c>
      <c r="H22" s="44">
        <v>7</v>
      </c>
      <c r="I22" s="43">
        <v>8</v>
      </c>
      <c r="J22" s="43">
        <v>9</v>
      </c>
      <c r="K22" s="43">
        <v>10</v>
      </c>
      <c r="L22" s="45">
        <v>11</v>
      </c>
      <c r="M22" s="43">
        <v>12</v>
      </c>
      <c r="N22" s="45">
        <v>13</v>
      </c>
    </row>
    <row r="23" spans="1:14" x14ac:dyDescent="0.3">
      <c r="A23" s="17" t="s">
        <v>1</v>
      </c>
      <c r="B23" s="88" t="s">
        <v>15</v>
      </c>
      <c r="C23" s="89"/>
      <c r="D23" s="7" t="s">
        <v>33</v>
      </c>
      <c r="E23" s="8" t="s">
        <v>34</v>
      </c>
      <c r="F23" s="7" t="s">
        <v>35</v>
      </c>
      <c r="G23" s="7"/>
      <c r="H23" s="8" t="s">
        <v>36</v>
      </c>
      <c r="I23" s="19">
        <v>35</v>
      </c>
      <c r="J23" s="54" t="s">
        <v>141</v>
      </c>
      <c r="K23" s="53">
        <v>0</v>
      </c>
      <c r="L23" s="57">
        <f t="shared" ref="L23:L28" si="0">I23*K23</f>
        <v>0</v>
      </c>
      <c r="M23" s="56">
        <v>0</v>
      </c>
      <c r="N23" s="56">
        <f>I23*M23</f>
        <v>0</v>
      </c>
    </row>
    <row r="24" spans="1:14" x14ac:dyDescent="0.3">
      <c r="A24" s="17" t="s">
        <v>2</v>
      </c>
      <c r="B24" s="88" t="s">
        <v>16</v>
      </c>
      <c r="C24" s="89"/>
      <c r="D24" s="10" t="s">
        <v>37</v>
      </c>
      <c r="E24" s="11" t="s">
        <v>34</v>
      </c>
      <c r="F24" s="10" t="s">
        <v>35</v>
      </c>
      <c r="G24" s="10"/>
      <c r="H24" s="11" t="s">
        <v>36</v>
      </c>
      <c r="I24" s="15">
        <v>50</v>
      </c>
      <c r="J24" s="54" t="s">
        <v>141</v>
      </c>
      <c r="K24" s="52">
        <v>0</v>
      </c>
      <c r="L24" s="58">
        <f t="shared" si="0"/>
        <v>0</v>
      </c>
      <c r="M24" s="56">
        <v>0</v>
      </c>
      <c r="N24" s="56">
        <f>I24*M24</f>
        <v>0</v>
      </c>
    </row>
    <row r="25" spans="1:14" x14ac:dyDescent="0.3">
      <c r="A25" s="17" t="s">
        <v>3</v>
      </c>
      <c r="B25" s="88" t="s">
        <v>17</v>
      </c>
      <c r="C25" s="89"/>
      <c r="D25" s="7" t="s">
        <v>38</v>
      </c>
      <c r="E25" s="8" t="s">
        <v>34</v>
      </c>
      <c r="F25" s="7" t="s">
        <v>35</v>
      </c>
      <c r="G25" s="7"/>
      <c r="H25" s="8" t="s">
        <v>36</v>
      </c>
      <c r="I25" s="19">
        <v>7</v>
      </c>
      <c r="J25" s="54" t="s">
        <v>141</v>
      </c>
      <c r="K25" s="53">
        <v>0</v>
      </c>
      <c r="L25" s="57">
        <f t="shared" si="0"/>
        <v>0</v>
      </c>
      <c r="M25" s="56">
        <v>0</v>
      </c>
      <c r="N25" s="56">
        <f>I25*M25</f>
        <v>0</v>
      </c>
    </row>
    <row r="26" spans="1:14" x14ac:dyDescent="0.3">
      <c r="A26" s="17" t="s">
        <v>4</v>
      </c>
      <c r="B26" s="82" t="s">
        <v>18</v>
      </c>
      <c r="C26" s="83"/>
      <c r="D26" s="7" t="s">
        <v>39</v>
      </c>
      <c r="E26" s="8" t="s">
        <v>34</v>
      </c>
      <c r="F26" s="7" t="s">
        <v>45</v>
      </c>
      <c r="G26" s="7"/>
      <c r="H26" s="8" t="s">
        <v>36</v>
      </c>
      <c r="I26" s="19">
        <v>10</v>
      </c>
      <c r="J26" s="54" t="s">
        <v>141</v>
      </c>
      <c r="K26" s="53">
        <v>0</v>
      </c>
      <c r="L26" s="57">
        <f t="shared" si="0"/>
        <v>0</v>
      </c>
      <c r="M26" s="56">
        <v>0</v>
      </c>
      <c r="N26" s="56">
        <f t="shared" ref="N26:N63" si="1">I26*M26</f>
        <v>0</v>
      </c>
    </row>
    <row r="27" spans="1:14" x14ac:dyDescent="0.3">
      <c r="A27" s="17" t="s">
        <v>5</v>
      </c>
      <c r="B27" s="84"/>
      <c r="C27" s="85"/>
      <c r="D27" s="7" t="s">
        <v>39</v>
      </c>
      <c r="E27" s="8" t="s">
        <v>34</v>
      </c>
      <c r="F27" s="7" t="s">
        <v>46</v>
      </c>
      <c r="G27" s="7"/>
      <c r="H27" s="8" t="s">
        <v>36</v>
      </c>
      <c r="I27" s="19">
        <v>6</v>
      </c>
      <c r="J27" s="54" t="s">
        <v>141</v>
      </c>
      <c r="K27" s="53">
        <v>0</v>
      </c>
      <c r="L27" s="57">
        <f t="shared" si="0"/>
        <v>0</v>
      </c>
      <c r="M27" s="56">
        <v>0</v>
      </c>
      <c r="N27" s="56">
        <f t="shared" si="1"/>
        <v>0</v>
      </c>
    </row>
    <row r="28" spans="1:14" x14ac:dyDescent="0.3">
      <c r="A28" s="17" t="s">
        <v>6</v>
      </c>
      <c r="B28" s="84"/>
      <c r="C28" s="85"/>
      <c r="D28" s="80" t="s">
        <v>95</v>
      </c>
      <c r="E28" s="80" t="s">
        <v>34</v>
      </c>
      <c r="F28" s="10" t="s">
        <v>97</v>
      </c>
      <c r="G28" s="10"/>
      <c r="H28" s="8" t="s">
        <v>36</v>
      </c>
      <c r="I28" s="15">
        <v>6</v>
      </c>
      <c r="J28" s="54" t="s">
        <v>141</v>
      </c>
      <c r="K28" s="52">
        <v>0</v>
      </c>
      <c r="L28" s="58">
        <f t="shared" si="0"/>
        <v>0</v>
      </c>
      <c r="M28" s="56">
        <v>0</v>
      </c>
      <c r="N28" s="56">
        <f t="shared" si="1"/>
        <v>0</v>
      </c>
    </row>
    <row r="29" spans="1:14" x14ac:dyDescent="0.3">
      <c r="A29" s="17" t="s">
        <v>7</v>
      </c>
      <c r="B29" s="84"/>
      <c r="C29" s="85"/>
      <c r="D29" s="81"/>
      <c r="E29" s="81"/>
      <c r="F29" s="10" t="s">
        <v>98</v>
      </c>
      <c r="G29" s="10"/>
      <c r="H29" s="8" t="s">
        <v>36</v>
      </c>
      <c r="I29" s="15">
        <v>6</v>
      </c>
      <c r="J29" s="54" t="s">
        <v>141</v>
      </c>
      <c r="K29" s="52">
        <v>0</v>
      </c>
      <c r="L29" s="57">
        <f t="shared" ref="L29:L73" si="2">I29*K29</f>
        <v>0</v>
      </c>
      <c r="M29" s="56">
        <v>0</v>
      </c>
      <c r="N29" s="56">
        <f t="shared" si="1"/>
        <v>0</v>
      </c>
    </row>
    <row r="30" spans="1:14" ht="17.25" customHeight="1" x14ac:dyDescent="0.3">
      <c r="A30" s="17" t="s">
        <v>8</v>
      </c>
      <c r="B30" s="84"/>
      <c r="C30" s="85"/>
      <c r="D30" s="80" t="s">
        <v>96</v>
      </c>
      <c r="E30" s="80" t="s">
        <v>34</v>
      </c>
      <c r="F30" s="10" t="s">
        <v>97</v>
      </c>
      <c r="G30" s="10"/>
      <c r="H30" s="8" t="s">
        <v>36</v>
      </c>
      <c r="I30" s="15">
        <v>6</v>
      </c>
      <c r="J30" s="54" t="s">
        <v>141</v>
      </c>
      <c r="K30" s="52">
        <v>0</v>
      </c>
      <c r="L30" s="58">
        <f t="shared" si="2"/>
        <v>0</v>
      </c>
      <c r="M30" s="56">
        <v>0</v>
      </c>
      <c r="N30" s="56">
        <f t="shared" si="1"/>
        <v>0</v>
      </c>
    </row>
    <row r="31" spans="1:14" x14ac:dyDescent="0.3">
      <c r="A31" s="17" t="s">
        <v>9</v>
      </c>
      <c r="B31" s="84"/>
      <c r="C31" s="85"/>
      <c r="D31" s="81"/>
      <c r="E31" s="81"/>
      <c r="F31" s="10" t="s">
        <v>98</v>
      </c>
      <c r="G31" s="10"/>
      <c r="H31" s="8" t="s">
        <v>36</v>
      </c>
      <c r="I31" s="15">
        <v>6</v>
      </c>
      <c r="J31" s="54" t="s">
        <v>141</v>
      </c>
      <c r="K31" s="52">
        <v>0</v>
      </c>
      <c r="L31" s="57">
        <f t="shared" si="2"/>
        <v>0</v>
      </c>
      <c r="M31" s="56">
        <v>0</v>
      </c>
      <c r="N31" s="56">
        <f t="shared" si="1"/>
        <v>0</v>
      </c>
    </row>
    <row r="32" spans="1:14" x14ac:dyDescent="0.3">
      <c r="A32" s="17" t="s">
        <v>10</v>
      </c>
      <c r="B32" s="86"/>
      <c r="C32" s="87"/>
      <c r="D32" s="13" t="s">
        <v>99</v>
      </c>
      <c r="E32" s="12" t="s">
        <v>34</v>
      </c>
      <c r="F32" s="10" t="s">
        <v>100</v>
      </c>
      <c r="G32" s="10"/>
      <c r="H32" s="8" t="s">
        <v>36</v>
      </c>
      <c r="I32" s="15">
        <v>2</v>
      </c>
      <c r="J32" s="54" t="s">
        <v>141</v>
      </c>
      <c r="K32" s="52">
        <v>0</v>
      </c>
      <c r="L32" s="57">
        <f t="shared" si="2"/>
        <v>0</v>
      </c>
      <c r="M32" s="56">
        <v>0</v>
      </c>
      <c r="N32" s="56">
        <f t="shared" si="1"/>
        <v>0</v>
      </c>
    </row>
    <row r="33" spans="1:14" ht="38.25" customHeight="1" x14ac:dyDescent="0.3">
      <c r="A33" s="17" t="s">
        <v>11</v>
      </c>
      <c r="B33" s="92" t="s">
        <v>44</v>
      </c>
      <c r="C33" s="93"/>
      <c r="D33" s="80" t="s">
        <v>40</v>
      </c>
      <c r="E33" s="12" t="s">
        <v>34</v>
      </c>
      <c r="F33" s="13" t="s">
        <v>42</v>
      </c>
      <c r="G33" s="13"/>
      <c r="H33" s="14" t="s">
        <v>43</v>
      </c>
      <c r="I33" s="15">
        <v>20</v>
      </c>
      <c r="J33" s="54" t="s">
        <v>141</v>
      </c>
      <c r="K33" s="52">
        <v>0</v>
      </c>
      <c r="L33" s="57">
        <f t="shared" si="2"/>
        <v>0</v>
      </c>
      <c r="M33" s="56">
        <v>0</v>
      </c>
      <c r="N33" s="56">
        <f t="shared" si="1"/>
        <v>0</v>
      </c>
    </row>
    <row r="34" spans="1:14" ht="51.75" customHeight="1" x14ac:dyDescent="0.3">
      <c r="A34" s="17" t="s">
        <v>12</v>
      </c>
      <c r="B34" s="94"/>
      <c r="C34" s="95"/>
      <c r="D34" s="81"/>
      <c r="E34" s="12" t="s">
        <v>110</v>
      </c>
      <c r="F34" s="13" t="s">
        <v>42</v>
      </c>
      <c r="G34" s="16" t="s">
        <v>111</v>
      </c>
      <c r="H34" s="14" t="s">
        <v>43</v>
      </c>
      <c r="I34" s="15">
        <v>1</v>
      </c>
      <c r="J34" s="54" t="s">
        <v>141</v>
      </c>
      <c r="K34" s="52">
        <v>0</v>
      </c>
      <c r="L34" s="58">
        <f t="shared" si="2"/>
        <v>0</v>
      </c>
      <c r="M34" s="56">
        <v>0</v>
      </c>
      <c r="N34" s="56">
        <f t="shared" si="1"/>
        <v>0</v>
      </c>
    </row>
    <row r="35" spans="1:14" ht="38.25" customHeight="1" x14ac:dyDescent="0.3">
      <c r="A35" s="17" t="s">
        <v>13</v>
      </c>
      <c r="B35" s="90" t="s">
        <v>81</v>
      </c>
      <c r="C35" s="91"/>
      <c r="D35" s="13" t="s">
        <v>82</v>
      </c>
      <c r="E35" s="17" t="s">
        <v>34</v>
      </c>
      <c r="F35" s="13" t="s">
        <v>42</v>
      </c>
      <c r="G35" s="13"/>
      <c r="H35" s="14" t="s">
        <v>43</v>
      </c>
      <c r="I35" s="15">
        <v>10</v>
      </c>
      <c r="J35" s="54" t="s">
        <v>141</v>
      </c>
      <c r="K35" s="52">
        <v>0</v>
      </c>
      <c r="L35" s="57">
        <f t="shared" si="2"/>
        <v>0</v>
      </c>
      <c r="M35" s="56">
        <v>0</v>
      </c>
      <c r="N35" s="56">
        <f t="shared" si="1"/>
        <v>0</v>
      </c>
    </row>
    <row r="36" spans="1:14" ht="18.75" customHeight="1" x14ac:dyDescent="0.3">
      <c r="A36" s="17" t="s">
        <v>14</v>
      </c>
      <c r="B36" s="88" t="s">
        <v>19</v>
      </c>
      <c r="C36" s="89"/>
      <c r="D36" s="7" t="s">
        <v>41</v>
      </c>
      <c r="E36" s="8" t="s">
        <v>34</v>
      </c>
      <c r="F36" s="7" t="s">
        <v>42</v>
      </c>
      <c r="G36" s="10"/>
      <c r="H36" s="11" t="s">
        <v>43</v>
      </c>
      <c r="I36" s="19">
        <v>2</v>
      </c>
      <c r="J36" s="54" t="s">
        <v>141</v>
      </c>
      <c r="K36" s="53">
        <v>0</v>
      </c>
      <c r="L36" s="58">
        <f t="shared" si="2"/>
        <v>0</v>
      </c>
      <c r="M36" s="56">
        <v>0</v>
      </c>
      <c r="N36" s="56">
        <f t="shared" si="1"/>
        <v>0</v>
      </c>
    </row>
    <row r="37" spans="1:14" ht="23.25" customHeight="1" x14ac:dyDescent="0.3">
      <c r="A37" s="17" t="s">
        <v>22</v>
      </c>
      <c r="B37" s="82" t="s">
        <v>20</v>
      </c>
      <c r="C37" s="83"/>
      <c r="D37" s="12" t="s">
        <v>55</v>
      </c>
      <c r="E37" s="18" t="s">
        <v>34</v>
      </c>
      <c r="F37" s="17"/>
      <c r="G37" s="13"/>
      <c r="H37" s="14" t="s">
        <v>36</v>
      </c>
      <c r="I37" s="19">
        <v>10</v>
      </c>
      <c r="J37" s="54" t="s">
        <v>141</v>
      </c>
      <c r="K37" s="53">
        <v>0</v>
      </c>
      <c r="L37" s="57">
        <f t="shared" si="2"/>
        <v>0</v>
      </c>
      <c r="M37" s="56">
        <v>0</v>
      </c>
      <c r="N37" s="56">
        <f t="shared" si="1"/>
        <v>0</v>
      </c>
    </row>
    <row r="38" spans="1:14" x14ac:dyDescent="0.3">
      <c r="A38" s="17" t="s">
        <v>23</v>
      </c>
      <c r="B38" s="84"/>
      <c r="C38" s="85"/>
      <c r="D38" s="20" t="s">
        <v>56</v>
      </c>
      <c r="E38" s="8" t="s">
        <v>34</v>
      </c>
      <c r="F38" s="7"/>
      <c r="G38" s="10"/>
      <c r="H38" s="11" t="s">
        <v>36</v>
      </c>
      <c r="I38" s="19">
        <v>10</v>
      </c>
      <c r="J38" s="54" t="s">
        <v>141</v>
      </c>
      <c r="K38" s="53">
        <v>0</v>
      </c>
      <c r="L38" s="57">
        <f t="shared" si="2"/>
        <v>0</v>
      </c>
      <c r="M38" s="56">
        <v>0</v>
      </c>
      <c r="N38" s="56">
        <f t="shared" si="1"/>
        <v>0</v>
      </c>
    </row>
    <row r="39" spans="1:14" x14ac:dyDescent="0.3">
      <c r="A39" s="17" t="s">
        <v>25</v>
      </c>
      <c r="B39" s="84"/>
      <c r="C39" s="85"/>
      <c r="D39" s="80" t="s">
        <v>47</v>
      </c>
      <c r="E39" s="80" t="s">
        <v>34</v>
      </c>
      <c r="F39" s="9" t="s">
        <v>54</v>
      </c>
      <c r="G39" s="10"/>
      <c r="H39" s="11" t="s">
        <v>36</v>
      </c>
      <c r="I39" s="19">
        <v>3</v>
      </c>
      <c r="J39" s="54" t="s">
        <v>141</v>
      </c>
      <c r="K39" s="53">
        <v>0</v>
      </c>
      <c r="L39" s="57">
        <f t="shared" si="2"/>
        <v>0</v>
      </c>
      <c r="M39" s="56">
        <v>0</v>
      </c>
      <c r="N39" s="56">
        <f t="shared" si="1"/>
        <v>0</v>
      </c>
    </row>
    <row r="40" spans="1:14" x14ac:dyDescent="0.3">
      <c r="A40" s="17" t="s">
        <v>27</v>
      </c>
      <c r="B40" s="84"/>
      <c r="C40" s="85"/>
      <c r="D40" s="81"/>
      <c r="E40" s="81"/>
      <c r="F40" s="9" t="s">
        <v>57</v>
      </c>
      <c r="G40" s="7"/>
      <c r="H40" s="8" t="s">
        <v>36</v>
      </c>
      <c r="I40" s="19">
        <v>3</v>
      </c>
      <c r="J40" s="54" t="s">
        <v>141</v>
      </c>
      <c r="K40" s="53">
        <v>0</v>
      </c>
      <c r="L40" s="58">
        <f t="shared" si="2"/>
        <v>0</v>
      </c>
      <c r="M40" s="56">
        <v>0</v>
      </c>
      <c r="N40" s="56">
        <f t="shared" si="1"/>
        <v>0</v>
      </c>
    </row>
    <row r="41" spans="1:14" x14ac:dyDescent="0.3">
      <c r="A41" s="17" t="s">
        <v>28</v>
      </c>
      <c r="B41" s="84"/>
      <c r="C41" s="85"/>
      <c r="D41" s="80" t="s">
        <v>48</v>
      </c>
      <c r="E41" s="80" t="s">
        <v>34</v>
      </c>
      <c r="F41" s="9" t="s">
        <v>54</v>
      </c>
      <c r="G41" s="7"/>
      <c r="H41" s="8" t="s">
        <v>36</v>
      </c>
      <c r="I41" s="19">
        <v>3</v>
      </c>
      <c r="J41" s="54" t="s">
        <v>141</v>
      </c>
      <c r="K41" s="53">
        <v>0</v>
      </c>
      <c r="L41" s="57">
        <f t="shared" si="2"/>
        <v>0</v>
      </c>
      <c r="M41" s="56">
        <v>0</v>
      </c>
      <c r="N41" s="56">
        <f t="shared" si="1"/>
        <v>0</v>
      </c>
    </row>
    <row r="42" spans="1:14" x14ac:dyDescent="0.3">
      <c r="A42" s="17" t="s">
        <v>29</v>
      </c>
      <c r="B42" s="84"/>
      <c r="C42" s="85"/>
      <c r="D42" s="81"/>
      <c r="E42" s="81"/>
      <c r="F42" s="9" t="s">
        <v>57</v>
      </c>
      <c r="G42" s="7"/>
      <c r="H42" s="8" t="s">
        <v>36</v>
      </c>
      <c r="I42" s="19">
        <v>3</v>
      </c>
      <c r="J42" s="54" t="s">
        <v>141</v>
      </c>
      <c r="K42" s="53">
        <v>0</v>
      </c>
      <c r="L42" s="53">
        <f t="shared" si="2"/>
        <v>0</v>
      </c>
      <c r="M42" s="56">
        <v>0</v>
      </c>
      <c r="N42" s="56">
        <f t="shared" si="1"/>
        <v>0</v>
      </c>
    </row>
    <row r="43" spans="1:14" x14ac:dyDescent="0.3">
      <c r="A43" s="17" t="s">
        <v>30</v>
      </c>
      <c r="B43" s="84"/>
      <c r="C43" s="85"/>
      <c r="D43" s="7" t="s">
        <v>49</v>
      </c>
      <c r="E43" s="8" t="s">
        <v>34</v>
      </c>
      <c r="F43" s="7"/>
      <c r="G43" s="7"/>
      <c r="H43" s="8" t="s">
        <v>36</v>
      </c>
      <c r="I43" s="19">
        <v>5</v>
      </c>
      <c r="J43" s="54" t="s">
        <v>141</v>
      </c>
      <c r="K43" s="53">
        <v>0</v>
      </c>
      <c r="L43" s="57">
        <f t="shared" si="2"/>
        <v>0</v>
      </c>
      <c r="M43" s="56">
        <v>0</v>
      </c>
      <c r="N43" s="56">
        <f t="shared" si="1"/>
        <v>0</v>
      </c>
    </row>
    <row r="44" spans="1:14" x14ac:dyDescent="0.3">
      <c r="A44" s="17" t="s">
        <v>31</v>
      </c>
      <c r="B44" s="84"/>
      <c r="C44" s="85"/>
      <c r="D44" s="7" t="s">
        <v>58</v>
      </c>
      <c r="E44" s="18" t="s">
        <v>34</v>
      </c>
      <c r="F44" s="73" t="s">
        <v>151</v>
      </c>
      <c r="G44" s="17"/>
      <c r="H44" s="18" t="s">
        <v>36</v>
      </c>
      <c r="I44" s="19">
        <v>7</v>
      </c>
      <c r="J44" s="54" t="s">
        <v>141</v>
      </c>
      <c r="K44" s="53">
        <v>0</v>
      </c>
      <c r="L44" s="57">
        <f t="shared" si="2"/>
        <v>0</v>
      </c>
      <c r="M44" s="56">
        <v>0</v>
      </c>
      <c r="N44" s="56">
        <f t="shared" si="1"/>
        <v>0</v>
      </c>
    </row>
    <row r="45" spans="1:14" x14ac:dyDescent="0.3">
      <c r="A45" s="17" t="s">
        <v>32</v>
      </c>
      <c r="B45" s="84"/>
      <c r="C45" s="85"/>
      <c r="D45" s="21" t="s">
        <v>59</v>
      </c>
      <c r="E45" s="18" t="s">
        <v>34</v>
      </c>
      <c r="F45" s="73" t="s">
        <v>152</v>
      </c>
      <c r="G45" s="17"/>
      <c r="H45" s="18" t="s">
        <v>36</v>
      </c>
      <c r="I45" s="19">
        <v>7</v>
      </c>
      <c r="J45" s="54" t="s">
        <v>141</v>
      </c>
      <c r="K45" s="53">
        <v>0</v>
      </c>
      <c r="L45" s="57">
        <f t="shared" si="2"/>
        <v>0</v>
      </c>
      <c r="M45" s="56">
        <v>0</v>
      </c>
      <c r="N45" s="56">
        <f t="shared" si="1"/>
        <v>0</v>
      </c>
    </row>
    <row r="46" spans="1:14" x14ac:dyDescent="0.3">
      <c r="A46" s="17" t="s">
        <v>62</v>
      </c>
      <c r="B46" s="84"/>
      <c r="C46" s="85"/>
      <c r="D46" s="7" t="s">
        <v>50</v>
      </c>
      <c r="E46" s="8" t="s">
        <v>34</v>
      </c>
      <c r="F46" s="7"/>
      <c r="G46" s="7"/>
      <c r="H46" s="18" t="s">
        <v>36</v>
      </c>
      <c r="I46" s="19">
        <v>10</v>
      </c>
      <c r="J46" s="54" t="s">
        <v>141</v>
      </c>
      <c r="K46" s="53">
        <v>0</v>
      </c>
      <c r="L46" s="58">
        <f t="shared" si="2"/>
        <v>0</v>
      </c>
      <c r="M46" s="56">
        <v>0</v>
      </c>
      <c r="N46" s="56">
        <f t="shared" si="1"/>
        <v>0</v>
      </c>
    </row>
    <row r="47" spans="1:14" x14ac:dyDescent="0.3">
      <c r="A47" s="17" t="s">
        <v>63</v>
      </c>
      <c r="B47" s="84"/>
      <c r="C47" s="85"/>
      <c r="D47" s="7" t="s">
        <v>51</v>
      </c>
      <c r="E47" s="8" t="s">
        <v>34</v>
      </c>
      <c r="F47" s="7"/>
      <c r="G47" s="7"/>
      <c r="H47" s="18" t="s">
        <v>36</v>
      </c>
      <c r="I47" s="19">
        <v>10</v>
      </c>
      <c r="J47" s="54" t="s">
        <v>141</v>
      </c>
      <c r="K47" s="53">
        <v>0</v>
      </c>
      <c r="L47" s="57">
        <f t="shared" si="2"/>
        <v>0</v>
      </c>
      <c r="M47" s="56">
        <v>0</v>
      </c>
      <c r="N47" s="56">
        <f t="shared" si="1"/>
        <v>0</v>
      </c>
    </row>
    <row r="48" spans="1:14" ht="15" customHeight="1" x14ac:dyDescent="0.3">
      <c r="A48" s="17" t="s">
        <v>64</v>
      </c>
      <c r="B48" s="84"/>
      <c r="C48" s="85"/>
      <c r="D48" s="9" t="s">
        <v>85</v>
      </c>
      <c r="E48" s="8" t="s">
        <v>34</v>
      </c>
      <c r="F48" s="7" t="s">
        <v>86</v>
      </c>
      <c r="G48" s="7"/>
      <c r="H48" s="18" t="s">
        <v>36</v>
      </c>
      <c r="I48" s="19">
        <v>10</v>
      </c>
      <c r="J48" s="54" t="s">
        <v>141</v>
      </c>
      <c r="K48" s="53">
        <v>0</v>
      </c>
      <c r="L48" s="58">
        <f t="shared" si="2"/>
        <v>0</v>
      </c>
      <c r="M48" s="56">
        <v>0</v>
      </c>
      <c r="N48" s="56">
        <f t="shared" si="1"/>
        <v>0</v>
      </c>
    </row>
    <row r="49" spans="1:15" x14ac:dyDescent="0.3">
      <c r="A49" s="17" t="s">
        <v>65</v>
      </c>
      <c r="B49" s="84"/>
      <c r="C49" s="85"/>
      <c r="D49" s="7" t="s">
        <v>52</v>
      </c>
      <c r="E49" s="8"/>
      <c r="F49" s="7" t="s">
        <v>91</v>
      </c>
      <c r="G49" s="7"/>
      <c r="H49" s="8" t="s">
        <v>36</v>
      </c>
      <c r="I49" s="19">
        <v>8</v>
      </c>
      <c r="J49" s="54" t="s">
        <v>141</v>
      </c>
      <c r="K49" s="53">
        <v>0</v>
      </c>
      <c r="L49" s="57">
        <f t="shared" si="2"/>
        <v>0</v>
      </c>
      <c r="M49" s="56">
        <v>0</v>
      </c>
      <c r="N49" s="56">
        <f t="shared" si="1"/>
        <v>0</v>
      </c>
    </row>
    <row r="50" spans="1:15" x14ac:dyDescent="0.3">
      <c r="A50" s="17" t="s">
        <v>66</v>
      </c>
      <c r="B50" s="86"/>
      <c r="C50" s="87"/>
      <c r="D50" s="7" t="s">
        <v>53</v>
      </c>
      <c r="E50" s="8"/>
      <c r="F50" s="7" t="s">
        <v>90</v>
      </c>
      <c r="G50" s="7"/>
      <c r="H50" s="8" t="s">
        <v>36</v>
      </c>
      <c r="I50" s="19">
        <v>10</v>
      </c>
      <c r="J50" s="54" t="s">
        <v>141</v>
      </c>
      <c r="K50" s="53">
        <v>0</v>
      </c>
      <c r="L50" s="57">
        <f t="shared" si="2"/>
        <v>0</v>
      </c>
      <c r="M50" s="56">
        <v>0</v>
      </c>
      <c r="N50" s="56">
        <f t="shared" si="1"/>
        <v>0</v>
      </c>
    </row>
    <row r="51" spans="1:15" ht="87.75" customHeight="1" x14ac:dyDescent="0.3">
      <c r="A51" s="17" t="s">
        <v>67</v>
      </c>
      <c r="B51" s="82" t="s">
        <v>21</v>
      </c>
      <c r="C51" s="83"/>
      <c r="D51" s="114" t="s">
        <v>87</v>
      </c>
      <c r="E51" s="96"/>
      <c r="F51" s="21" t="s">
        <v>153</v>
      </c>
      <c r="G51" s="17" t="s">
        <v>61</v>
      </c>
      <c r="H51" s="8" t="s">
        <v>36</v>
      </c>
      <c r="I51" s="19">
        <v>5</v>
      </c>
      <c r="J51" s="54" t="s">
        <v>141</v>
      </c>
      <c r="K51" s="53">
        <v>0</v>
      </c>
      <c r="L51" s="57">
        <f t="shared" si="2"/>
        <v>0</v>
      </c>
      <c r="M51" s="56">
        <v>0</v>
      </c>
      <c r="N51" s="56">
        <f t="shared" si="1"/>
        <v>0</v>
      </c>
    </row>
    <row r="52" spans="1:15" ht="85.5" customHeight="1" x14ac:dyDescent="0.3">
      <c r="A52" s="17" t="s">
        <v>68</v>
      </c>
      <c r="B52" s="84"/>
      <c r="C52" s="85"/>
      <c r="D52" s="115"/>
      <c r="E52" s="97"/>
      <c r="F52" s="21" t="s">
        <v>154</v>
      </c>
      <c r="G52" s="7" t="s">
        <v>61</v>
      </c>
      <c r="H52" s="8" t="s">
        <v>36</v>
      </c>
      <c r="I52" s="19">
        <v>5</v>
      </c>
      <c r="J52" s="54" t="s">
        <v>141</v>
      </c>
      <c r="K52" s="53">
        <v>0</v>
      </c>
      <c r="L52" s="58">
        <f t="shared" si="2"/>
        <v>0</v>
      </c>
      <c r="M52" s="56">
        <v>0</v>
      </c>
      <c r="N52" s="56">
        <f t="shared" si="1"/>
        <v>0</v>
      </c>
    </row>
    <row r="53" spans="1:15" ht="83.25" customHeight="1" x14ac:dyDescent="0.3">
      <c r="A53" s="17" t="s">
        <v>69</v>
      </c>
      <c r="B53" s="84"/>
      <c r="C53" s="85"/>
      <c r="D53" s="116"/>
      <c r="E53" s="98"/>
      <c r="F53" s="21" t="s">
        <v>155</v>
      </c>
      <c r="G53" s="7" t="s">
        <v>61</v>
      </c>
      <c r="H53" s="8" t="s">
        <v>36</v>
      </c>
      <c r="I53" s="19">
        <v>10</v>
      </c>
      <c r="J53" s="54" t="s">
        <v>141</v>
      </c>
      <c r="K53" s="53">
        <v>0</v>
      </c>
      <c r="L53" s="57">
        <f t="shared" si="2"/>
        <v>0</v>
      </c>
      <c r="M53" s="56">
        <v>0</v>
      </c>
      <c r="N53" s="56">
        <f t="shared" si="1"/>
        <v>0</v>
      </c>
    </row>
    <row r="54" spans="1:15" ht="58.2" x14ac:dyDescent="0.3">
      <c r="A54" s="17" t="s">
        <v>70</v>
      </c>
      <c r="B54" s="84"/>
      <c r="C54" s="85"/>
      <c r="D54" s="99" t="s">
        <v>60</v>
      </c>
      <c r="E54" s="96"/>
      <c r="F54" s="21" t="s">
        <v>156</v>
      </c>
      <c r="G54" s="7" t="s">
        <v>61</v>
      </c>
      <c r="H54" s="8" t="s">
        <v>36</v>
      </c>
      <c r="I54" s="19">
        <v>5</v>
      </c>
      <c r="J54" s="54" t="s">
        <v>141</v>
      </c>
      <c r="K54" s="53">
        <v>0</v>
      </c>
      <c r="L54" s="58">
        <f t="shared" si="2"/>
        <v>0</v>
      </c>
      <c r="M54" s="56">
        <v>0</v>
      </c>
      <c r="N54" s="56">
        <f t="shared" si="1"/>
        <v>0</v>
      </c>
    </row>
    <row r="55" spans="1:15" ht="58.2" x14ac:dyDescent="0.3">
      <c r="A55" s="17" t="s">
        <v>71</v>
      </c>
      <c r="B55" s="84"/>
      <c r="C55" s="85"/>
      <c r="D55" s="100"/>
      <c r="E55" s="97"/>
      <c r="F55" s="21" t="s">
        <v>157</v>
      </c>
      <c r="G55" s="7" t="s">
        <v>61</v>
      </c>
      <c r="H55" s="8" t="s">
        <v>36</v>
      </c>
      <c r="I55" s="19">
        <v>5</v>
      </c>
      <c r="J55" s="54" t="s">
        <v>141</v>
      </c>
      <c r="K55" s="53">
        <v>0</v>
      </c>
      <c r="L55" s="57">
        <f t="shared" si="2"/>
        <v>0</v>
      </c>
      <c r="M55" s="56">
        <v>0</v>
      </c>
      <c r="N55" s="56">
        <f t="shared" si="1"/>
        <v>0</v>
      </c>
    </row>
    <row r="56" spans="1:15" ht="58.2" x14ac:dyDescent="0.3">
      <c r="A56" s="17" t="s">
        <v>72</v>
      </c>
      <c r="B56" s="84"/>
      <c r="C56" s="85"/>
      <c r="D56" s="101"/>
      <c r="E56" s="98"/>
      <c r="F56" s="21" t="s">
        <v>158</v>
      </c>
      <c r="G56" s="7" t="s">
        <v>61</v>
      </c>
      <c r="H56" s="8" t="s">
        <v>36</v>
      </c>
      <c r="I56" s="19">
        <v>5</v>
      </c>
      <c r="J56" s="54" t="s">
        <v>141</v>
      </c>
      <c r="K56" s="53">
        <v>0</v>
      </c>
      <c r="L56" s="57">
        <f t="shared" si="2"/>
        <v>0</v>
      </c>
      <c r="M56" s="56">
        <v>0</v>
      </c>
      <c r="N56" s="56">
        <f t="shared" si="1"/>
        <v>0</v>
      </c>
    </row>
    <row r="57" spans="1:15" ht="60.75" customHeight="1" x14ac:dyDescent="0.3">
      <c r="A57" s="17" t="s">
        <v>77</v>
      </c>
      <c r="B57" s="84"/>
      <c r="C57" s="85"/>
      <c r="D57" s="23" t="s">
        <v>108</v>
      </c>
      <c r="E57" s="18"/>
      <c r="F57" s="24" t="s">
        <v>159</v>
      </c>
      <c r="G57" s="17" t="s">
        <v>61</v>
      </c>
      <c r="H57" s="18" t="s">
        <v>36</v>
      </c>
      <c r="I57" s="19">
        <v>5</v>
      </c>
      <c r="J57" s="54" t="s">
        <v>141</v>
      </c>
      <c r="K57" s="53">
        <v>0</v>
      </c>
      <c r="L57" s="57">
        <f t="shared" si="2"/>
        <v>0</v>
      </c>
      <c r="M57" s="55">
        <v>0</v>
      </c>
      <c r="N57" s="56">
        <f t="shared" si="1"/>
        <v>0</v>
      </c>
      <c r="O57" s="46"/>
    </row>
    <row r="58" spans="1:15" ht="81" customHeight="1" x14ac:dyDescent="0.3">
      <c r="A58" s="17" t="s">
        <v>78</v>
      </c>
      <c r="B58" s="84"/>
      <c r="C58" s="85"/>
      <c r="D58" s="99" t="s">
        <v>109</v>
      </c>
      <c r="E58" s="18"/>
      <c r="F58" s="21" t="s">
        <v>160</v>
      </c>
      <c r="G58" s="17" t="s">
        <v>61</v>
      </c>
      <c r="H58" s="18" t="s">
        <v>36</v>
      </c>
      <c r="I58" s="19">
        <v>2</v>
      </c>
      <c r="J58" s="54" t="s">
        <v>141</v>
      </c>
      <c r="K58" s="53">
        <v>0</v>
      </c>
      <c r="L58" s="58">
        <f t="shared" si="2"/>
        <v>0</v>
      </c>
      <c r="M58" s="55">
        <v>0</v>
      </c>
      <c r="N58" s="56">
        <f t="shared" si="1"/>
        <v>0</v>
      </c>
      <c r="O58" s="46"/>
    </row>
    <row r="59" spans="1:15" ht="78" customHeight="1" x14ac:dyDescent="0.3">
      <c r="A59" s="17" t="s">
        <v>79</v>
      </c>
      <c r="B59" s="84"/>
      <c r="C59" s="85"/>
      <c r="D59" s="100"/>
      <c r="E59" s="18"/>
      <c r="F59" s="21" t="s">
        <v>161</v>
      </c>
      <c r="G59" s="17" t="s">
        <v>61</v>
      </c>
      <c r="H59" s="18" t="s">
        <v>36</v>
      </c>
      <c r="I59" s="19">
        <v>5</v>
      </c>
      <c r="J59" s="54" t="s">
        <v>141</v>
      </c>
      <c r="K59" s="53">
        <v>0</v>
      </c>
      <c r="L59" s="57">
        <f t="shared" si="2"/>
        <v>0</v>
      </c>
      <c r="M59" s="55">
        <v>0</v>
      </c>
      <c r="N59" s="56">
        <f t="shared" si="1"/>
        <v>0</v>
      </c>
      <c r="O59" s="46"/>
    </row>
    <row r="60" spans="1:15" ht="58.2" x14ac:dyDescent="0.3">
      <c r="A60" s="17" t="s">
        <v>80</v>
      </c>
      <c r="B60" s="86"/>
      <c r="C60" s="87"/>
      <c r="D60" s="101"/>
      <c r="E60" s="18"/>
      <c r="F60" s="21" t="s">
        <v>162</v>
      </c>
      <c r="G60" s="17" t="s">
        <v>61</v>
      </c>
      <c r="H60" s="18" t="s">
        <v>36</v>
      </c>
      <c r="I60" s="19">
        <v>3</v>
      </c>
      <c r="J60" s="54" t="s">
        <v>141</v>
      </c>
      <c r="K60" s="53">
        <v>0</v>
      </c>
      <c r="L60" s="58">
        <f t="shared" si="2"/>
        <v>0</v>
      </c>
      <c r="M60" s="55">
        <v>0</v>
      </c>
      <c r="N60" s="56">
        <f t="shared" si="1"/>
        <v>0</v>
      </c>
      <c r="O60" s="46"/>
    </row>
    <row r="61" spans="1:15" ht="34.200000000000003" x14ac:dyDescent="0.3">
      <c r="A61" s="17" t="s">
        <v>88</v>
      </c>
      <c r="B61" s="106" t="s">
        <v>126</v>
      </c>
      <c r="C61" s="107"/>
      <c r="D61" s="15"/>
      <c r="E61" s="18" t="s">
        <v>34</v>
      </c>
      <c r="F61" s="21"/>
      <c r="G61" s="26" t="s">
        <v>127</v>
      </c>
      <c r="H61" s="14" t="s">
        <v>43</v>
      </c>
      <c r="I61" s="19">
        <v>1</v>
      </c>
      <c r="J61" s="54" t="s">
        <v>141</v>
      </c>
      <c r="K61" s="53">
        <v>0</v>
      </c>
      <c r="L61" s="57">
        <f t="shared" si="2"/>
        <v>0</v>
      </c>
      <c r="M61" s="55">
        <v>0</v>
      </c>
      <c r="N61" s="56">
        <f t="shared" si="1"/>
        <v>0</v>
      </c>
      <c r="O61" s="46"/>
    </row>
    <row r="62" spans="1:15" ht="45.6" x14ac:dyDescent="0.3">
      <c r="A62" s="17" t="s">
        <v>94</v>
      </c>
      <c r="B62" s="106" t="s">
        <v>116</v>
      </c>
      <c r="C62" s="107"/>
      <c r="D62" s="22" t="s">
        <v>117</v>
      </c>
      <c r="E62" s="18"/>
      <c r="F62" s="17"/>
      <c r="G62" s="12" t="s">
        <v>118</v>
      </c>
      <c r="H62" s="18" t="s">
        <v>36</v>
      </c>
      <c r="I62" s="19">
        <v>10</v>
      </c>
      <c r="J62" s="54" t="s">
        <v>141</v>
      </c>
      <c r="K62" s="53">
        <v>0</v>
      </c>
      <c r="L62" s="57">
        <f t="shared" si="2"/>
        <v>0</v>
      </c>
      <c r="M62" s="55">
        <v>0</v>
      </c>
      <c r="N62" s="56">
        <f t="shared" si="1"/>
        <v>0</v>
      </c>
      <c r="O62" s="46"/>
    </row>
    <row r="63" spans="1:15" ht="63.75" customHeight="1" x14ac:dyDescent="0.3">
      <c r="A63" s="17" t="s">
        <v>104</v>
      </c>
      <c r="B63" s="106" t="s">
        <v>105</v>
      </c>
      <c r="C63" s="107"/>
      <c r="D63" s="7"/>
      <c r="E63" s="8"/>
      <c r="F63" s="27"/>
      <c r="G63" s="109" t="s">
        <v>102</v>
      </c>
      <c r="H63" s="18" t="s">
        <v>89</v>
      </c>
      <c r="I63" s="19">
        <v>50</v>
      </c>
      <c r="J63" s="54" t="s">
        <v>141</v>
      </c>
      <c r="K63" s="53">
        <v>0</v>
      </c>
      <c r="L63" s="57">
        <f t="shared" si="2"/>
        <v>0</v>
      </c>
      <c r="M63" s="55">
        <v>0</v>
      </c>
      <c r="N63" s="56">
        <f t="shared" si="1"/>
        <v>0</v>
      </c>
      <c r="O63" s="46"/>
    </row>
    <row r="64" spans="1:15" ht="63.75" customHeight="1" x14ac:dyDescent="0.3">
      <c r="A64" s="17" t="s">
        <v>114</v>
      </c>
      <c r="B64" s="106" t="s">
        <v>26</v>
      </c>
      <c r="C64" s="107"/>
      <c r="D64" s="7"/>
      <c r="E64" s="8"/>
      <c r="F64" s="27"/>
      <c r="G64" s="110"/>
      <c r="H64" s="18" t="s">
        <v>89</v>
      </c>
      <c r="I64" s="19">
        <v>500</v>
      </c>
      <c r="J64" s="54" t="s">
        <v>141</v>
      </c>
      <c r="K64" s="53">
        <v>0</v>
      </c>
      <c r="L64" s="58">
        <f t="shared" si="2"/>
        <v>0</v>
      </c>
      <c r="M64" s="55">
        <v>0</v>
      </c>
      <c r="N64" s="55">
        <f>I64*M64</f>
        <v>0</v>
      </c>
      <c r="O64" s="46"/>
    </row>
    <row r="65" spans="1:15" ht="63.75" customHeight="1" x14ac:dyDescent="0.3">
      <c r="A65" s="17" t="s">
        <v>115</v>
      </c>
      <c r="B65" s="90" t="s">
        <v>129</v>
      </c>
      <c r="C65" s="91"/>
      <c r="D65" s="17"/>
      <c r="E65" s="18" t="s">
        <v>34</v>
      </c>
      <c r="F65" s="23" t="s">
        <v>101</v>
      </c>
      <c r="G65" s="111"/>
      <c r="H65" s="18" t="s">
        <v>89</v>
      </c>
      <c r="I65" s="19">
        <v>50</v>
      </c>
      <c r="J65" s="54" t="s">
        <v>141</v>
      </c>
      <c r="K65" s="53">
        <v>0</v>
      </c>
      <c r="L65" s="57">
        <f t="shared" si="2"/>
        <v>0</v>
      </c>
      <c r="M65" s="55">
        <v>0</v>
      </c>
      <c r="N65" s="55">
        <f>I65*M65</f>
        <v>0</v>
      </c>
      <c r="O65" s="46"/>
    </row>
    <row r="66" spans="1:15" ht="63.75" customHeight="1" x14ac:dyDescent="0.3">
      <c r="A66" s="17" t="s">
        <v>119</v>
      </c>
      <c r="B66" s="90" t="s">
        <v>130</v>
      </c>
      <c r="C66" s="91"/>
      <c r="D66" s="17"/>
      <c r="E66" s="18"/>
      <c r="F66" s="23"/>
      <c r="G66" s="16"/>
      <c r="H66" s="18" t="s">
        <v>89</v>
      </c>
      <c r="I66" s="19">
        <v>1</v>
      </c>
      <c r="J66" s="54" t="s">
        <v>141</v>
      </c>
      <c r="K66" s="53">
        <v>0</v>
      </c>
      <c r="L66" s="58">
        <f t="shared" si="2"/>
        <v>0</v>
      </c>
      <c r="M66" s="55">
        <v>0</v>
      </c>
      <c r="N66" s="55">
        <f t="shared" ref="N66:N74" si="3">I66*M66</f>
        <v>0</v>
      </c>
      <c r="O66" s="46"/>
    </row>
    <row r="67" spans="1:15" ht="51.75" customHeight="1" x14ac:dyDescent="0.3">
      <c r="A67" s="17" t="s">
        <v>120</v>
      </c>
      <c r="B67" s="92" t="s">
        <v>103</v>
      </c>
      <c r="C67" s="93"/>
      <c r="D67" s="19" t="s">
        <v>84</v>
      </c>
      <c r="E67" s="18"/>
      <c r="F67" s="24" t="s">
        <v>163</v>
      </c>
      <c r="G67" s="28"/>
      <c r="H67" s="18" t="s">
        <v>36</v>
      </c>
      <c r="I67" s="19">
        <v>4</v>
      </c>
      <c r="J67" s="54" t="s">
        <v>141</v>
      </c>
      <c r="K67" s="53">
        <v>0</v>
      </c>
      <c r="L67" s="57">
        <f t="shared" si="2"/>
        <v>0</v>
      </c>
      <c r="M67" s="55">
        <v>0</v>
      </c>
      <c r="N67" s="55">
        <f t="shared" si="3"/>
        <v>0</v>
      </c>
      <c r="O67" s="46"/>
    </row>
    <row r="68" spans="1:15" ht="34.200000000000003" x14ac:dyDescent="0.3">
      <c r="A68" s="17" t="s">
        <v>121</v>
      </c>
      <c r="B68" s="94"/>
      <c r="C68" s="95"/>
      <c r="D68" s="19" t="s">
        <v>83</v>
      </c>
      <c r="E68" s="18"/>
      <c r="F68" s="24" t="s">
        <v>93</v>
      </c>
      <c r="G68" s="28"/>
      <c r="H68" s="18" t="s">
        <v>36</v>
      </c>
      <c r="I68" s="19">
        <v>50</v>
      </c>
      <c r="J68" s="54" t="s">
        <v>141</v>
      </c>
      <c r="K68" s="53">
        <v>0</v>
      </c>
      <c r="L68" s="57">
        <f t="shared" si="2"/>
        <v>0</v>
      </c>
      <c r="M68" s="55">
        <v>0</v>
      </c>
      <c r="N68" s="55">
        <f t="shared" si="3"/>
        <v>0</v>
      </c>
      <c r="O68" s="46"/>
    </row>
    <row r="69" spans="1:15" ht="72" customHeight="1" x14ac:dyDescent="0.3">
      <c r="A69" s="17" t="s">
        <v>122</v>
      </c>
      <c r="B69" s="90" t="s">
        <v>24</v>
      </c>
      <c r="C69" s="91"/>
      <c r="D69" s="17" t="s">
        <v>73</v>
      </c>
      <c r="E69" s="18" t="s">
        <v>34</v>
      </c>
      <c r="F69" s="16" t="s">
        <v>164</v>
      </c>
      <c r="G69" s="74" t="s">
        <v>165</v>
      </c>
      <c r="H69" s="25" t="s">
        <v>36</v>
      </c>
      <c r="I69" s="19">
        <v>6</v>
      </c>
      <c r="J69" s="54" t="s">
        <v>141</v>
      </c>
      <c r="K69" s="56">
        <v>0</v>
      </c>
      <c r="L69" s="57">
        <f t="shared" si="2"/>
        <v>0</v>
      </c>
      <c r="M69" s="56">
        <v>0</v>
      </c>
      <c r="N69" s="55">
        <f t="shared" si="3"/>
        <v>0</v>
      </c>
      <c r="O69" s="2"/>
    </row>
    <row r="70" spans="1:15" ht="40.5" customHeight="1" x14ac:dyDescent="0.3">
      <c r="A70" s="17" t="s">
        <v>123</v>
      </c>
      <c r="B70" s="102" t="s">
        <v>75</v>
      </c>
      <c r="C70" s="103"/>
      <c r="D70" s="13" t="s">
        <v>112</v>
      </c>
      <c r="E70" s="18"/>
      <c r="F70" s="29"/>
      <c r="G70" s="29"/>
      <c r="H70" s="25" t="s">
        <v>36</v>
      </c>
      <c r="I70" s="15">
        <v>30</v>
      </c>
      <c r="J70" s="54" t="s">
        <v>141</v>
      </c>
      <c r="K70" s="59">
        <v>0</v>
      </c>
      <c r="L70" s="58">
        <f t="shared" si="2"/>
        <v>0</v>
      </c>
      <c r="M70" s="56">
        <v>0</v>
      </c>
      <c r="N70" s="55">
        <f t="shared" si="3"/>
        <v>0</v>
      </c>
      <c r="O70" s="2"/>
    </row>
    <row r="71" spans="1:15" ht="38.25" customHeight="1" x14ac:dyDescent="0.3">
      <c r="A71" s="17" t="s">
        <v>124</v>
      </c>
      <c r="B71" s="104"/>
      <c r="C71" s="105"/>
      <c r="D71" s="15" t="s">
        <v>113</v>
      </c>
      <c r="E71" s="32"/>
      <c r="F71" s="33"/>
      <c r="G71" s="33"/>
      <c r="H71" s="34" t="s">
        <v>36</v>
      </c>
      <c r="I71" s="15">
        <v>40</v>
      </c>
      <c r="J71" s="54" t="s">
        <v>141</v>
      </c>
      <c r="K71" s="60">
        <v>0</v>
      </c>
      <c r="L71" s="57">
        <f t="shared" si="2"/>
        <v>0</v>
      </c>
      <c r="M71" s="56">
        <v>0</v>
      </c>
      <c r="N71" s="55">
        <f t="shared" si="3"/>
        <v>0</v>
      </c>
      <c r="O71" s="2"/>
    </row>
    <row r="72" spans="1:15" ht="87.75" customHeight="1" x14ac:dyDescent="0.3">
      <c r="A72" s="17" t="s">
        <v>125</v>
      </c>
      <c r="B72" s="112" t="s">
        <v>92</v>
      </c>
      <c r="C72" s="113"/>
      <c r="D72" s="13" t="s">
        <v>76</v>
      </c>
      <c r="E72" s="18"/>
      <c r="F72" s="31"/>
      <c r="G72" s="75" t="s">
        <v>166</v>
      </c>
      <c r="H72" s="25" t="s">
        <v>36</v>
      </c>
      <c r="I72" s="15">
        <v>8</v>
      </c>
      <c r="J72" s="54" t="s">
        <v>141</v>
      </c>
      <c r="K72" s="59">
        <v>0</v>
      </c>
      <c r="L72" s="58">
        <f t="shared" si="2"/>
        <v>0</v>
      </c>
      <c r="M72" s="56">
        <v>0</v>
      </c>
      <c r="N72" s="55">
        <f t="shared" si="3"/>
        <v>0</v>
      </c>
    </row>
    <row r="73" spans="1:15" ht="31.5" customHeight="1" x14ac:dyDescent="0.3">
      <c r="A73" s="17" t="s">
        <v>128</v>
      </c>
      <c r="B73" s="92" t="s">
        <v>74</v>
      </c>
      <c r="C73" s="93"/>
      <c r="D73" s="30"/>
      <c r="E73" s="18" t="s">
        <v>34</v>
      </c>
      <c r="F73" s="17" t="s">
        <v>106</v>
      </c>
      <c r="G73" s="30"/>
      <c r="H73" s="25" t="s">
        <v>36</v>
      </c>
      <c r="I73" s="35">
        <v>30</v>
      </c>
      <c r="J73" s="54" t="s">
        <v>141</v>
      </c>
      <c r="K73" s="56">
        <v>0</v>
      </c>
      <c r="L73" s="57">
        <f t="shared" si="2"/>
        <v>0</v>
      </c>
      <c r="M73" s="55">
        <v>0</v>
      </c>
      <c r="N73" s="55">
        <f t="shared" si="3"/>
        <v>0</v>
      </c>
      <c r="O73" s="46"/>
    </row>
    <row r="74" spans="1:15" ht="101.25" customHeight="1" thickBot="1" x14ac:dyDescent="0.35">
      <c r="A74" s="17" t="s">
        <v>131</v>
      </c>
      <c r="B74" s="94"/>
      <c r="C74" s="95"/>
      <c r="D74" s="30"/>
      <c r="E74" s="17" t="s">
        <v>34</v>
      </c>
      <c r="F74" s="18" t="s">
        <v>107</v>
      </c>
      <c r="G74" s="36"/>
      <c r="H74" s="17" t="s">
        <v>36</v>
      </c>
      <c r="I74" s="35">
        <v>30</v>
      </c>
      <c r="J74" s="54" t="s">
        <v>141</v>
      </c>
      <c r="K74" s="56">
        <v>0</v>
      </c>
      <c r="L74" s="67">
        <v>0</v>
      </c>
      <c r="M74" s="66">
        <v>0</v>
      </c>
      <c r="N74" s="68">
        <f t="shared" si="3"/>
        <v>0</v>
      </c>
    </row>
    <row r="75" spans="1:15" ht="13.5" customHeight="1" thickBot="1" x14ac:dyDescent="0.35">
      <c r="A75" s="51"/>
      <c r="B75" s="51"/>
      <c r="C75" s="51"/>
      <c r="D75" s="51"/>
      <c r="E75" s="51"/>
      <c r="F75" s="51"/>
      <c r="G75" s="51"/>
      <c r="H75" s="51"/>
      <c r="I75" s="37"/>
      <c r="J75" s="37"/>
      <c r="K75" s="69" t="s">
        <v>150</v>
      </c>
      <c r="L75" s="70">
        <f>SUM(L23:L74)</f>
        <v>0</v>
      </c>
      <c r="M75" s="71" t="s">
        <v>150</v>
      </c>
      <c r="N75" s="72">
        <f>SUM(N23:N74)</f>
        <v>0</v>
      </c>
    </row>
    <row r="76" spans="1:15" ht="13.5" customHeight="1" x14ac:dyDescent="0.3">
      <c r="A76" s="49"/>
      <c r="B76" s="49"/>
      <c r="C76" s="49"/>
      <c r="D76" s="49"/>
      <c r="E76" s="49"/>
      <c r="F76" s="49"/>
      <c r="G76" s="6"/>
      <c r="H76" s="6"/>
      <c r="K76" s="4"/>
      <c r="L76" s="5"/>
      <c r="M76" s="3"/>
    </row>
    <row r="77" spans="1:15" ht="13.5" customHeight="1" x14ac:dyDescent="0.3">
      <c r="K77" s="4"/>
      <c r="L77" s="5"/>
      <c r="M77" s="3"/>
    </row>
    <row r="78" spans="1:15" ht="13.5" customHeight="1" x14ac:dyDescent="0.3">
      <c r="A78" s="50"/>
      <c r="B78" s="50"/>
      <c r="K78" s="47"/>
      <c r="L78" s="48"/>
      <c r="M78" s="2"/>
      <c r="N78" s="2"/>
      <c r="O78" s="2"/>
    </row>
    <row r="79" spans="1:15" ht="13.5" customHeight="1" x14ac:dyDescent="0.3">
      <c r="K79" s="48"/>
      <c r="L79" s="48"/>
    </row>
    <row r="80" spans="1:15" ht="13.5" customHeight="1" x14ac:dyDescent="0.3">
      <c r="K80" s="48"/>
      <c r="L80" s="48"/>
    </row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</sheetData>
  <mergeCells count="48">
    <mergeCell ref="A10:N10"/>
    <mergeCell ref="C13:H18"/>
    <mergeCell ref="C8:D8"/>
    <mergeCell ref="E3:H3"/>
    <mergeCell ref="E4:H6"/>
    <mergeCell ref="E7:H7"/>
    <mergeCell ref="E8:H8"/>
    <mergeCell ref="C3:D3"/>
    <mergeCell ref="C4:D6"/>
    <mergeCell ref="C7:D7"/>
    <mergeCell ref="L1:N1"/>
    <mergeCell ref="G63:G65"/>
    <mergeCell ref="B67:C68"/>
    <mergeCell ref="B69:C69"/>
    <mergeCell ref="B73:C74"/>
    <mergeCell ref="B72:C72"/>
    <mergeCell ref="B66:C66"/>
    <mergeCell ref="E39:E40"/>
    <mergeCell ref="D41:D42"/>
    <mergeCell ref="E41:E42"/>
    <mergeCell ref="B63:C63"/>
    <mergeCell ref="B61:C61"/>
    <mergeCell ref="B62:C62"/>
    <mergeCell ref="D51:D53"/>
    <mergeCell ref="E51:E53"/>
    <mergeCell ref="D54:D56"/>
    <mergeCell ref="B70:C71"/>
    <mergeCell ref="B37:C50"/>
    <mergeCell ref="B64:C64"/>
    <mergeCell ref="B65:C65"/>
    <mergeCell ref="D39:D40"/>
    <mergeCell ref="B36:C36"/>
    <mergeCell ref="B35:C35"/>
    <mergeCell ref="B33:C34"/>
    <mergeCell ref="E54:E56"/>
    <mergeCell ref="B51:C60"/>
    <mergeCell ref="D58:D60"/>
    <mergeCell ref="D33:D34"/>
    <mergeCell ref="B21:C21"/>
    <mergeCell ref="B22:C22"/>
    <mergeCell ref="D28:D29"/>
    <mergeCell ref="E28:E29"/>
    <mergeCell ref="D30:D31"/>
    <mergeCell ref="E30:E31"/>
    <mergeCell ref="B26:C32"/>
    <mergeCell ref="B23:C23"/>
    <mergeCell ref="B24:C24"/>
    <mergeCell ref="B25:C25"/>
  </mergeCells>
  <pageMargins left="0.25" right="0.25" top="0.75" bottom="0.75" header="0.3" footer="0.3"/>
  <pageSetup paperSize="9" scale="69" fitToHeight="0" orientation="landscape" r:id="rId1"/>
  <headerFooter>
    <oddHeader>&amp;L&amp;"Arial,Normalny"&amp;10
&amp;"Arial,Pogrubiony"SRZP261-0020/25</oddHeader>
    <oddFooter>&amp;C&amp;"Arial,Normalny"&amp;10Dokument należy opatrzyć
kwalifikowanym podpisem elektronicznym lub podpisem zaufanym lub podpisem osobistym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Kotela</dc:creator>
  <cp:lastModifiedBy>Asia</cp:lastModifiedBy>
  <cp:lastPrinted>2025-04-15T08:47:22Z</cp:lastPrinted>
  <dcterms:created xsi:type="dcterms:W3CDTF">2025-01-16T09:59:17Z</dcterms:created>
  <dcterms:modified xsi:type="dcterms:W3CDTF">2025-04-15T09:22:57Z</dcterms:modified>
</cp:coreProperties>
</file>