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FORMULARZ OPISOWO-CENOWY" sheetId="1" r:id="rId1"/>
  </sheets>
  <definedNames>
    <definedName name="_xlnm._FilterDatabase" localSheetId="0" hidden="1">'FORMULARZ OPISOWO-CENOWY'!$J$8:$J$172</definedName>
    <definedName name="_xlnm.Print_Titles" localSheetId="0">'FORMULARZ OPISOWO-CENOWY'!$8:$8</definedName>
  </definedNames>
  <calcPr calcId="145621"/>
</workbook>
</file>

<file path=xl/calcChain.xml><?xml version="1.0" encoding="utf-8"?>
<calcChain xmlns="http://schemas.openxmlformats.org/spreadsheetml/2006/main">
  <c r="L199" i="1" l="1"/>
  <c r="H110" i="1" l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91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09" i="1"/>
  <c r="H100" i="1"/>
  <c r="H101" i="1"/>
  <c r="H9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4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9" i="1"/>
  <c r="J30" i="1"/>
  <c r="J92" i="1"/>
  <c r="J102" i="1"/>
  <c r="J173" i="1"/>
  <c r="H92" i="1" l="1"/>
  <c r="H102" i="1"/>
  <c r="H173" i="1"/>
  <c r="H30" i="1"/>
</calcChain>
</file>

<file path=xl/sharedStrings.xml><?xml version="1.0" encoding="utf-8"?>
<sst xmlns="http://schemas.openxmlformats.org/spreadsheetml/2006/main" count="622" uniqueCount="320">
  <si>
    <t>014-0002-0008-0</t>
  </si>
  <si>
    <t>014-0006-0011-0</t>
  </si>
  <si>
    <t>014-0018-0008-0</t>
  </si>
  <si>
    <t>ŁOŻYSKO KULKOWE WAHLIWE  1204</t>
  </si>
  <si>
    <t>014-0018-0009-0</t>
  </si>
  <si>
    <t>014-0020-0003-0</t>
  </si>
  <si>
    <t>014-0020-0038-0</t>
  </si>
  <si>
    <t>014-0022-0011-0</t>
  </si>
  <si>
    <t>014-0022-0059-0</t>
  </si>
  <si>
    <t>014-0022-0088-0</t>
  </si>
  <si>
    <t>ŁOŻYSKO KULKOWE 6002 ZZ</t>
  </si>
  <si>
    <t>014-0022-0173-0</t>
  </si>
  <si>
    <t>ŁOŻYSKO KULKOWE 6013 2RS</t>
  </si>
  <si>
    <t>014-0022-0267-0</t>
  </si>
  <si>
    <t>014-0022-0274-0</t>
  </si>
  <si>
    <t>014-0022-0276-0</t>
  </si>
  <si>
    <t>ŁOŻYSKO KULKOWE  6201 2RS</t>
  </si>
  <si>
    <t>014-0022-0281-0</t>
  </si>
  <si>
    <t>014-0022-0283-0</t>
  </si>
  <si>
    <t>ŁOŻYSKO KULKOWE 6202 2RS</t>
  </si>
  <si>
    <t>014-0022-0287-0</t>
  </si>
  <si>
    <t>014-0022-0288-0</t>
  </si>
  <si>
    <t>014-0022-0290-0</t>
  </si>
  <si>
    <t>014-0022-0295-0</t>
  </si>
  <si>
    <t>014-0022-0304-0</t>
  </si>
  <si>
    <t>014-0022-0310-0</t>
  </si>
  <si>
    <t>014-0022-0315-0</t>
  </si>
  <si>
    <t>014-0022-0453-0</t>
  </si>
  <si>
    <t>014-0022-0458-0</t>
  </si>
  <si>
    <t>ŁOŻYSKO KULKOWE  6302</t>
  </si>
  <si>
    <t>014-0022-0460-0</t>
  </si>
  <si>
    <t>ŁOŻYSKO KULKOWE 6302 ZZ</t>
  </si>
  <si>
    <t>014-0022-0469-0</t>
  </si>
  <si>
    <t>014-0022-0476-0</t>
  </si>
  <si>
    <t>014-0022-0479-0</t>
  </si>
  <si>
    <t>ŁOŻYSKO KULKOWE  6305</t>
  </si>
  <si>
    <t>014-0022-0518-0</t>
  </si>
  <si>
    <t>ŁOŻYSKO KULKOWE  6310 RS</t>
  </si>
  <si>
    <t>014-0026-0005-0</t>
  </si>
  <si>
    <t>014-0022-0474-0</t>
  </si>
  <si>
    <t>ŁOŻYSKO KULKOWE  6304 ZZ</t>
  </si>
  <si>
    <t>014-0026-0016-0</t>
  </si>
  <si>
    <t>ŁOŻYSKO ŚLIZGOWE TUP1 16.20 16X18X20</t>
  </si>
  <si>
    <t>020-0010-0009-0</t>
  </si>
  <si>
    <t>ŁOŻYSKO ŚLIZGOWE GE 50 FW 2RS</t>
  </si>
  <si>
    <t>014-0032-0040-0</t>
  </si>
  <si>
    <t>ŁOŻYSKO ALTERNATORA 17X62X21</t>
  </si>
  <si>
    <t>014-0022-0640-0</t>
  </si>
  <si>
    <t>ŁOŻYSKO KULKOWE PROSTE JEDNORZĘDOWE 6805 2RS</t>
  </si>
  <si>
    <t>014-0029-0174-0</t>
  </si>
  <si>
    <t>014-0029-0158-0</t>
  </si>
  <si>
    <t>014-0029-0089-0</t>
  </si>
  <si>
    <t>014-0029-0056-0</t>
  </si>
  <si>
    <t>014-0029-0010-0</t>
  </si>
  <si>
    <t>014-0026-0007-0</t>
  </si>
  <si>
    <t>014-0025-0056-0</t>
  </si>
  <si>
    <t>014-0022-0503-0</t>
  </si>
  <si>
    <t>014-0022-0284-0</t>
  </si>
  <si>
    <t>014-0022-0096-0</t>
  </si>
  <si>
    <t>014-0022-0087-0</t>
  </si>
  <si>
    <t>014-0022-0014-0</t>
  </si>
  <si>
    <t>014-0017-0022-0</t>
  </si>
  <si>
    <t>014-0007-0003-0</t>
  </si>
  <si>
    <t>014-0002-0007-0</t>
  </si>
  <si>
    <t>014-0002-0005-0</t>
  </si>
  <si>
    <t>014-0002-0001-0</t>
  </si>
  <si>
    <t>014-0022-0008-0</t>
  </si>
  <si>
    <t>014-0022-0166-0</t>
  </si>
  <si>
    <t>014-0022-0053-0</t>
  </si>
  <si>
    <t>014-0002-0002-0</t>
  </si>
  <si>
    <t>014-0022-0061-0</t>
  </si>
  <si>
    <t>014-0029-0256-0</t>
  </si>
  <si>
    <t>014-0025-0091-0</t>
  </si>
  <si>
    <t>ŁOŻYSKO STOŻKOWE JEDNORZĘDOWE M432148A-M432111</t>
  </si>
  <si>
    <t>TULEJKA  GLY.PG 404440A</t>
  </si>
  <si>
    <t>014-0007-0002-0</t>
  </si>
  <si>
    <t>TULEJKA GLY.PG 404430A</t>
  </si>
  <si>
    <t>014-0032-0042-0</t>
  </si>
  <si>
    <t>ŁOŻYSKO KULKOWE ZWYKŁE B17-99DG8 17X52X17 ALTERNATORA 100 A</t>
  </si>
  <si>
    <t>014-0029-0016-0</t>
  </si>
  <si>
    <t>ŁOŻYSKO WALCOWE JEDNORZĘDOWE NUP 207E</t>
  </si>
  <si>
    <t>014-0022-0120-0</t>
  </si>
  <si>
    <t>ŁOŻYSKO KULKOWE  6006</t>
  </si>
  <si>
    <t>014-0022-0045-0</t>
  </si>
  <si>
    <t>014-0017-0002-0</t>
  </si>
  <si>
    <t>ŁOŻYSKO KULKOWE SKOŚNE PRECYZYJNE 7008 CTA P4</t>
  </si>
  <si>
    <t>014-0017-0001-0</t>
  </si>
  <si>
    <t>ŁOŻYSKO KULKOWE JEDNORZĘDOWE 7007 CTA</t>
  </si>
  <si>
    <t>014-0013-0010-0</t>
  </si>
  <si>
    <t>ŁOŻYSKO IGIEŁKOWE NA 6911 ZW XL</t>
  </si>
  <si>
    <t>014-0006-0020-0</t>
  </si>
  <si>
    <t>KULKA ŁOŻYSKOWA FI-25 POLEROWANA, KLASA DOKŁADNOŚCI IV</t>
  </si>
  <si>
    <t>014-0025-0019-0</t>
  </si>
  <si>
    <t>ŁOŻYSKO STOŻKOWE 30220</t>
  </si>
  <si>
    <t>014-0022-0621-0</t>
  </si>
  <si>
    <t>ŁOŻYSKO KULKOWE 16005 2RS</t>
  </si>
  <si>
    <t>014-0022-0073-0</t>
  </si>
  <si>
    <t>ŁOŻYSKO KULKOWE  684 ZZ 4X9X4MM</t>
  </si>
  <si>
    <t>014-0022-0039-0</t>
  </si>
  <si>
    <t>ŁOŻYSKO KULKOWE 626 ZZ</t>
  </si>
  <si>
    <t>014-0013-0060-0</t>
  </si>
  <si>
    <t>ŁOŻYSKO IGIEŁKOWE HK 2216</t>
  </si>
  <si>
    <t>014-0016-0046-0</t>
  </si>
  <si>
    <t>ŁOŻYSKO KULKOWE SKOŚNE WIELORZĘDOWE LD 25/44 V 2RS</t>
  </si>
  <si>
    <t>014-0013-0120-0</t>
  </si>
  <si>
    <t>ŁOŻYSKO IGIEŁKOWE HK2216-2RS</t>
  </si>
  <si>
    <t>014-0013-0134-0</t>
  </si>
  <si>
    <t>ŁOŻYSKO IGIEŁKOWE HK 5022 RS</t>
  </si>
  <si>
    <t>014-0038-0010-0</t>
  </si>
  <si>
    <t>PIERŚCIEŃ WEWNĘTRZNY DO ŁOŻYSKA IGIEŁKOWEGO IR 17X22X16</t>
  </si>
  <si>
    <t>014-0017-0030-0</t>
  </si>
  <si>
    <t>014-0025-0099-0</t>
  </si>
  <si>
    <t>014-0029-0128-0</t>
  </si>
  <si>
    <t>014-0029-0119-0</t>
  </si>
  <si>
    <t>014-0029-0040-0</t>
  </si>
  <si>
    <t>014-0025-0093-0</t>
  </si>
  <si>
    <t>014-0016-0040-0</t>
  </si>
  <si>
    <t>ŁOŻYSKO SKOŚNE DWURZĘDOWE 3317-M (FI-85XFI-180X73)</t>
  </si>
  <si>
    <t>014-0029-0136-0</t>
  </si>
  <si>
    <t>ŁOŻYSKO WALCOWE NJ 2212 E N1 MPA C3 FV3  /  NJ 2212-E-XL-N1-MPAX-C3-H144</t>
  </si>
  <si>
    <t>014-0025-0100-0</t>
  </si>
  <si>
    <t>014-0022-0105-0</t>
  </si>
  <si>
    <t>ŁOŻYSKO KULKOWE ZWYKŁE 6003-2RSR-C3</t>
  </si>
  <si>
    <t>014-0022-0619-0</t>
  </si>
  <si>
    <t>ŁOŻYSKO KULKOWE 16005</t>
  </si>
  <si>
    <t>014-0029-0062-0</t>
  </si>
  <si>
    <t>014-0029-0155-0</t>
  </si>
  <si>
    <t>ŁOŻYSKO WALCOWE Z KOSZYKIEM NJ2311-E-M1A-C3 H144 X-LIFE FAG- ŁOŻYSKO KOŁA POŚREDNIEGO PRZEKŁADNI FLENDER AKEA 326</t>
  </si>
  <si>
    <t>014-0029-0085-0</t>
  </si>
  <si>
    <t>014-0010-0025-0</t>
  </si>
  <si>
    <t>ŁOŻYSKO BARYŁKOWE 22312 CA C3 W33</t>
  </si>
  <si>
    <t>014-0029-0064-0</t>
  </si>
  <si>
    <t>ŁOŻYSKO WALCOWE NUP315E.M1.P63.F1</t>
  </si>
  <si>
    <t>014-0029-0063-0</t>
  </si>
  <si>
    <t>ŁOŻYSKO WALCOWE NU315E.M1.P63.F1</t>
  </si>
  <si>
    <t>014-0029-0159-0</t>
  </si>
  <si>
    <t>ŁOŻYSKO WALCOWE JEDNORZĘDOWE Z PIERŚCIENIEM DOCISKOWYM NJP 2316 ECDM/C3VA350</t>
  </si>
  <si>
    <t>014-0029-0057-0</t>
  </si>
  <si>
    <t>PIERŚCIEŃ WEWNĘTRZNY LNU 310 EC ŁOŻYSKA NU 310 ECM C3</t>
  </si>
  <si>
    <t>014-0029-0037-0</t>
  </si>
  <si>
    <t>ŁOŻYSKO WALCOWE Z ELEKTROIZOLACJĄ NU 212 ECM/C3 VA3091</t>
  </si>
  <si>
    <t>014-0022-0285-0</t>
  </si>
  <si>
    <t>ŁOŻYSKO KULKOWE 6202 ZZ C3</t>
  </si>
  <si>
    <t>014-0022-0111-0</t>
  </si>
  <si>
    <t>ŁOŻYSKO KULKOWE  6004 2Z</t>
  </si>
  <si>
    <t>014-0029-0234-0</t>
  </si>
  <si>
    <t>ŁOŻYSKO WALCOWE JEDNORZĘDOWE NJ 2216ECM</t>
  </si>
  <si>
    <t>014-0029-0231-0</t>
  </si>
  <si>
    <t>014-0029-0235-0</t>
  </si>
  <si>
    <t>014-0029-0117-0</t>
  </si>
  <si>
    <t>014-0029-0116-0</t>
  </si>
  <si>
    <t>ŁOŻYSKO WALCOWE JEDNORZĘDOWE NJ 215ECM</t>
  </si>
  <si>
    <t>014-0029-0039-0</t>
  </si>
  <si>
    <t>ŁOŻYSKO WALCOWE JEDNORZĘDOWE NU 216ECM</t>
  </si>
  <si>
    <t>014-0023-0106-0</t>
  </si>
  <si>
    <t>ŁOŻYSKO KULKOWE LINIOWE LBBR 16-2LS</t>
  </si>
  <si>
    <t>014-0022-0286-0</t>
  </si>
  <si>
    <t>ŁOŻYSKO KULKOWE  6203 ZZ C3</t>
  </si>
  <si>
    <t>014-0022-0278-0</t>
  </si>
  <si>
    <t>ŁOŻYSKO KULKOWE 6201 2RSH C3</t>
  </si>
  <si>
    <t>014-0022-0082-0</t>
  </si>
  <si>
    <t>ŁOŻYSKO KULKOWE 6000 2Z C3</t>
  </si>
  <si>
    <t>ŁOŻYSKO KULKOWE ZWYKŁE ZE STALI NIERDZEWNEJ W 628/6-2RS1</t>
  </si>
  <si>
    <t>014-0017-0027-0</t>
  </si>
  <si>
    <t>014-0017-0024-0</t>
  </si>
  <si>
    <t>014-0022-0075-0</t>
  </si>
  <si>
    <t>ŁOŻYSKO KULKOWE  ZWYKŁE ZE STALI NIERDZEWNEJ W 638/4-2Z</t>
  </si>
  <si>
    <t>014-0032-0021-0</t>
  </si>
  <si>
    <t>ŁOŻYSKO WAŁECZKOWO STOŻKOWE 36620 N1 284L SKF,ŁOŻYSKO KOŁA WYJŚCIOWEGO PRZEKŁADNI FLENDER AKEA 326</t>
  </si>
  <si>
    <t>014-0032-0022-0</t>
  </si>
  <si>
    <t>014-0022-0324-0</t>
  </si>
  <si>
    <t>020-0025-0037-0</t>
  </si>
  <si>
    <t>020-0025-0025-0</t>
  </si>
  <si>
    <t>014-0029-0058-0</t>
  </si>
  <si>
    <t>014-0006-0026-0</t>
  </si>
  <si>
    <t>014-0006-0023-0</t>
  </si>
  <si>
    <t>014-0022-0028-0</t>
  </si>
  <si>
    <t>014-0020-0055-0</t>
  </si>
  <si>
    <t>014-0029-0002-0</t>
  </si>
  <si>
    <t>014-0022-0122-0</t>
  </si>
  <si>
    <t>014-0022-0052-0</t>
  </si>
  <si>
    <t>014-0022-0095-0</t>
  </si>
  <si>
    <t>014-0006-0008-0</t>
  </si>
  <si>
    <t>015-5002-0029-0</t>
  </si>
  <si>
    <t>014-0025-0072-0</t>
  </si>
  <si>
    <t>014-0038-0015-0</t>
  </si>
  <si>
    <t>014-0017-0025-0</t>
  </si>
  <si>
    <t>014-0029-0041-0</t>
  </si>
  <si>
    <t>014-0029-0104-0</t>
  </si>
  <si>
    <t>Jm</t>
  </si>
  <si>
    <t>014-0032-0025-0</t>
  </si>
  <si>
    <t>014-0032-0026-0</t>
  </si>
  <si>
    <t>KULKA DO ŁOŻYSKA KL.3  FI-12</t>
  </si>
  <si>
    <t>ŁOŻYSKO KULKOWE WAHLIWE   1205</t>
  </si>
  <si>
    <t>ŁOŻYSKO KULKOWE WZDŁUŻNE JEDNOKIER.  51102</t>
  </si>
  <si>
    <t>ŁOZYSKO KULKOWE WZDŁUZNE JEDNOKIER.  51210</t>
  </si>
  <si>
    <t>ŁOŻYSKO KULKOWE  608 ZZ</t>
  </si>
  <si>
    <t>ŁOŻYSKO KULKOWE  6001 2RS</t>
  </si>
  <si>
    <t>ŁOŻYSKO KULKOWE  6200 ZZ</t>
  </si>
  <si>
    <t>ŁOŻYSKO KULKOWE  6201 ZZ</t>
  </si>
  <si>
    <t>ŁOŻYSKO KULKOWE  6202 ZZ</t>
  </si>
  <si>
    <t>ŁOŻYSKO KULKOWE  6203 Z</t>
  </si>
  <si>
    <t>ŁOŻYSKO KULKOWE  6203 ZZ</t>
  </si>
  <si>
    <t>ŁOŻYSKO KULKOWE  6203 2RS</t>
  </si>
  <si>
    <t>ŁOŻYSKO KULKOWE  6204 ZZ</t>
  </si>
  <si>
    <t>ŁOŻYSKO KULKOWE  6205 2RS</t>
  </si>
  <si>
    <t>ŁOŻYSKO KULKOWE  6206 ZZ</t>
  </si>
  <si>
    <t>ŁOŻYSKO KULKOWE  6207</t>
  </si>
  <si>
    <t>ŁOŻYSKO KULKOWE  6301 ZZ</t>
  </si>
  <si>
    <t>ŁOŻYSKO KULKOWE  6303 2RS</t>
  </si>
  <si>
    <t>ŁOŻYSKO KULKOWE  6304 2RS</t>
  </si>
  <si>
    <t>ŁOŻYSKO PRZEGUBOWE GE20E-2RS</t>
  </si>
  <si>
    <t>ŁOŻYSKO WALCOWE NH308EMC3 (NJ 308ECM C3 + HJ 308EC)</t>
  </si>
  <si>
    <t>ŁOŻYSKO WALCOWE JEDNORZĘDOWE NJ 2316 ECM/C3 VA 350</t>
  </si>
  <si>
    <t>ŁOŻYSKO WALCOWE NU 2308 ECP</t>
  </si>
  <si>
    <t>ŁOŻYSKO WALCOWE NU 310 ECM C3</t>
  </si>
  <si>
    <t>ŁOŻYSKO WALCOWE POPRZECZNE  N314 ECM</t>
  </si>
  <si>
    <t>TULEJA ŁOŻYSKA ŚLIZGOWEGO PCM 303430 MK</t>
  </si>
  <si>
    <t>ŁOŻYSKO STOŻKOWE  32310Q</t>
  </si>
  <si>
    <t>ŁOŻYSKO KULKOWE ZWYKŁE  6308 2Z</t>
  </si>
  <si>
    <t>ŁOŻYSKO KULKOWE 6202 2RS 15X35X11 (OBUSTRONNIE KRYTE)</t>
  </si>
  <si>
    <t>ŁOŻYSKO KULKOWE 6001 2Z</t>
  </si>
  <si>
    <t>ŁOŻYSKO KULKOWE  608 2RS</t>
  </si>
  <si>
    <t>ŁOŻYSKO KULKOWE SKOŚNE 1-RZĘDOWE QJ 314 MA</t>
  </si>
  <si>
    <t>ŁOŻYSKO OCZKOWE SAMOSMARUJĄCE Z POWIERZCHNIAMI ROBOCZYMI STAL/WARSTWA PTFE SIKB22F</t>
  </si>
  <si>
    <t>ŁOŻYSKO PRZEGUBOWE  GE 30 ES 2RS</t>
  </si>
  <si>
    <t>ŁOŻYSKO PRZEGUBOWE  GE25 ES</t>
  </si>
  <si>
    <t>ŁOŻYSKO KULKOWE 607 2RS1 C3</t>
  </si>
  <si>
    <t>ŁOŻYSKO KULKOWE ZWYKŁE 6012 2RS</t>
  </si>
  <si>
    <t>ŁOŻYSKO PRZEGUBOWE  GE 20 C</t>
  </si>
  <si>
    <t>ŁOŻYSKO KULKOWE 629 2RS1 C3</t>
  </si>
  <si>
    <t>ŁOŻYSKO WALCOWO-STOŻKOWE  JL730646 + JL730612</t>
  </si>
  <si>
    <t>ŁOŻYSKO KULKOWE  627 ZZ</t>
  </si>
  <si>
    <t>ŁOŻYSKO KULKOWE  629 2RS</t>
  </si>
  <si>
    <t>ŁOŻYSKO WALCOWE JEDNORZĘDOWE NJ 317 E M1A C3</t>
  </si>
  <si>
    <t>ŁOŻYSKO WALCOWE JEDNORZĘDOWE NJ 218 E M1A C3 H144</t>
  </si>
  <si>
    <t>ŁOŻYSKO WALCOWE Z ELEKTROIZOLACJĄ F-807551.ZL</t>
  </si>
  <si>
    <t>ŁOŻYSKO STOŻKOWE JEDNORZĘDOWE Z-563839.TR1-H144</t>
  </si>
  <si>
    <t>ŁOŻYSKO WALCOWE JEDNORZĘDOWE NJ 2214ECM</t>
  </si>
  <si>
    <t>ŁOŻYSKO WALCOWE JEDNORZĘDOWE NJ 2218ECM</t>
  </si>
  <si>
    <t>ŁOŻYSKO WALCOWE JEDNORZĘDOWE NJ 216 ECM</t>
  </si>
  <si>
    <t>ŁOŻYSKO KULKOWE SKOŚNE JEDNORZĘDOWE DWUKIERUNKOWE  QJ 216N2MA</t>
  </si>
  <si>
    <t>ŁOŻYSKO KULKOWE SKOŚNE JEDNORZĘDOWE DWUKIERUNKOWE  QJ 212N2MA/C3</t>
  </si>
  <si>
    <t>ŁOŻYSKO WALCOWE NU 406 MC3</t>
  </si>
  <si>
    <t>KULKA ŁOŻYSKOWA FI-26 POLEROWANA, KLASA DOKŁADNOŚCI IV</t>
  </si>
  <si>
    <t>KULKA ŁOŻYSKOWA FI-25,4 POLEROWANA, KLASA DOKŁADNOŚCI IV</t>
  </si>
  <si>
    <t>ŁOŻYSKO KULKOWE 624 ZZ</t>
  </si>
  <si>
    <t>ŁOŻYSKO KULOWE WZDŁUŻNE JEDNOKIERUNKOWE 51306</t>
  </si>
  <si>
    <t>ZŁOŻENIE WALCOWE WZDŁUŻNE K 81116 TN</t>
  </si>
  <si>
    <t>PIERŚCIEŃ WEWNĘTRZNY WS 81116 DO ŁOŻYSK WALCOWYCH WZDŁUŻNYCH I ŁOŻYSK IGIEŁKOWYCH WZDŁUŻNYCH</t>
  </si>
  <si>
    <t>ŁOŻYSKO KULKOWE  6006 ZZ</t>
  </si>
  <si>
    <t>ŁOŻYSKO KULKOWE ZWYKŁE 628/4 2Z</t>
  </si>
  <si>
    <t>ŁOŻYSKO KULKOWE  6002 2RS</t>
  </si>
  <si>
    <t>KULKA ŁOŻYSKOWA  FI- 8</t>
  </si>
  <si>
    <t>ŁOŻYSKO WALCOWE JEDNORZĘDOWE  NU 215EMAC4 DO WAŁU SILNIKA TRAKCYJNEGO NF6D</t>
  </si>
  <si>
    <t>ŁOŻYSKO STOŻKOWE 33012</t>
  </si>
  <si>
    <t>ŁOŻYSKO KULKOWE SKOŚNE JEDNORZĘDOWE DWUKIERUNKOWE QJ 209 N2 MPA CR T42F</t>
  </si>
  <si>
    <t>ŁOŻYSKO WALCOWE NU 209 E M1A C3</t>
  </si>
  <si>
    <t>ŁOŻYSKO WALCOWE NUJ 2318MC3 (NU2318MC3+HJ2318)</t>
  </si>
  <si>
    <t>ŁOŻYSKO WAŁECZKOWE 574332M32AX</t>
  </si>
  <si>
    <t>ŁOŻYSKO WAŁECZKOWE 574333M32AX</t>
  </si>
  <si>
    <t>FAG</t>
  </si>
  <si>
    <t>INA</t>
  </si>
  <si>
    <t>142074 NTN</t>
  </si>
  <si>
    <t>NSK</t>
  </si>
  <si>
    <t>SKF</t>
  </si>
  <si>
    <t>TIMKEN</t>
  </si>
  <si>
    <t>KFŁT</t>
  </si>
  <si>
    <t>ZKL</t>
  </si>
  <si>
    <t>EZO</t>
  </si>
  <si>
    <t>SLF</t>
  </si>
  <si>
    <t>014-0006-0021-0</t>
  </si>
  <si>
    <t>KULKA ŁOŻYSKOWA FI-25,2 POLEROWANA, KLASA DOKŁADNOŚCI IV</t>
  </si>
  <si>
    <t>014-0022-0101-0</t>
  </si>
  <si>
    <t>014-0022-0112-0</t>
  </si>
  <si>
    <t>014-0025-0101-0</t>
  </si>
  <si>
    <t>014-0029-0112-0</t>
  </si>
  <si>
    <t>ŁOŻYSKO KULKOWE  6003 ZZ</t>
  </si>
  <si>
    <t>ŁOŻYSKO KULKOWE 6004 2RS</t>
  </si>
  <si>
    <t>ŁOŻYSKO STOŻKOWE KL54049-L540010</t>
  </si>
  <si>
    <t>ŁOŻYSKO WALCOWE NJ 211 N1 E MA C3 H144 /  NJ 211-E-XL-N1-MPAX-C3-H144</t>
  </si>
  <si>
    <t>PN/M-86452</t>
  </si>
  <si>
    <t>ZVL</t>
  </si>
  <si>
    <t>--------</t>
  </si>
  <si>
    <t xml:space="preserve">ŁOŻYSKO PRZEGUBOWE (UCHO WAHLIWE) GIS 16 </t>
  </si>
  <si>
    <t>FLURO</t>
  </si>
  <si>
    <t xml:space="preserve">FAG </t>
  </si>
  <si>
    <t>ŁOŻYSKO WALCOWE Z KOSZYKIEM NU315-E-M1A-C3-H144  X-LIFE  -ŁOŻYSKO ZĘBNIKA PRZEKŁADNI FLENDER AKEA 326</t>
  </si>
  <si>
    <t xml:space="preserve">SKF </t>
  </si>
  <si>
    <t>ŁOŻYSKO WAŁECZKOWO STOŻKOWE 36690 VG 237 0514M -ŁOŻYSKO KOŁA WYJŚCIOWEGO PRZEKŁADNI FLENDER AKEA 326</t>
  </si>
  <si>
    <t>ŁOŻYSKO 1639609 AA-10  (MAŹNICA) CITYRUNNER</t>
  </si>
  <si>
    <t xml:space="preserve">ŁOŻYSKO 1639609 AA-11/VR5702 Z CZUJNIKIEM OBROTÓW (PIERŚCIEŃ D-15) </t>
  </si>
  <si>
    <t>ŁOŻYSKO STOŻKOWE T7FC055-S1-K.048-080048 X-LIFE -ŁOŻYSKO ZĘBNIKA  PRZEKŁADNI FLENDER AKEA 326</t>
  </si>
  <si>
    <t>ŁOŻYSKO  WALCOWE Z KOSZYKIEM NU2212-E-M1A-C3-H144  -ŁOŻYSKO KOŁA POŚREDNIEGO PRZEKŁADNI FLENDER AKEA 326</t>
  </si>
  <si>
    <t xml:space="preserve">ŁOŻYSKO STOŻKOWE F-801093.TR1-H144 </t>
  </si>
  <si>
    <t>ŁOŻYSKO CZTEROPUNKTOWE QJ212-XL-N2-MPA-F59-C4 -ŁOŻYSKO KOŁA POŚREDNIEGO PRZEKŁADNI FLENDER AKEA 326</t>
  </si>
  <si>
    <t>ZADANIE NR 1</t>
  </si>
  <si>
    <t>ZADANIE NR 2</t>
  </si>
  <si>
    <t>ZADANIE NR 3</t>
  </si>
  <si>
    <t>ZADANIE NR 4</t>
  </si>
  <si>
    <t>Lp</t>
  </si>
  <si>
    <t>Przedmiot zamówienia</t>
  </si>
  <si>
    <t>Nr katalogowy</t>
  </si>
  <si>
    <t xml:space="preserve">  Cena  jednostkowa netto (PLN)</t>
  </si>
  <si>
    <t>Wartość netto (PLN)</t>
  </si>
  <si>
    <t>Podatek VAT (%)</t>
  </si>
  <si>
    <t>Wartość brutto (PLN)</t>
  </si>
  <si>
    <t>ilość</t>
  </si>
  <si>
    <t>szt.</t>
  </si>
  <si>
    <t>RAZEM</t>
  </si>
  <si>
    <t>Nr indeksu materiałowego MPK-Łódź Spółka z o.o.</t>
  </si>
  <si>
    <t>FORMULARZ OPISOWO-CENOWY</t>
  </si>
  <si>
    <t>Załącznik nr 1 do Zapytania ofertowego</t>
  </si>
  <si>
    <t>…………………………………………………..</t>
  </si>
  <si>
    <t>podpis Oferenta</t>
  </si>
  <si>
    <t>(osoby lub osób upoważnionych prawnie do składania oświadczeń woli w imieniu Oferenta)</t>
  </si>
  <si>
    <t>"Dostawa łożysk", nr sprawy: WZ-091-16/25</t>
  </si>
  <si>
    <t>Lp.</t>
  </si>
  <si>
    <t>ŁOŻYSKO KULKOWE6208 ZZ</t>
  </si>
  <si>
    <t xml:space="preserve"> SKF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</si>
</sst>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Arial Narrow"/>
      <family val="2"/>
      <charset val="238"/>
    </font>
    <font>
      <i/>
      <sz val="14"/>
      <name val="Arial Narrow"/>
      <family val="2"/>
      <charset val="238"/>
    </font>
    <font>
      <b/>
      <sz val="14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/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164" fontId="18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18" fillId="0" borderId="14" xfId="0" applyFont="1" applyFill="1" applyBorder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0" fontId="28" fillId="0" borderId="0" xfId="0" applyFont="1" applyFill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28" fillId="0" borderId="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4" fontId="23" fillId="0" borderId="1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8" fillId="0" borderId="0" xfId="0" applyFont="1" applyAlignme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/>
    <xf numFmtId="4" fontId="18" fillId="0" borderId="15" xfId="0" applyNumberFormat="1" applyFont="1" applyFill="1" applyBorder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05"/>
  <sheetViews>
    <sheetView tabSelected="1" zoomScale="80" zoomScaleNormal="80" workbookViewId="0">
      <pane ySplit="8" topLeftCell="A94" activePane="bottomLeft" state="frozen"/>
      <selection activeCell="C1" sqref="C1"/>
      <selection pane="bottomLeft" activeCell="N98" sqref="N98"/>
    </sheetView>
  </sheetViews>
  <sheetFormatPr defaultRowHeight="15" x14ac:dyDescent="0.25"/>
  <cols>
    <col min="1" max="1" width="7.7109375" style="1" customWidth="1"/>
    <col min="2" max="2" width="22.140625" style="2" customWidth="1"/>
    <col min="3" max="3" width="53.140625" style="2" customWidth="1"/>
    <col min="4" max="4" width="16.140625" style="2" customWidth="1"/>
    <col min="5" max="5" width="6.140625" style="2" customWidth="1"/>
    <col min="6" max="6" width="8.85546875" style="4" customWidth="1"/>
    <col min="7" max="7" width="14.85546875" customWidth="1"/>
    <col min="8" max="8" width="16.28515625" customWidth="1"/>
    <col min="9" max="9" width="12" customWidth="1"/>
    <col min="10" max="10" width="22" style="5" customWidth="1"/>
  </cols>
  <sheetData>
    <row r="2" spans="1:10" ht="24" customHeight="1" x14ac:dyDescent="0.25">
      <c r="G2" s="62" t="s">
        <v>312</v>
      </c>
      <c r="H2" s="62"/>
      <c r="I2" s="62"/>
      <c r="J2" s="62"/>
    </row>
    <row r="3" spans="1:10" ht="24" customHeight="1" x14ac:dyDescent="0.25">
      <c r="G3" s="13"/>
      <c r="H3" s="13"/>
      <c r="I3" s="13"/>
      <c r="J3" s="13"/>
    </row>
    <row r="4" spans="1:10" ht="18" x14ac:dyDescent="0.25">
      <c r="C4" s="61" t="s">
        <v>316</v>
      </c>
      <c r="D4" s="61"/>
    </row>
    <row r="5" spans="1:10" ht="21" customHeight="1" x14ac:dyDescent="0.25"/>
    <row r="6" spans="1:10" ht="32.25" customHeight="1" x14ac:dyDescent="0.25">
      <c r="C6" s="59" t="s">
        <v>311</v>
      </c>
      <c r="D6" s="60"/>
    </row>
    <row r="7" spans="1:10" ht="42.75" customHeight="1" x14ac:dyDescent="0.25">
      <c r="B7" s="16" t="s">
        <v>296</v>
      </c>
    </row>
    <row r="8" spans="1:10" ht="67.5" customHeight="1" x14ac:dyDescent="0.25">
      <c r="A8" s="6" t="s">
        <v>317</v>
      </c>
      <c r="B8" s="6" t="s">
        <v>310</v>
      </c>
      <c r="C8" s="6" t="s">
        <v>301</v>
      </c>
      <c r="D8" s="6" t="s">
        <v>302</v>
      </c>
      <c r="E8" s="6" t="s">
        <v>189</v>
      </c>
      <c r="F8" s="17" t="s">
        <v>307</v>
      </c>
      <c r="G8" s="7" t="s">
        <v>303</v>
      </c>
      <c r="H8" s="7" t="s">
        <v>304</v>
      </c>
      <c r="I8" s="6" t="s">
        <v>305</v>
      </c>
      <c r="J8" s="6" t="s">
        <v>306</v>
      </c>
    </row>
    <row r="9" spans="1:10" s="3" customFormat="1" ht="45" customHeight="1" x14ac:dyDescent="0.25">
      <c r="A9" s="8">
        <v>1</v>
      </c>
      <c r="B9" s="9" t="s">
        <v>116</v>
      </c>
      <c r="C9" s="9" t="s">
        <v>117</v>
      </c>
      <c r="D9" s="9" t="s">
        <v>261</v>
      </c>
      <c r="E9" s="9" t="s">
        <v>308</v>
      </c>
      <c r="F9" s="8">
        <v>12</v>
      </c>
      <c r="G9" s="42"/>
      <c r="H9" s="42">
        <f>F9*G9</f>
        <v>0</v>
      </c>
      <c r="I9" s="43"/>
      <c r="J9" s="42"/>
    </row>
    <row r="10" spans="1:10" s="3" customFormat="1" ht="58.5" customHeight="1" x14ac:dyDescent="0.25">
      <c r="A10" s="8">
        <v>2</v>
      </c>
      <c r="B10" s="9" t="s">
        <v>186</v>
      </c>
      <c r="C10" s="9" t="s">
        <v>256</v>
      </c>
      <c r="D10" s="9" t="s">
        <v>261</v>
      </c>
      <c r="E10" s="9" t="s">
        <v>308</v>
      </c>
      <c r="F10" s="8">
        <v>30</v>
      </c>
      <c r="G10" s="42"/>
      <c r="H10" s="42">
        <f>F10*G10</f>
        <v>0</v>
      </c>
      <c r="I10" s="43"/>
      <c r="J10" s="42"/>
    </row>
    <row r="11" spans="1:10" s="3" customFormat="1" ht="78" customHeight="1" x14ac:dyDescent="0.25">
      <c r="A11" s="8">
        <v>3</v>
      </c>
      <c r="B11" s="9" t="s">
        <v>110</v>
      </c>
      <c r="C11" s="9" t="s">
        <v>295</v>
      </c>
      <c r="D11" s="9" t="s">
        <v>261</v>
      </c>
      <c r="E11" s="9" t="s">
        <v>308</v>
      </c>
      <c r="F11" s="8">
        <v>10</v>
      </c>
      <c r="G11" s="42"/>
      <c r="H11" s="42">
        <f>F11*G11</f>
        <v>0</v>
      </c>
      <c r="I11" s="43"/>
      <c r="J11" s="42"/>
    </row>
    <row r="12" spans="1:10" s="3" customFormat="1" ht="51" customHeight="1" x14ac:dyDescent="0.25">
      <c r="A12" s="8">
        <v>4</v>
      </c>
      <c r="B12" s="9" t="s">
        <v>121</v>
      </c>
      <c r="C12" s="9" t="s">
        <v>122</v>
      </c>
      <c r="D12" s="9" t="s">
        <v>261</v>
      </c>
      <c r="E12" s="9" t="s">
        <v>308</v>
      </c>
      <c r="F12" s="8">
        <v>70</v>
      </c>
      <c r="G12" s="42"/>
      <c r="H12" s="42">
        <f>F12*G12</f>
        <v>0</v>
      </c>
      <c r="I12" s="43"/>
      <c r="J12" s="42"/>
    </row>
    <row r="13" spans="1:10" s="3" customFormat="1" ht="36.75" customHeight="1" x14ac:dyDescent="0.25">
      <c r="A13" s="8">
        <v>5</v>
      </c>
      <c r="B13" s="9" t="s">
        <v>123</v>
      </c>
      <c r="C13" s="9" t="s">
        <v>124</v>
      </c>
      <c r="D13" s="9" t="s">
        <v>261</v>
      </c>
      <c r="E13" s="9" t="s">
        <v>308</v>
      </c>
      <c r="F13" s="8">
        <v>20</v>
      </c>
      <c r="G13" s="42"/>
      <c r="H13" s="42">
        <f>F13*G13</f>
        <v>0</v>
      </c>
      <c r="I13" s="43"/>
      <c r="J13" s="42"/>
    </row>
    <row r="14" spans="1:10" s="3" customFormat="1" ht="45.75" customHeight="1" x14ac:dyDescent="0.25">
      <c r="A14" s="8">
        <v>6</v>
      </c>
      <c r="B14" s="9" t="s">
        <v>184</v>
      </c>
      <c r="C14" s="9" t="s">
        <v>255</v>
      </c>
      <c r="D14" s="9" t="s">
        <v>261</v>
      </c>
      <c r="E14" s="9" t="s">
        <v>308</v>
      </c>
      <c r="F14" s="8">
        <v>40</v>
      </c>
      <c r="G14" s="42"/>
      <c r="H14" s="42">
        <f>F14*G14</f>
        <v>0</v>
      </c>
      <c r="I14" s="43"/>
      <c r="J14" s="42"/>
    </row>
    <row r="15" spans="1:10" s="3" customFormat="1" ht="43.5" customHeight="1" x14ac:dyDescent="0.25">
      <c r="A15" s="8">
        <v>7</v>
      </c>
      <c r="B15" s="9" t="s">
        <v>115</v>
      </c>
      <c r="C15" s="9" t="s">
        <v>237</v>
      </c>
      <c r="D15" s="9" t="s">
        <v>261</v>
      </c>
      <c r="E15" s="9" t="s">
        <v>308</v>
      </c>
      <c r="F15" s="8">
        <v>20</v>
      </c>
      <c r="G15" s="42"/>
      <c r="H15" s="42">
        <f>F15*G15</f>
        <v>0</v>
      </c>
      <c r="I15" s="43"/>
      <c r="J15" s="42"/>
    </row>
    <row r="16" spans="1:10" s="3" customFormat="1" ht="44.25" customHeight="1" x14ac:dyDescent="0.25">
      <c r="A16" s="8">
        <v>8</v>
      </c>
      <c r="B16" s="9" t="s">
        <v>120</v>
      </c>
      <c r="C16" s="9" t="s">
        <v>294</v>
      </c>
      <c r="D16" s="9" t="s">
        <v>261</v>
      </c>
      <c r="E16" s="9" t="s">
        <v>308</v>
      </c>
      <c r="F16" s="8">
        <v>24</v>
      </c>
      <c r="G16" s="42"/>
      <c r="H16" s="42">
        <f>F16*G16</f>
        <v>0</v>
      </c>
      <c r="I16" s="43"/>
      <c r="J16" s="42"/>
    </row>
    <row r="17" spans="1:10" s="3" customFormat="1" ht="49.5" customHeight="1" x14ac:dyDescent="0.25">
      <c r="A17" s="8">
        <v>9</v>
      </c>
      <c r="B17" s="9" t="s">
        <v>275</v>
      </c>
      <c r="C17" s="9" t="s">
        <v>279</v>
      </c>
      <c r="D17" s="9" t="s">
        <v>261</v>
      </c>
      <c r="E17" s="9" t="s">
        <v>308</v>
      </c>
      <c r="F17" s="8">
        <v>24</v>
      </c>
      <c r="G17" s="42"/>
      <c r="H17" s="42">
        <f>F17*G17</f>
        <v>0</v>
      </c>
      <c r="I17" s="43"/>
      <c r="J17" s="42"/>
    </row>
    <row r="18" spans="1:10" s="3" customFormat="1" ht="48" customHeight="1" x14ac:dyDescent="0.25">
      <c r="A18" s="8">
        <v>10</v>
      </c>
      <c r="B18" s="9" t="s">
        <v>114</v>
      </c>
      <c r="C18" s="9" t="s">
        <v>236</v>
      </c>
      <c r="D18" s="9" t="s">
        <v>261</v>
      </c>
      <c r="E18" s="9" t="s">
        <v>308</v>
      </c>
      <c r="F18" s="8">
        <v>30</v>
      </c>
      <c r="G18" s="42"/>
      <c r="H18" s="42">
        <f>F18*G18</f>
        <v>0</v>
      </c>
      <c r="I18" s="43"/>
      <c r="J18" s="42"/>
    </row>
    <row r="19" spans="1:10" s="3" customFormat="1" ht="40.5" customHeight="1" x14ac:dyDescent="0.25">
      <c r="A19" s="8">
        <v>11</v>
      </c>
      <c r="B19" s="9" t="s">
        <v>187</v>
      </c>
      <c r="C19" s="9" t="s">
        <v>257</v>
      </c>
      <c r="D19" s="9" t="s">
        <v>261</v>
      </c>
      <c r="E19" s="9" t="s">
        <v>308</v>
      </c>
      <c r="F19" s="8">
        <v>30</v>
      </c>
      <c r="G19" s="42"/>
      <c r="H19" s="42">
        <f>F19*G19</f>
        <v>0</v>
      </c>
      <c r="I19" s="43"/>
      <c r="J19" s="42"/>
    </row>
    <row r="20" spans="1:10" s="3" customFormat="1" ht="78" customHeight="1" x14ac:dyDescent="0.25">
      <c r="A20" s="8">
        <v>12</v>
      </c>
      <c r="B20" s="9" t="s">
        <v>276</v>
      </c>
      <c r="C20" s="9" t="s">
        <v>280</v>
      </c>
      <c r="D20" s="9" t="s">
        <v>261</v>
      </c>
      <c r="E20" s="9" t="s">
        <v>308</v>
      </c>
      <c r="F20" s="8">
        <v>32</v>
      </c>
      <c r="G20" s="42"/>
      <c r="H20" s="42">
        <f>F20*G20</f>
        <v>0</v>
      </c>
      <c r="I20" s="43"/>
      <c r="J20" s="42"/>
    </row>
    <row r="21" spans="1:10" s="3" customFormat="1" ht="57" customHeight="1" x14ac:dyDescent="0.25">
      <c r="A21" s="8">
        <v>13</v>
      </c>
      <c r="B21" s="9" t="s">
        <v>113</v>
      </c>
      <c r="C21" s="9" t="s">
        <v>235</v>
      </c>
      <c r="D21" s="9" t="s">
        <v>261</v>
      </c>
      <c r="E21" s="9" t="s">
        <v>308</v>
      </c>
      <c r="F21" s="8">
        <v>12</v>
      </c>
      <c r="G21" s="42"/>
      <c r="H21" s="42">
        <f>F21*G21</f>
        <v>0</v>
      </c>
      <c r="I21" s="43"/>
      <c r="J21" s="42"/>
    </row>
    <row r="22" spans="1:10" s="3" customFormat="1" ht="42" customHeight="1" x14ac:dyDescent="0.25">
      <c r="A22" s="8">
        <v>14</v>
      </c>
      <c r="B22" s="9" t="s">
        <v>112</v>
      </c>
      <c r="C22" s="9" t="s">
        <v>234</v>
      </c>
      <c r="D22" s="9" t="s">
        <v>261</v>
      </c>
      <c r="E22" s="9" t="s">
        <v>308</v>
      </c>
      <c r="F22" s="8">
        <v>12</v>
      </c>
      <c r="G22" s="42"/>
      <c r="H22" s="42">
        <f>F22*G22</f>
        <v>0</v>
      </c>
      <c r="I22" s="43"/>
      <c r="J22" s="42"/>
    </row>
    <row r="23" spans="1:10" s="3" customFormat="1" ht="78" customHeight="1" x14ac:dyDescent="0.25">
      <c r="A23" s="8">
        <v>15</v>
      </c>
      <c r="B23" s="9" t="s">
        <v>118</v>
      </c>
      <c r="C23" s="9" t="s">
        <v>119</v>
      </c>
      <c r="D23" s="9" t="s">
        <v>261</v>
      </c>
      <c r="E23" s="9" t="s">
        <v>308</v>
      </c>
      <c r="F23" s="8">
        <v>36</v>
      </c>
      <c r="G23" s="42"/>
      <c r="H23" s="42">
        <f>F23*G23</f>
        <v>0</v>
      </c>
      <c r="I23" s="43"/>
      <c r="J23" s="42"/>
    </row>
    <row r="24" spans="1:10" s="3" customFormat="1" ht="33" customHeight="1" x14ac:dyDescent="0.25">
      <c r="A24" s="8">
        <v>16</v>
      </c>
      <c r="B24" s="9" t="s">
        <v>190</v>
      </c>
      <c r="C24" s="9" t="s">
        <v>259</v>
      </c>
      <c r="D24" s="9" t="s">
        <v>261</v>
      </c>
      <c r="E24" s="9" t="s">
        <v>308</v>
      </c>
      <c r="F24" s="8">
        <v>20</v>
      </c>
      <c r="G24" s="42"/>
      <c r="H24" s="42">
        <f>F24*G24</f>
        <v>0</v>
      </c>
      <c r="I24" s="43"/>
      <c r="J24" s="42"/>
    </row>
    <row r="25" spans="1:10" s="3" customFormat="1" ht="54.75" customHeight="1" x14ac:dyDescent="0.25">
      <c r="A25" s="8">
        <v>17</v>
      </c>
      <c r="B25" s="9" t="s">
        <v>191</v>
      </c>
      <c r="C25" s="9" t="s">
        <v>260</v>
      </c>
      <c r="D25" s="9" t="s">
        <v>261</v>
      </c>
      <c r="E25" s="9" t="s">
        <v>308</v>
      </c>
      <c r="F25" s="8">
        <v>20</v>
      </c>
      <c r="G25" s="42"/>
      <c r="H25" s="42">
        <f>F25*G25</f>
        <v>0</v>
      </c>
      <c r="I25" s="43"/>
      <c r="J25" s="42"/>
    </row>
    <row r="26" spans="1:10" s="3" customFormat="1" ht="78" customHeight="1" x14ac:dyDescent="0.25">
      <c r="A26" s="8">
        <v>18</v>
      </c>
      <c r="B26" s="9" t="s">
        <v>111</v>
      </c>
      <c r="C26" s="9" t="s">
        <v>292</v>
      </c>
      <c r="D26" s="9" t="s">
        <v>286</v>
      </c>
      <c r="E26" s="9" t="s">
        <v>308</v>
      </c>
      <c r="F26" s="8">
        <v>10</v>
      </c>
      <c r="G26" s="42"/>
      <c r="H26" s="42">
        <f>F26*G26</f>
        <v>0</v>
      </c>
      <c r="I26" s="43"/>
      <c r="J26" s="42"/>
    </row>
    <row r="27" spans="1:10" s="3" customFormat="1" ht="78" customHeight="1" x14ac:dyDescent="0.25">
      <c r="A27" s="8">
        <v>19</v>
      </c>
      <c r="B27" s="9" t="s">
        <v>125</v>
      </c>
      <c r="C27" s="9" t="s">
        <v>287</v>
      </c>
      <c r="D27" s="9" t="s">
        <v>286</v>
      </c>
      <c r="E27" s="9" t="s">
        <v>308</v>
      </c>
      <c r="F27" s="8">
        <v>10</v>
      </c>
      <c r="G27" s="42"/>
      <c r="H27" s="42">
        <f>F27*G27</f>
        <v>0</v>
      </c>
      <c r="I27" s="43"/>
      <c r="J27" s="42"/>
    </row>
    <row r="28" spans="1:10" s="3" customFormat="1" ht="78" customHeight="1" x14ac:dyDescent="0.25">
      <c r="A28" s="8">
        <v>20</v>
      </c>
      <c r="B28" s="9" t="s">
        <v>128</v>
      </c>
      <c r="C28" s="9" t="s">
        <v>293</v>
      </c>
      <c r="D28" s="9" t="s">
        <v>286</v>
      </c>
      <c r="E28" s="9" t="s">
        <v>308</v>
      </c>
      <c r="F28" s="8">
        <v>10</v>
      </c>
      <c r="G28" s="42"/>
      <c r="H28" s="42">
        <f>F28*G28</f>
        <v>0</v>
      </c>
      <c r="I28" s="43"/>
      <c r="J28" s="42"/>
    </row>
    <row r="29" spans="1:10" s="3" customFormat="1" ht="78" customHeight="1" x14ac:dyDescent="0.25">
      <c r="A29" s="8">
        <v>21</v>
      </c>
      <c r="B29" s="9" t="s">
        <v>126</v>
      </c>
      <c r="C29" s="9" t="s">
        <v>127</v>
      </c>
      <c r="D29" s="9" t="s">
        <v>286</v>
      </c>
      <c r="E29" s="9" t="s">
        <v>308</v>
      </c>
      <c r="F29" s="8">
        <v>10</v>
      </c>
      <c r="G29" s="42"/>
      <c r="H29" s="42">
        <f>F29*G29</f>
        <v>0</v>
      </c>
      <c r="I29" s="43"/>
      <c r="J29" s="42"/>
    </row>
    <row r="30" spans="1:10" s="3" customFormat="1" ht="47.25" customHeight="1" x14ac:dyDescent="0.25">
      <c r="A30" s="14"/>
      <c r="B30" s="18"/>
      <c r="C30" s="18"/>
      <c r="D30" s="18"/>
      <c r="E30" s="18"/>
      <c r="F30" s="19"/>
      <c r="G30" s="20" t="s">
        <v>309</v>
      </c>
      <c r="H30" s="42">
        <f>SUM(H9:H29)</f>
        <v>0</v>
      </c>
      <c r="I30" s="44"/>
      <c r="J30" s="42">
        <f>SUM(J9:J29)</f>
        <v>0</v>
      </c>
    </row>
    <row r="31" spans="1:10" s="3" customFormat="1" x14ac:dyDescent="0.25">
      <c r="A31" s="22"/>
      <c r="B31" s="23"/>
      <c r="C31" s="23"/>
      <c r="D31" s="23"/>
      <c r="E31" s="23"/>
      <c r="F31" s="22"/>
      <c r="G31" s="24"/>
      <c r="H31" s="24"/>
      <c r="I31" s="24"/>
      <c r="J31" s="22"/>
    </row>
    <row r="32" spans="1:10" s="3" customFormat="1" x14ac:dyDescent="0.25">
      <c r="A32" s="22"/>
      <c r="B32" s="23"/>
      <c r="C32" s="23"/>
      <c r="D32" s="23"/>
      <c r="E32" s="23"/>
      <c r="F32" s="22"/>
      <c r="G32" s="24"/>
      <c r="H32" s="24"/>
      <c r="I32" s="24"/>
      <c r="J32" s="22"/>
    </row>
    <row r="33" spans="1:10" s="3" customFormat="1" x14ac:dyDescent="0.25">
      <c r="A33" s="22"/>
      <c r="B33" s="23"/>
      <c r="C33" s="23"/>
      <c r="D33" s="23"/>
      <c r="E33" s="23"/>
      <c r="F33" s="22"/>
      <c r="G33" s="24"/>
      <c r="H33" s="24"/>
      <c r="I33" s="24"/>
      <c r="J33" s="22"/>
    </row>
    <row r="34" spans="1:10" s="3" customFormat="1" ht="18.75" x14ac:dyDescent="0.3">
      <c r="A34" s="22"/>
      <c r="B34" s="23"/>
      <c r="C34" s="25"/>
      <c r="D34" s="26"/>
      <c r="E34" s="27"/>
      <c r="F34" s="27"/>
      <c r="G34" s="56" t="s">
        <v>313</v>
      </c>
      <c r="H34" s="57"/>
      <c r="I34" s="57"/>
      <c r="J34" s="27"/>
    </row>
    <row r="35" spans="1:10" s="3" customFormat="1" ht="18.75" customHeight="1" x14ac:dyDescent="0.3">
      <c r="A35" s="22"/>
      <c r="B35" s="23"/>
      <c r="C35" s="25"/>
      <c r="D35" s="26"/>
      <c r="E35" s="27"/>
      <c r="F35" s="27"/>
      <c r="G35" s="56" t="s">
        <v>314</v>
      </c>
      <c r="H35" s="58"/>
      <c r="I35" s="58"/>
      <c r="J35" s="27"/>
    </row>
    <row r="36" spans="1:10" s="3" customFormat="1" ht="23.25" customHeight="1" x14ac:dyDescent="0.25">
      <c r="A36" s="22"/>
      <c r="B36" s="23"/>
      <c r="C36" s="54" t="s">
        <v>315</v>
      </c>
      <c r="D36" s="55"/>
      <c r="E36" s="55"/>
      <c r="F36" s="55"/>
      <c r="G36" s="55"/>
      <c r="H36" s="55"/>
      <c r="I36" s="55"/>
      <c r="J36" s="55"/>
    </row>
    <row r="37" spans="1:10" s="3" customFormat="1" ht="33.75" customHeight="1" x14ac:dyDescent="0.25">
      <c r="A37" s="22"/>
      <c r="B37" s="23"/>
      <c r="C37" s="28"/>
      <c r="D37" s="29"/>
      <c r="E37" s="29"/>
      <c r="F37" s="29"/>
      <c r="G37" s="29"/>
      <c r="H37" s="29"/>
      <c r="I37" s="29"/>
      <c r="J37" s="29"/>
    </row>
    <row r="38" spans="1:10" s="3" customFormat="1" ht="62.25" customHeight="1" x14ac:dyDescent="0.25">
      <c r="A38" s="22"/>
      <c r="B38" s="30" t="s">
        <v>297</v>
      </c>
      <c r="C38" s="23"/>
      <c r="D38" s="23"/>
      <c r="E38" s="23"/>
      <c r="F38" s="22"/>
      <c r="G38" s="24"/>
      <c r="H38" s="24"/>
      <c r="I38" s="24"/>
      <c r="J38" s="22"/>
    </row>
    <row r="39" spans="1:10" s="3" customFormat="1" ht="62.25" customHeight="1" x14ac:dyDescent="0.25">
      <c r="A39" s="6" t="s">
        <v>300</v>
      </c>
      <c r="B39" s="6" t="s">
        <v>310</v>
      </c>
      <c r="C39" s="6" t="s">
        <v>301</v>
      </c>
      <c r="D39" s="6" t="s">
        <v>302</v>
      </c>
      <c r="E39" s="6" t="s">
        <v>189</v>
      </c>
      <c r="F39" s="17" t="s">
        <v>307</v>
      </c>
      <c r="G39" s="7" t="s">
        <v>303</v>
      </c>
      <c r="H39" s="7" t="s">
        <v>304</v>
      </c>
      <c r="I39" s="6" t="s">
        <v>305</v>
      </c>
      <c r="J39" s="6" t="s">
        <v>306</v>
      </c>
    </row>
    <row r="40" spans="1:10" s="3" customFormat="1" ht="38.25" customHeight="1" x14ac:dyDescent="0.25">
      <c r="A40" s="8">
        <v>1</v>
      </c>
      <c r="B40" s="9" t="s">
        <v>65</v>
      </c>
      <c r="C40" s="9" t="s">
        <v>226</v>
      </c>
      <c r="D40" s="9" t="s">
        <v>265</v>
      </c>
      <c r="E40" s="9" t="s">
        <v>308</v>
      </c>
      <c r="F40" s="8">
        <v>200</v>
      </c>
      <c r="G40" s="42"/>
      <c r="H40" s="42">
        <f>F40*G40</f>
        <v>0</v>
      </c>
      <c r="I40" s="43"/>
      <c r="J40" s="42"/>
    </row>
    <row r="41" spans="1:10" s="3" customFormat="1" ht="45" customHeight="1" x14ac:dyDescent="0.25">
      <c r="A41" s="8">
        <v>2</v>
      </c>
      <c r="B41" s="9" t="s">
        <v>69</v>
      </c>
      <c r="C41" s="9" t="s">
        <v>229</v>
      </c>
      <c r="D41" s="9" t="s">
        <v>265</v>
      </c>
      <c r="E41" s="9" t="s">
        <v>308</v>
      </c>
      <c r="F41" s="8">
        <v>72</v>
      </c>
      <c r="G41" s="42"/>
      <c r="H41" s="42">
        <f>F41*G41</f>
        <v>0</v>
      </c>
      <c r="I41" s="43"/>
      <c r="J41" s="42"/>
    </row>
    <row r="42" spans="1:10" s="3" customFormat="1" ht="30.75" customHeight="1" x14ac:dyDescent="0.25">
      <c r="A42" s="8">
        <v>3</v>
      </c>
      <c r="B42" s="9" t="s">
        <v>64</v>
      </c>
      <c r="C42" s="9" t="s">
        <v>225</v>
      </c>
      <c r="D42" s="9" t="s">
        <v>265</v>
      </c>
      <c r="E42" s="9" t="s">
        <v>308</v>
      </c>
      <c r="F42" s="8">
        <v>70</v>
      </c>
      <c r="G42" s="42"/>
      <c r="H42" s="42">
        <f>F42*G42</f>
        <v>0</v>
      </c>
      <c r="I42" s="43"/>
      <c r="J42" s="42"/>
    </row>
    <row r="43" spans="1:10" s="3" customFormat="1" ht="50.1" customHeight="1" x14ac:dyDescent="0.25">
      <c r="A43" s="8">
        <v>4</v>
      </c>
      <c r="B43" s="9" t="s">
        <v>63</v>
      </c>
      <c r="C43" s="9" t="s">
        <v>224</v>
      </c>
      <c r="D43" s="9" t="s">
        <v>265</v>
      </c>
      <c r="E43" s="9" t="s">
        <v>308</v>
      </c>
      <c r="F43" s="8">
        <v>120</v>
      </c>
      <c r="G43" s="42"/>
      <c r="H43" s="42">
        <f>F43*G43</f>
        <v>0</v>
      </c>
      <c r="I43" s="43"/>
      <c r="J43" s="42"/>
    </row>
    <row r="44" spans="1:10" s="3" customFormat="1" ht="50.1" customHeight="1" x14ac:dyDescent="0.25">
      <c r="A44" s="8">
        <v>5</v>
      </c>
      <c r="B44" s="9" t="s">
        <v>129</v>
      </c>
      <c r="C44" s="9" t="s">
        <v>130</v>
      </c>
      <c r="D44" s="9" t="s">
        <v>265</v>
      </c>
      <c r="E44" s="9" t="s">
        <v>308</v>
      </c>
      <c r="F44" s="8">
        <v>4</v>
      </c>
      <c r="G44" s="42"/>
      <c r="H44" s="42">
        <f>F44*G44</f>
        <v>0</v>
      </c>
      <c r="I44" s="43"/>
      <c r="J44" s="42"/>
    </row>
    <row r="45" spans="1:10" s="3" customFormat="1" ht="50.1" customHeight="1" x14ac:dyDescent="0.25">
      <c r="A45" s="8">
        <v>6</v>
      </c>
      <c r="B45" s="9" t="s">
        <v>61</v>
      </c>
      <c r="C45" s="9" t="s">
        <v>223</v>
      </c>
      <c r="D45" s="9" t="s">
        <v>265</v>
      </c>
      <c r="E45" s="9" t="s">
        <v>308</v>
      </c>
      <c r="F45" s="8">
        <v>100</v>
      </c>
      <c r="G45" s="42"/>
      <c r="H45" s="42">
        <f>F45*G45</f>
        <v>0</v>
      </c>
      <c r="I45" s="43"/>
      <c r="J45" s="42"/>
    </row>
    <row r="46" spans="1:10" s="3" customFormat="1" ht="50.1" customHeight="1" x14ac:dyDescent="0.25">
      <c r="A46" s="8">
        <v>7</v>
      </c>
      <c r="B46" s="9" t="s">
        <v>164</v>
      </c>
      <c r="C46" s="9" t="s">
        <v>242</v>
      </c>
      <c r="D46" s="9" t="s">
        <v>265</v>
      </c>
      <c r="E46" s="9" t="s">
        <v>308</v>
      </c>
      <c r="F46" s="8">
        <v>24</v>
      </c>
      <c r="G46" s="42"/>
      <c r="H46" s="42">
        <f>F46*G46</f>
        <v>0</v>
      </c>
      <c r="I46" s="43"/>
      <c r="J46" s="42"/>
    </row>
    <row r="47" spans="1:10" s="3" customFormat="1" ht="50.1" customHeight="1" x14ac:dyDescent="0.25">
      <c r="A47" s="8">
        <v>8</v>
      </c>
      <c r="B47" s="9" t="s">
        <v>163</v>
      </c>
      <c r="C47" s="9" t="s">
        <v>241</v>
      </c>
      <c r="D47" s="9" t="s">
        <v>265</v>
      </c>
      <c r="E47" s="9" t="s">
        <v>308</v>
      </c>
      <c r="F47" s="8">
        <v>30</v>
      </c>
      <c r="G47" s="42"/>
      <c r="H47" s="42">
        <f>F47*G47</f>
        <v>0</v>
      </c>
      <c r="I47" s="43"/>
      <c r="J47" s="42"/>
    </row>
    <row r="48" spans="1:10" s="3" customFormat="1" ht="50.1" customHeight="1" x14ac:dyDescent="0.25">
      <c r="A48" s="8">
        <v>9</v>
      </c>
      <c r="B48" s="9" t="s">
        <v>177</v>
      </c>
      <c r="C48" s="9" t="s">
        <v>247</v>
      </c>
      <c r="D48" s="9" t="s">
        <v>265</v>
      </c>
      <c r="E48" s="9" t="s">
        <v>308</v>
      </c>
      <c r="F48" s="8">
        <v>6</v>
      </c>
      <c r="G48" s="42"/>
      <c r="H48" s="42">
        <f>F48*G48</f>
        <v>0</v>
      </c>
      <c r="I48" s="43"/>
      <c r="J48" s="42"/>
    </row>
    <row r="49" spans="1:10" s="3" customFormat="1" ht="50.1" customHeight="1" x14ac:dyDescent="0.25">
      <c r="A49" s="8">
        <v>10</v>
      </c>
      <c r="B49" s="9" t="s">
        <v>66</v>
      </c>
      <c r="C49" s="9" t="s">
        <v>227</v>
      </c>
      <c r="D49" s="9" t="s">
        <v>265</v>
      </c>
      <c r="E49" s="9" t="s">
        <v>308</v>
      </c>
      <c r="F49" s="8">
        <v>16</v>
      </c>
      <c r="G49" s="42"/>
      <c r="H49" s="42">
        <f>F49*G49</f>
        <v>0</v>
      </c>
      <c r="I49" s="43"/>
      <c r="J49" s="42"/>
    </row>
    <row r="50" spans="1:10" s="3" customFormat="1" ht="50.1" customHeight="1" x14ac:dyDescent="0.25">
      <c r="A50" s="8">
        <v>11</v>
      </c>
      <c r="B50" s="9" t="s">
        <v>60</v>
      </c>
      <c r="C50" s="9" t="s">
        <v>222</v>
      </c>
      <c r="D50" s="9" t="s">
        <v>265</v>
      </c>
      <c r="E50" s="9" t="s">
        <v>308</v>
      </c>
      <c r="F50" s="8">
        <v>200</v>
      </c>
      <c r="G50" s="42"/>
      <c r="H50" s="42">
        <f>F50*G50</f>
        <v>0</v>
      </c>
      <c r="I50" s="43"/>
      <c r="J50" s="42"/>
    </row>
    <row r="51" spans="1:10" s="3" customFormat="1" ht="50.1" customHeight="1" x14ac:dyDescent="0.25">
      <c r="A51" s="8">
        <v>12</v>
      </c>
      <c r="B51" s="9" t="s">
        <v>176</v>
      </c>
      <c r="C51" s="9" t="s">
        <v>246</v>
      </c>
      <c r="D51" s="9" t="s">
        <v>265</v>
      </c>
      <c r="E51" s="9" t="s">
        <v>308</v>
      </c>
      <c r="F51" s="8">
        <v>10</v>
      </c>
      <c r="G51" s="42"/>
      <c r="H51" s="42">
        <f>F51*G51</f>
        <v>0</v>
      </c>
      <c r="I51" s="43"/>
      <c r="J51" s="42"/>
    </row>
    <row r="52" spans="1:10" s="3" customFormat="1" ht="50.1" customHeight="1" x14ac:dyDescent="0.25">
      <c r="A52" s="8">
        <v>13</v>
      </c>
      <c r="B52" s="9" t="s">
        <v>180</v>
      </c>
      <c r="C52" s="9" t="s">
        <v>251</v>
      </c>
      <c r="D52" s="9" t="s">
        <v>265</v>
      </c>
      <c r="E52" s="9" t="s">
        <v>308</v>
      </c>
      <c r="F52" s="8">
        <v>10</v>
      </c>
      <c r="G52" s="42"/>
      <c r="H52" s="42">
        <f>F52*G52</f>
        <v>0</v>
      </c>
      <c r="I52" s="43"/>
      <c r="J52" s="42"/>
    </row>
    <row r="53" spans="1:10" s="3" customFormat="1" ht="60" customHeight="1" x14ac:dyDescent="0.25">
      <c r="A53" s="8">
        <v>14</v>
      </c>
      <c r="B53" s="9" t="s">
        <v>68</v>
      </c>
      <c r="C53" s="9" t="s">
        <v>162</v>
      </c>
      <c r="D53" s="9" t="s">
        <v>265</v>
      </c>
      <c r="E53" s="9" t="s">
        <v>308</v>
      </c>
      <c r="F53" s="8">
        <v>10</v>
      </c>
      <c r="G53" s="42"/>
      <c r="H53" s="42">
        <f>F53*G53</f>
        <v>0</v>
      </c>
      <c r="I53" s="43"/>
      <c r="J53" s="42"/>
    </row>
    <row r="54" spans="1:10" s="3" customFormat="1" ht="50.1" customHeight="1" x14ac:dyDescent="0.25">
      <c r="A54" s="8">
        <v>15</v>
      </c>
      <c r="B54" s="9" t="s">
        <v>70</v>
      </c>
      <c r="C54" s="9" t="s">
        <v>230</v>
      </c>
      <c r="D54" s="9" t="s">
        <v>265</v>
      </c>
      <c r="E54" s="9" t="s">
        <v>308</v>
      </c>
      <c r="F54" s="8">
        <v>70</v>
      </c>
      <c r="G54" s="42"/>
      <c r="H54" s="42">
        <f>F54*G54</f>
        <v>0</v>
      </c>
      <c r="I54" s="43"/>
      <c r="J54" s="42"/>
    </row>
    <row r="55" spans="1:10" s="3" customFormat="1" ht="50.1" customHeight="1" x14ac:dyDescent="0.25">
      <c r="A55" s="8">
        <v>16</v>
      </c>
      <c r="B55" s="9" t="s">
        <v>165</v>
      </c>
      <c r="C55" s="9" t="s">
        <v>166</v>
      </c>
      <c r="D55" s="9" t="s">
        <v>265</v>
      </c>
      <c r="E55" s="9" t="s">
        <v>308</v>
      </c>
      <c r="F55" s="8">
        <v>10</v>
      </c>
      <c r="G55" s="42"/>
      <c r="H55" s="42">
        <f>F55*G55</f>
        <v>0</v>
      </c>
      <c r="I55" s="43"/>
      <c r="J55" s="42"/>
    </row>
    <row r="56" spans="1:10" s="3" customFormat="1" ht="50.1" customHeight="1" x14ac:dyDescent="0.25">
      <c r="A56" s="8">
        <v>17</v>
      </c>
      <c r="B56" s="9" t="s">
        <v>160</v>
      </c>
      <c r="C56" s="9" t="s">
        <v>161</v>
      </c>
      <c r="D56" s="9" t="s">
        <v>265</v>
      </c>
      <c r="E56" s="9" t="s">
        <v>308</v>
      </c>
      <c r="F56" s="8">
        <v>30</v>
      </c>
      <c r="G56" s="42"/>
      <c r="H56" s="42">
        <f>F56*G56</f>
        <v>0</v>
      </c>
      <c r="I56" s="43"/>
      <c r="J56" s="42"/>
    </row>
    <row r="57" spans="1:10" s="3" customFormat="1" ht="50.1" customHeight="1" x14ac:dyDescent="0.25">
      <c r="A57" s="8">
        <v>18</v>
      </c>
      <c r="B57" s="9" t="s">
        <v>59</v>
      </c>
      <c r="C57" s="9" t="s">
        <v>221</v>
      </c>
      <c r="D57" s="9" t="s">
        <v>265</v>
      </c>
      <c r="E57" s="9" t="s">
        <v>308</v>
      </c>
      <c r="F57" s="8">
        <v>10</v>
      </c>
      <c r="G57" s="42"/>
      <c r="H57" s="42">
        <f>F57*G57</f>
        <v>0</v>
      </c>
      <c r="I57" s="43"/>
      <c r="J57" s="42"/>
    </row>
    <row r="58" spans="1:10" s="3" customFormat="1" ht="50.1" customHeight="1" x14ac:dyDescent="0.25">
      <c r="A58" s="8">
        <v>19</v>
      </c>
      <c r="B58" s="9" t="s">
        <v>58</v>
      </c>
      <c r="C58" s="9" t="s">
        <v>10</v>
      </c>
      <c r="D58" s="9" t="s">
        <v>265</v>
      </c>
      <c r="E58" s="9" t="s">
        <v>308</v>
      </c>
      <c r="F58" s="8">
        <v>190</v>
      </c>
      <c r="G58" s="42"/>
      <c r="H58" s="42">
        <f>F58*G58</f>
        <v>0</v>
      </c>
      <c r="I58" s="43"/>
      <c r="J58" s="42"/>
    </row>
    <row r="59" spans="1:10" s="3" customFormat="1" ht="50.1" customHeight="1" x14ac:dyDescent="0.25">
      <c r="A59" s="8">
        <v>20</v>
      </c>
      <c r="B59" s="9" t="s">
        <v>143</v>
      </c>
      <c r="C59" s="9" t="s">
        <v>144</v>
      </c>
      <c r="D59" s="9" t="s">
        <v>265</v>
      </c>
      <c r="E59" s="9" t="s">
        <v>308</v>
      </c>
      <c r="F59" s="8">
        <v>4</v>
      </c>
      <c r="G59" s="42"/>
      <c r="H59" s="42">
        <f>F59*G59</f>
        <v>0</v>
      </c>
      <c r="I59" s="43"/>
      <c r="J59" s="42"/>
    </row>
    <row r="60" spans="1:10" s="3" customFormat="1" ht="50.1" customHeight="1" x14ac:dyDescent="0.25">
      <c r="A60" s="8">
        <v>21</v>
      </c>
      <c r="B60" s="9" t="s">
        <v>274</v>
      </c>
      <c r="C60" s="9" t="s">
        <v>278</v>
      </c>
      <c r="D60" s="9" t="s">
        <v>265</v>
      </c>
      <c r="E60" s="9" t="s">
        <v>308</v>
      </c>
      <c r="F60" s="8">
        <v>400</v>
      </c>
      <c r="G60" s="42"/>
      <c r="H60" s="42">
        <f>F60*G60</f>
        <v>0</v>
      </c>
      <c r="I60" s="49"/>
      <c r="J60" s="42"/>
    </row>
    <row r="61" spans="1:10" s="3" customFormat="1" ht="50.1" customHeight="1" x14ac:dyDescent="0.25">
      <c r="A61" s="8">
        <v>22</v>
      </c>
      <c r="B61" s="9" t="s">
        <v>179</v>
      </c>
      <c r="C61" s="9" t="s">
        <v>250</v>
      </c>
      <c r="D61" s="9" t="s">
        <v>265</v>
      </c>
      <c r="E61" s="9" t="s">
        <v>308</v>
      </c>
      <c r="F61" s="8">
        <v>20</v>
      </c>
      <c r="G61" s="53"/>
      <c r="H61" s="42">
        <f>F61*G61</f>
        <v>0</v>
      </c>
      <c r="I61" s="8"/>
      <c r="J61" s="48"/>
    </row>
    <row r="62" spans="1:10" s="3" customFormat="1" ht="50.1" customHeight="1" x14ac:dyDescent="0.25">
      <c r="A62" s="8">
        <v>23</v>
      </c>
      <c r="B62" s="9" t="s">
        <v>67</v>
      </c>
      <c r="C62" s="9" t="s">
        <v>228</v>
      </c>
      <c r="D62" s="9" t="s">
        <v>265</v>
      </c>
      <c r="E62" s="9" t="s">
        <v>308</v>
      </c>
      <c r="F62" s="8">
        <v>240</v>
      </c>
      <c r="G62" s="51"/>
      <c r="H62" s="42">
        <f>F62*G62</f>
        <v>0</v>
      </c>
      <c r="I62" s="50"/>
      <c r="J62" s="8"/>
    </row>
    <row r="63" spans="1:10" s="3" customFormat="1" ht="50.1" customHeight="1" x14ac:dyDescent="0.25">
      <c r="A63" s="8">
        <v>24</v>
      </c>
      <c r="B63" s="9" t="s">
        <v>158</v>
      </c>
      <c r="C63" s="9" t="s">
        <v>159</v>
      </c>
      <c r="D63" s="9" t="s">
        <v>265</v>
      </c>
      <c r="E63" s="9" t="s">
        <v>308</v>
      </c>
      <c r="F63" s="8">
        <v>170</v>
      </c>
      <c r="G63" s="51"/>
      <c r="H63" s="42">
        <f>F63*G63</f>
        <v>0</v>
      </c>
      <c r="I63" s="8"/>
      <c r="J63" s="8"/>
    </row>
    <row r="64" spans="1:10" s="3" customFormat="1" ht="50.1" customHeight="1" x14ac:dyDescent="0.25">
      <c r="A64" s="8">
        <v>25</v>
      </c>
      <c r="B64" s="9" t="s">
        <v>57</v>
      </c>
      <c r="C64" s="9" t="s">
        <v>220</v>
      </c>
      <c r="D64" s="9" t="s">
        <v>265</v>
      </c>
      <c r="E64" s="9" t="s">
        <v>308</v>
      </c>
      <c r="F64" s="8">
        <v>130</v>
      </c>
      <c r="G64" s="51"/>
      <c r="H64" s="42">
        <f>F64*G64</f>
        <v>0</v>
      </c>
      <c r="I64" s="8"/>
      <c r="J64" s="8"/>
    </row>
    <row r="65" spans="1:10" s="3" customFormat="1" ht="50.1" customHeight="1" x14ac:dyDescent="0.25">
      <c r="A65" s="8">
        <v>26</v>
      </c>
      <c r="B65" s="9" t="s">
        <v>141</v>
      </c>
      <c r="C65" s="9" t="s">
        <v>142</v>
      </c>
      <c r="D65" s="9" t="s">
        <v>265</v>
      </c>
      <c r="E65" s="9" t="s">
        <v>308</v>
      </c>
      <c r="F65" s="8">
        <v>50</v>
      </c>
      <c r="G65" s="51"/>
      <c r="H65" s="42">
        <f>F65*G65</f>
        <v>0</v>
      </c>
      <c r="I65" s="8"/>
      <c r="J65" s="8"/>
    </row>
    <row r="66" spans="1:10" s="3" customFormat="1" ht="50.1" customHeight="1" x14ac:dyDescent="0.25">
      <c r="A66" s="8">
        <v>27</v>
      </c>
      <c r="B66" s="9" t="s">
        <v>156</v>
      </c>
      <c r="C66" s="9" t="s">
        <v>157</v>
      </c>
      <c r="D66" s="9" t="s">
        <v>265</v>
      </c>
      <c r="E66" s="9" t="s">
        <v>308</v>
      </c>
      <c r="F66" s="8">
        <v>60</v>
      </c>
      <c r="G66" s="51"/>
      <c r="H66" s="42">
        <f>F66*G66</f>
        <v>0</v>
      </c>
      <c r="I66" s="8"/>
      <c r="J66" s="8"/>
    </row>
    <row r="67" spans="1:10" s="3" customFormat="1" ht="50.1" customHeight="1" x14ac:dyDescent="0.25">
      <c r="A67" s="8">
        <v>28</v>
      </c>
      <c r="B67" s="9" t="s">
        <v>56</v>
      </c>
      <c r="C67" s="9" t="s">
        <v>219</v>
      </c>
      <c r="D67" s="9" t="s">
        <v>265</v>
      </c>
      <c r="E67" s="9" t="s">
        <v>308</v>
      </c>
      <c r="F67" s="8">
        <v>30</v>
      </c>
      <c r="G67" s="51"/>
      <c r="H67" s="42">
        <f>F67*G67</f>
        <v>0</v>
      </c>
      <c r="I67" s="8"/>
      <c r="J67" s="8"/>
    </row>
    <row r="68" spans="1:10" s="3" customFormat="1" ht="50.1" customHeight="1" x14ac:dyDescent="0.25">
      <c r="A68" s="8">
        <v>29</v>
      </c>
      <c r="B68" s="9" t="s">
        <v>154</v>
      </c>
      <c r="C68" s="9" t="s">
        <v>155</v>
      </c>
      <c r="D68" s="9" t="s">
        <v>265</v>
      </c>
      <c r="E68" s="9" t="s">
        <v>308</v>
      </c>
      <c r="F68" s="8">
        <v>12</v>
      </c>
      <c r="G68" s="51"/>
      <c r="H68" s="42">
        <f>F68*G68</f>
        <v>0</v>
      </c>
      <c r="I68" s="8"/>
      <c r="J68" s="8"/>
    </row>
    <row r="69" spans="1:10" s="3" customFormat="1" ht="69" customHeight="1" x14ac:dyDescent="0.25">
      <c r="A69" s="8">
        <v>30</v>
      </c>
      <c r="B69" s="9" t="s">
        <v>55</v>
      </c>
      <c r="C69" s="9" t="s">
        <v>218</v>
      </c>
      <c r="D69" s="9" t="s">
        <v>265</v>
      </c>
      <c r="E69" s="9" t="s">
        <v>308</v>
      </c>
      <c r="F69" s="8">
        <v>6</v>
      </c>
      <c r="G69" s="51"/>
      <c r="H69" s="42">
        <f>F69*G69</f>
        <v>0</v>
      </c>
      <c r="I69" s="8"/>
      <c r="J69" s="8"/>
    </row>
    <row r="70" spans="1:10" s="3" customFormat="1" ht="50.1" customHeight="1" x14ac:dyDescent="0.25">
      <c r="A70" s="8">
        <v>31</v>
      </c>
      <c r="B70" s="9" t="s">
        <v>54</v>
      </c>
      <c r="C70" s="9" t="s">
        <v>217</v>
      </c>
      <c r="D70" s="9" t="s">
        <v>265</v>
      </c>
      <c r="E70" s="9" t="s">
        <v>308</v>
      </c>
      <c r="F70" s="8">
        <v>60</v>
      </c>
      <c r="G70" s="51"/>
      <c r="H70" s="42">
        <f>F70*G70</f>
        <v>0</v>
      </c>
      <c r="I70" s="8"/>
      <c r="J70" s="8"/>
    </row>
    <row r="71" spans="1:10" s="3" customFormat="1" ht="50.1" customHeight="1" x14ac:dyDescent="0.25">
      <c r="A71" s="8">
        <v>32</v>
      </c>
      <c r="B71" s="9" t="s">
        <v>178</v>
      </c>
      <c r="C71" s="9" t="s">
        <v>248</v>
      </c>
      <c r="D71" s="9" t="s">
        <v>265</v>
      </c>
      <c r="E71" s="9" t="s">
        <v>308</v>
      </c>
      <c r="F71" s="8">
        <v>40</v>
      </c>
      <c r="G71" s="51"/>
      <c r="H71" s="42">
        <f>F71*G71</f>
        <v>0</v>
      </c>
      <c r="I71" s="8"/>
      <c r="J71" s="8"/>
    </row>
    <row r="72" spans="1:10" s="3" customFormat="1" ht="65.25" customHeight="1" x14ac:dyDescent="0.25">
      <c r="A72" s="8">
        <v>33</v>
      </c>
      <c r="B72" s="9" t="s">
        <v>53</v>
      </c>
      <c r="C72" s="9" t="s">
        <v>216</v>
      </c>
      <c r="D72" s="9" t="s">
        <v>265</v>
      </c>
      <c r="E72" s="9" t="s">
        <v>308</v>
      </c>
      <c r="F72" s="8">
        <v>60</v>
      </c>
      <c r="G72" s="51"/>
      <c r="H72" s="42">
        <f>F72*G72</f>
        <v>0</v>
      </c>
      <c r="I72" s="8"/>
      <c r="J72" s="8"/>
    </row>
    <row r="73" spans="1:10" s="3" customFormat="1" ht="50.1" customHeight="1" x14ac:dyDescent="0.25">
      <c r="A73" s="8">
        <v>34</v>
      </c>
      <c r="B73" s="9" t="s">
        <v>139</v>
      </c>
      <c r="C73" s="9" t="s">
        <v>140</v>
      </c>
      <c r="D73" s="9" t="s">
        <v>265</v>
      </c>
      <c r="E73" s="9" t="s">
        <v>308</v>
      </c>
      <c r="F73" s="8">
        <v>22</v>
      </c>
      <c r="G73" s="51"/>
      <c r="H73" s="42">
        <f>F73*G73</f>
        <v>0</v>
      </c>
      <c r="I73" s="8"/>
      <c r="J73" s="8"/>
    </row>
    <row r="74" spans="1:10" s="3" customFormat="1" ht="50.1" customHeight="1" x14ac:dyDescent="0.25">
      <c r="A74" s="8">
        <v>35</v>
      </c>
      <c r="B74" s="9" t="s">
        <v>152</v>
      </c>
      <c r="C74" s="9" t="s">
        <v>153</v>
      </c>
      <c r="D74" s="9" t="s">
        <v>265</v>
      </c>
      <c r="E74" s="9" t="s">
        <v>308</v>
      </c>
      <c r="F74" s="8">
        <v>30</v>
      </c>
      <c r="G74" s="51"/>
      <c r="H74" s="42">
        <f>F74*G74</f>
        <v>0</v>
      </c>
      <c r="I74" s="8"/>
      <c r="J74" s="8"/>
    </row>
    <row r="75" spans="1:10" s="3" customFormat="1" ht="50.1" customHeight="1" x14ac:dyDescent="0.25">
      <c r="A75" s="8">
        <v>36</v>
      </c>
      <c r="B75" s="9" t="s">
        <v>52</v>
      </c>
      <c r="C75" s="9" t="s">
        <v>215</v>
      </c>
      <c r="D75" s="9" t="s">
        <v>265</v>
      </c>
      <c r="E75" s="9" t="s">
        <v>308</v>
      </c>
      <c r="F75" s="8">
        <v>120</v>
      </c>
      <c r="G75" s="51"/>
      <c r="H75" s="42">
        <f>F75*G75</f>
        <v>0</v>
      </c>
      <c r="I75" s="8"/>
      <c r="J75" s="8"/>
    </row>
    <row r="76" spans="1:10" s="3" customFormat="1" ht="50.1" customHeight="1" x14ac:dyDescent="0.25">
      <c r="A76" s="8">
        <v>37</v>
      </c>
      <c r="B76" s="9" t="s">
        <v>137</v>
      </c>
      <c r="C76" s="9" t="s">
        <v>138</v>
      </c>
      <c r="D76" s="9" t="s">
        <v>265</v>
      </c>
      <c r="E76" s="9" t="s">
        <v>308</v>
      </c>
      <c r="F76" s="8">
        <v>60</v>
      </c>
      <c r="G76" s="51"/>
      <c r="H76" s="42">
        <f>F76*G76</f>
        <v>0</v>
      </c>
      <c r="I76" s="8"/>
      <c r="J76" s="8"/>
    </row>
    <row r="77" spans="1:10" s="3" customFormat="1" ht="50.1" customHeight="1" x14ac:dyDescent="0.25">
      <c r="A77" s="8">
        <v>38</v>
      </c>
      <c r="B77" s="9" t="s">
        <v>51</v>
      </c>
      <c r="C77" s="9" t="s">
        <v>214</v>
      </c>
      <c r="D77" s="9" t="s">
        <v>265</v>
      </c>
      <c r="E77" s="9" t="s">
        <v>308</v>
      </c>
      <c r="F77" s="8">
        <v>20</v>
      </c>
      <c r="G77" s="51"/>
      <c r="H77" s="42">
        <f>F77*G77</f>
        <v>0</v>
      </c>
      <c r="I77" s="8"/>
      <c r="J77" s="8"/>
    </row>
    <row r="78" spans="1:10" ht="50.1" customHeight="1" x14ac:dyDescent="0.25">
      <c r="A78" s="8">
        <v>39</v>
      </c>
      <c r="B78" s="12" t="s">
        <v>150</v>
      </c>
      <c r="C78" s="12" t="s">
        <v>151</v>
      </c>
      <c r="D78" s="12" t="s">
        <v>265</v>
      </c>
      <c r="E78" s="9" t="s">
        <v>308</v>
      </c>
      <c r="F78" s="8">
        <v>24</v>
      </c>
      <c r="G78" s="52"/>
      <c r="H78" s="42">
        <f>F78*G78</f>
        <v>0</v>
      </c>
      <c r="I78" s="10"/>
      <c r="J78" s="8"/>
    </row>
    <row r="79" spans="1:10" ht="50.1" customHeight="1" x14ac:dyDescent="0.25">
      <c r="A79" s="8">
        <v>40</v>
      </c>
      <c r="B79" s="12" t="s">
        <v>149</v>
      </c>
      <c r="C79" s="12" t="s">
        <v>240</v>
      </c>
      <c r="D79" s="12" t="s">
        <v>265</v>
      </c>
      <c r="E79" s="9" t="s">
        <v>308</v>
      </c>
      <c r="F79" s="8">
        <v>20</v>
      </c>
      <c r="G79" s="52"/>
      <c r="H79" s="42">
        <f>F79*G79</f>
        <v>0</v>
      </c>
      <c r="I79" s="10"/>
      <c r="J79" s="8"/>
    </row>
    <row r="80" spans="1:10" ht="50.1" customHeight="1" x14ac:dyDescent="0.25">
      <c r="A80" s="8">
        <v>41</v>
      </c>
      <c r="B80" s="12" t="s">
        <v>50</v>
      </c>
      <c r="C80" s="12" t="s">
        <v>213</v>
      </c>
      <c r="D80" s="12" t="s">
        <v>265</v>
      </c>
      <c r="E80" s="9" t="s">
        <v>308</v>
      </c>
      <c r="F80" s="8">
        <v>14</v>
      </c>
      <c r="G80" s="52"/>
      <c r="H80" s="42">
        <f>F80*G80</f>
        <v>0</v>
      </c>
      <c r="I80" s="10"/>
      <c r="J80" s="8"/>
    </row>
    <row r="81" spans="1:10" ht="64.5" customHeight="1" x14ac:dyDescent="0.25">
      <c r="A81" s="8">
        <v>42</v>
      </c>
      <c r="B81" s="12" t="s">
        <v>135</v>
      </c>
      <c r="C81" s="12" t="s">
        <v>136</v>
      </c>
      <c r="D81" s="12" t="s">
        <v>265</v>
      </c>
      <c r="E81" s="9" t="s">
        <v>308</v>
      </c>
      <c r="F81" s="8">
        <v>12</v>
      </c>
      <c r="G81" s="52"/>
      <c r="H81" s="42">
        <f>F81*G81</f>
        <v>0</v>
      </c>
      <c r="I81" s="10"/>
      <c r="J81" s="8"/>
    </row>
    <row r="82" spans="1:10" ht="50.1" customHeight="1" x14ac:dyDescent="0.25">
      <c r="A82" s="8">
        <v>43</v>
      </c>
      <c r="B82" s="12" t="s">
        <v>49</v>
      </c>
      <c r="C82" s="12" t="s">
        <v>212</v>
      </c>
      <c r="D82" s="12" t="s">
        <v>265</v>
      </c>
      <c r="E82" s="9" t="s">
        <v>308</v>
      </c>
      <c r="F82" s="8">
        <v>120</v>
      </c>
      <c r="G82" s="52"/>
      <c r="H82" s="42">
        <f>F82*G82</f>
        <v>0</v>
      </c>
      <c r="I82" s="10"/>
      <c r="J82" s="8"/>
    </row>
    <row r="83" spans="1:10" ht="64.5" customHeight="1" x14ac:dyDescent="0.25">
      <c r="A83" s="8">
        <v>44</v>
      </c>
      <c r="B83" s="12" t="s">
        <v>147</v>
      </c>
      <c r="C83" s="12" t="s">
        <v>238</v>
      </c>
      <c r="D83" s="12" t="s">
        <v>265</v>
      </c>
      <c r="E83" s="9" t="s">
        <v>308</v>
      </c>
      <c r="F83" s="8">
        <v>20</v>
      </c>
      <c r="G83" s="52"/>
      <c r="H83" s="42">
        <f>F83*G83</f>
        <v>0</v>
      </c>
      <c r="I83" s="10"/>
      <c r="J83" s="8"/>
    </row>
    <row r="84" spans="1:10" ht="50.1" customHeight="1" x14ac:dyDescent="0.25">
      <c r="A84" s="8">
        <v>45</v>
      </c>
      <c r="B84" s="12" t="s">
        <v>145</v>
      </c>
      <c r="C84" s="12" t="s">
        <v>146</v>
      </c>
      <c r="D84" s="12" t="s">
        <v>265</v>
      </c>
      <c r="E84" s="9" t="s">
        <v>308</v>
      </c>
      <c r="F84" s="8">
        <v>23</v>
      </c>
      <c r="G84" s="52"/>
      <c r="H84" s="42">
        <f>F84*G84</f>
        <v>0</v>
      </c>
      <c r="I84" s="10"/>
      <c r="J84" s="8"/>
    </row>
    <row r="85" spans="1:10" ht="50.1" customHeight="1" x14ac:dyDescent="0.25">
      <c r="A85" s="8">
        <v>46</v>
      </c>
      <c r="B85" s="12" t="s">
        <v>148</v>
      </c>
      <c r="C85" s="12" t="s">
        <v>239</v>
      </c>
      <c r="D85" s="12" t="s">
        <v>265</v>
      </c>
      <c r="E85" s="9" t="s">
        <v>308</v>
      </c>
      <c r="F85" s="8">
        <v>11</v>
      </c>
      <c r="G85" s="52"/>
      <c r="H85" s="42">
        <f>F85*G85</f>
        <v>0</v>
      </c>
      <c r="I85" s="10"/>
      <c r="J85" s="8"/>
    </row>
    <row r="86" spans="1:10" ht="102" customHeight="1" x14ac:dyDescent="0.25">
      <c r="A86" s="8">
        <v>47</v>
      </c>
      <c r="B86" s="12" t="s">
        <v>169</v>
      </c>
      <c r="C86" s="12" t="s">
        <v>289</v>
      </c>
      <c r="D86" s="12" t="s">
        <v>265</v>
      </c>
      <c r="E86" s="9" t="s">
        <v>308</v>
      </c>
      <c r="F86" s="8">
        <v>10</v>
      </c>
      <c r="G86" s="52"/>
      <c r="H86" s="42">
        <f>F86*G86</f>
        <v>0</v>
      </c>
      <c r="I86" s="10"/>
      <c r="J86" s="42"/>
    </row>
    <row r="87" spans="1:10" ht="75" customHeight="1" x14ac:dyDescent="0.25">
      <c r="A87" s="8">
        <v>48</v>
      </c>
      <c r="B87" s="12" t="s">
        <v>185</v>
      </c>
      <c r="C87" s="12" t="s">
        <v>249</v>
      </c>
      <c r="D87" s="12" t="s">
        <v>265</v>
      </c>
      <c r="E87" s="9" t="s">
        <v>308</v>
      </c>
      <c r="F87" s="8">
        <v>40</v>
      </c>
      <c r="G87" s="52"/>
      <c r="H87" s="42">
        <f>F87*G87</f>
        <v>0</v>
      </c>
      <c r="I87" s="10"/>
      <c r="J87" s="42"/>
    </row>
    <row r="88" spans="1:10" ht="50.1" customHeight="1" x14ac:dyDescent="0.25">
      <c r="A88" s="8">
        <v>49</v>
      </c>
      <c r="B88" s="12" t="s">
        <v>172</v>
      </c>
      <c r="C88" s="12" t="s">
        <v>290</v>
      </c>
      <c r="D88" s="12" t="s">
        <v>265</v>
      </c>
      <c r="E88" s="9" t="s">
        <v>308</v>
      </c>
      <c r="F88" s="8">
        <v>40</v>
      </c>
      <c r="G88" s="52"/>
      <c r="H88" s="42">
        <f>F88*G88</f>
        <v>0</v>
      </c>
      <c r="I88" s="10"/>
      <c r="J88" s="42"/>
    </row>
    <row r="89" spans="1:10" ht="70.5" customHeight="1" x14ac:dyDescent="0.25">
      <c r="A89" s="8">
        <v>50</v>
      </c>
      <c r="B89" s="12" t="s">
        <v>171</v>
      </c>
      <c r="C89" s="12" t="s">
        <v>291</v>
      </c>
      <c r="D89" s="12" t="s">
        <v>265</v>
      </c>
      <c r="E89" s="9" t="s">
        <v>308</v>
      </c>
      <c r="F89" s="8">
        <v>28</v>
      </c>
      <c r="G89" s="52"/>
      <c r="H89" s="42">
        <f>F89*G89</f>
        <v>0</v>
      </c>
      <c r="I89" s="10"/>
      <c r="J89" s="42"/>
    </row>
    <row r="90" spans="1:10" ht="78.75" customHeight="1" x14ac:dyDescent="0.25">
      <c r="A90" s="8">
        <v>51</v>
      </c>
      <c r="B90" s="31" t="s">
        <v>167</v>
      </c>
      <c r="C90" s="31" t="s">
        <v>168</v>
      </c>
      <c r="D90" s="31" t="s">
        <v>288</v>
      </c>
      <c r="E90" s="32" t="s">
        <v>308</v>
      </c>
      <c r="F90" s="33">
        <v>10</v>
      </c>
      <c r="G90" s="47"/>
      <c r="H90" s="42">
        <f>F90*G90</f>
        <v>0</v>
      </c>
      <c r="I90" s="10"/>
      <c r="J90" s="42"/>
    </row>
    <row r="91" spans="1:10" s="3" customFormat="1" ht="50.1" customHeight="1" x14ac:dyDescent="0.25">
      <c r="A91" s="8">
        <v>52</v>
      </c>
      <c r="B91" s="9" t="s">
        <v>170</v>
      </c>
      <c r="C91" s="9" t="s">
        <v>318</v>
      </c>
      <c r="D91" s="9" t="s">
        <v>319</v>
      </c>
      <c r="E91" s="9" t="s">
        <v>308</v>
      </c>
      <c r="F91" s="8">
        <v>40</v>
      </c>
      <c r="G91" s="63"/>
      <c r="H91" s="42">
        <f>F91*G91</f>
        <v>0</v>
      </c>
      <c r="I91" s="8"/>
      <c r="J91" s="8"/>
    </row>
    <row r="92" spans="1:10" s="3" customFormat="1" ht="54" customHeight="1" x14ac:dyDescent="0.25">
      <c r="A92" s="14"/>
      <c r="B92" s="18"/>
      <c r="C92" s="18"/>
      <c r="D92" s="18"/>
      <c r="E92" s="18"/>
      <c r="F92" s="19"/>
      <c r="G92" s="20" t="s">
        <v>309</v>
      </c>
      <c r="H92" s="42">
        <f>SUM(H40:H90)</f>
        <v>0</v>
      </c>
      <c r="I92" s="21"/>
      <c r="J92" s="42">
        <f>SUM(J40:J90)</f>
        <v>0</v>
      </c>
    </row>
    <row r="93" spans="1:10" s="3" customFormat="1" ht="45" customHeight="1" x14ac:dyDescent="0.25">
      <c r="A93" s="15"/>
      <c r="B93" s="34"/>
      <c r="C93" s="34"/>
      <c r="D93" s="34"/>
      <c r="E93" s="34"/>
      <c r="F93" s="35"/>
      <c r="G93" s="36"/>
      <c r="H93" s="37"/>
      <c r="I93" s="37"/>
      <c r="J93" s="15"/>
    </row>
    <row r="94" spans="1:10" s="3" customFormat="1" ht="29.25" customHeight="1" x14ac:dyDescent="0.3">
      <c r="A94" s="15"/>
      <c r="B94" s="34"/>
      <c r="C94" s="25"/>
      <c r="D94" s="26"/>
      <c r="E94" s="27"/>
      <c r="F94" s="27"/>
      <c r="G94" s="56" t="s">
        <v>313</v>
      </c>
      <c r="H94" s="57"/>
      <c r="I94" s="57"/>
      <c r="J94" s="27"/>
    </row>
    <row r="95" spans="1:10" ht="24" customHeight="1" x14ac:dyDescent="0.3">
      <c r="A95" s="38"/>
      <c r="B95" s="39"/>
      <c r="C95" s="25"/>
      <c r="D95" s="26"/>
      <c r="E95" s="27"/>
      <c r="F95" s="27"/>
      <c r="G95" s="56" t="s">
        <v>314</v>
      </c>
      <c r="H95" s="58"/>
      <c r="I95" s="58"/>
      <c r="J95" s="27"/>
    </row>
    <row r="96" spans="1:10" ht="22.5" customHeight="1" x14ac:dyDescent="0.25">
      <c r="A96" s="38"/>
      <c r="B96" s="39"/>
      <c r="C96" s="54" t="s">
        <v>315</v>
      </c>
      <c r="D96" s="55"/>
      <c r="E96" s="55"/>
      <c r="F96" s="55"/>
      <c r="G96" s="55"/>
      <c r="H96" s="55"/>
      <c r="I96" s="55"/>
      <c r="J96" s="55"/>
    </row>
    <row r="97" spans="1:10" ht="60.75" customHeight="1" x14ac:dyDescent="0.25">
      <c r="A97" s="38"/>
      <c r="B97" s="30" t="s">
        <v>298</v>
      </c>
      <c r="C97" s="39"/>
      <c r="D97" s="39"/>
      <c r="E97" s="39"/>
      <c r="F97" s="22"/>
      <c r="G97" s="40"/>
      <c r="H97" s="40"/>
      <c r="I97" s="40"/>
      <c r="J97" s="38"/>
    </row>
    <row r="98" spans="1:10" ht="60.75" customHeight="1" x14ac:dyDescent="0.25">
      <c r="A98" s="6" t="s">
        <v>300</v>
      </c>
      <c r="B98" s="6" t="s">
        <v>310</v>
      </c>
      <c r="C98" s="6" t="s">
        <v>301</v>
      </c>
      <c r="D98" s="6" t="s">
        <v>302</v>
      </c>
      <c r="E98" s="6" t="s">
        <v>189</v>
      </c>
      <c r="F98" s="17" t="s">
        <v>307</v>
      </c>
      <c r="G98" s="7" t="s">
        <v>303</v>
      </c>
      <c r="H98" s="7" t="s">
        <v>304</v>
      </c>
      <c r="I98" s="6" t="s">
        <v>305</v>
      </c>
      <c r="J98" s="6" t="s">
        <v>306</v>
      </c>
    </row>
    <row r="99" spans="1:10" ht="50.1" customHeight="1" x14ac:dyDescent="0.25">
      <c r="A99" s="10">
        <v>1</v>
      </c>
      <c r="B99" s="12" t="s">
        <v>72</v>
      </c>
      <c r="C99" s="12" t="s">
        <v>73</v>
      </c>
      <c r="D99" s="12" t="s">
        <v>266</v>
      </c>
      <c r="E99" s="9" t="s">
        <v>308</v>
      </c>
      <c r="F99" s="8">
        <v>40</v>
      </c>
      <c r="G99" s="47"/>
      <c r="H99" s="46">
        <f>F99*G99</f>
        <v>0</v>
      </c>
      <c r="I99" s="10"/>
      <c r="J99" s="8"/>
    </row>
    <row r="100" spans="1:10" ht="50.1" customHeight="1" x14ac:dyDescent="0.25">
      <c r="A100" s="10">
        <v>2</v>
      </c>
      <c r="B100" s="12" t="s">
        <v>71</v>
      </c>
      <c r="C100" s="12" t="s">
        <v>231</v>
      </c>
      <c r="D100" s="12" t="s">
        <v>266</v>
      </c>
      <c r="E100" s="9" t="s">
        <v>308</v>
      </c>
      <c r="F100" s="8">
        <v>30</v>
      </c>
      <c r="G100" s="47"/>
      <c r="H100" s="46">
        <f>F100*G100</f>
        <v>0</v>
      </c>
      <c r="I100" s="10"/>
      <c r="J100" s="8"/>
    </row>
    <row r="101" spans="1:10" ht="68.25" customHeight="1" x14ac:dyDescent="0.25">
      <c r="A101" s="10">
        <v>3</v>
      </c>
      <c r="B101" s="31" t="s">
        <v>183</v>
      </c>
      <c r="C101" s="31" t="s">
        <v>254</v>
      </c>
      <c r="D101" s="31" t="s">
        <v>266</v>
      </c>
      <c r="E101" s="32" t="s">
        <v>308</v>
      </c>
      <c r="F101" s="33">
        <v>20</v>
      </c>
      <c r="G101" s="47"/>
      <c r="H101" s="46">
        <f>F101*G101</f>
        <v>0</v>
      </c>
      <c r="I101" s="10"/>
      <c r="J101" s="8"/>
    </row>
    <row r="102" spans="1:10" s="3" customFormat="1" ht="50.1" customHeight="1" x14ac:dyDescent="0.25">
      <c r="A102" s="14"/>
      <c r="B102" s="18"/>
      <c r="C102" s="18"/>
      <c r="D102" s="18"/>
      <c r="E102" s="18"/>
      <c r="F102" s="19"/>
      <c r="G102" s="20" t="s">
        <v>309</v>
      </c>
      <c r="H102" s="42">
        <f>SUM(H99:H101)</f>
        <v>0</v>
      </c>
      <c r="I102" s="21"/>
      <c r="J102" s="42">
        <f>SUM(J99:J101)</f>
        <v>0</v>
      </c>
    </row>
    <row r="103" spans="1:10" s="3" customFormat="1" ht="50.1" customHeight="1" x14ac:dyDescent="0.25">
      <c r="A103" s="15"/>
      <c r="B103" s="34"/>
      <c r="C103" s="34"/>
      <c r="D103" s="34"/>
      <c r="E103" s="34"/>
      <c r="F103" s="35"/>
      <c r="G103" s="36"/>
      <c r="H103" s="37"/>
      <c r="I103" s="37"/>
      <c r="J103" s="15"/>
    </row>
    <row r="104" spans="1:10" s="3" customFormat="1" ht="38.25" customHeight="1" x14ac:dyDescent="0.3">
      <c r="A104" s="15"/>
      <c r="B104" s="34"/>
      <c r="C104" s="25"/>
      <c r="D104" s="26"/>
      <c r="E104" s="27"/>
      <c r="F104" s="27"/>
      <c r="G104" s="56" t="s">
        <v>313</v>
      </c>
      <c r="H104" s="57"/>
      <c r="I104" s="57"/>
      <c r="J104" s="27"/>
    </row>
    <row r="105" spans="1:10" s="3" customFormat="1" ht="24" customHeight="1" x14ac:dyDescent="0.3">
      <c r="A105" s="15"/>
      <c r="B105" s="34"/>
      <c r="C105" s="25"/>
      <c r="D105" s="26"/>
      <c r="E105" s="27"/>
      <c r="F105" s="27"/>
      <c r="G105" s="56" t="s">
        <v>314</v>
      </c>
      <c r="H105" s="58"/>
      <c r="I105" s="58"/>
      <c r="J105" s="27"/>
    </row>
    <row r="106" spans="1:10" s="3" customFormat="1" ht="24" customHeight="1" x14ac:dyDescent="0.25">
      <c r="A106" s="15"/>
      <c r="B106" s="34"/>
      <c r="C106" s="54" t="s">
        <v>315</v>
      </c>
      <c r="D106" s="55"/>
      <c r="E106" s="55"/>
      <c r="F106" s="55"/>
      <c r="G106" s="55"/>
      <c r="H106" s="55"/>
      <c r="I106" s="55"/>
      <c r="J106" s="55"/>
    </row>
    <row r="107" spans="1:10" ht="50.1" customHeight="1" x14ac:dyDescent="0.25">
      <c r="A107" s="11"/>
      <c r="B107" s="41" t="s">
        <v>299</v>
      </c>
      <c r="C107" s="39"/>
      <c r="D107" s="39"/>
      <c r="E107" s="39"/>
      <c r="F107" s="22"/>
      <c r="G107" s="40"/>
      <c r="H107" s="40"/>
      <c r="I107" s="40"/>
      <c r="J107" s="38"/>
    </row>
    <row r="108" spans="1:10" ht="50.1" customHeight="1" x14ac:dyDescent="0.25">
      <c r="A108" s="6" t="s">
        <v>300</v>
      </c>
      <c r="B108" s="6" t="s">
        <v>310</v>
      </c>
      <c r="C108" s="6" t="s">
        <v>301</v>
      </c>
      <c r="D108" s="6" t="s">
        <v>302</v>
      </c>
      <c r="E108" s="6" t="s">
        <v>189</v>
      </c>
      <c r="F108" s="17" t="s">
        <v>307</v>
      </c>
      <c r="G108" s="7" t="s">
        <v>303</v>
      </c>
      <c r="H108" s="7" t="s">
        <v>304</v>
      </c>
      <c r="I108" s="6" t="s">
        <v>305</v>
      </c>
      <c r="J108" s="6" t="s">
        <v>306</v>
      </c>
    </row>
    <row r="109" spans="1:10" ht="65.25" customHeight="1" x14ac:dyDescent="0.25">
      <c r="A109" s="10">
        <v>1</v>
      </c>
      <c r="B109" s="12" t="s">
        <v>92</v>
      </c>
      <c r="C109" s="12" t="s">
        <v>93</v>
      </c>
      <c r="D109" s="12" t="s">
        <v>268</v>
      </c>
      <c r="E109" s="9" t="s">
        <v>308</v>
      </c>
      <c r="F109" s="8">
        <v>20</v>
      </c>
      <c r="G109" s="45"/>
      <c r="H109" s="46">
        <f>F109*G109</f>
        <v>0</v>
      </c>
      <c r="I109" s="10"/>
      <c r="J109" s="8"/>
    </row>
    <row r="110" spans="1:10" ht="63.75" customHeight="1" x14ac:dyDescent="0.25">
      <c r="A110" s="10">
        <v>2</v>
      </c>
      <c r="B110" s="12" t="s">
        <v>173</v>
      </c>
      <c r="C110" s="12" t="s">
        <v>243</v>
      </c>
      <c r="D110" s="12" t="s">
        <v>268</v>
      </c>
      <c r="E110" s="9" t="s">
        <v>308</v>
      </c>
      <c r="F110" s="8">
        <v>30</v>
      </c>
      <c r="G110" s="45"/>
      <c r="H110" s="46">
        <f>F110*G110</f>
        <v>0</v>
      </c>
      <c r="I110" s="10"/>
      <c r="J110" s="8"/>
    </row>
    <row r="111" spans="1:10" ht="50.1" customHeight="1" x14ac:dyDescent="0.25">
      <c r="A111" s="10">
        <v>3</v>
      </c>
      <c r="B111" s="12" t="s">
        <v>38</v>
      </c>
      <c r="C111" s="12" t="s">
        <v>211</v>
      </c>
      <c r="D111" s="12" t="s">
        <v>282</v>
      </c>
      <c r="E111" s="9" t="s">
        <v>308</v>
      </c>
      <c r="F111" s="8">
        <v>5</v>
      </c>
      <c r="G111" s="45"/>
      <c r="H111" s="46">
        <f>F111*G111</f>
        <v>0</v>
      </c>
      <c r="I111" s="10"/>
      <c r="J111" s="8"/>
    </row>
    <row r="112" spans="1:10" ht="50.1" customHeight="1" x14ac:dyDescent="0.25">
      <c r="A112" s="10">
        <v>4</v>
      </c>
      <c r="B112" s="12" t="s">
        <v>188</v>
      </c>
      <c r="C112" s="12" t="s">
        <v>258</v>
      </c>
      <c r="D112" s="12" t="s">
        <v>282</v>
      </c>
      <c r="E112" s="9" t="s">
        <v>308</v>
      </c>
      <c r="F112" s="8">
        <v>20</v>
      </c>
      <c r="G112" s="45"/>
      <c r="H112" s="46">
        <f>F112*G112</f>
        <v>0</v>
      </c>
      <c r="I112" s="10"/>
      <c r="J112" s="8"/>
    </row>
    <row r="113" spans="1:10" ht="50.1" customHeight="1" x14ac:dyDescent="0.25">
      <c r="A113" s="10">
        <v>5</v>
      </c>
      <c r="B113" s="12" t="s">
        <v>79</v>
      </c>
      <c r="C113" s="12" t="s">
        <v>80</v>
      </c>
      <c r="D113" s="12"/>
      <c r="E113" s="9" t="s">
        <v>308</v>
      </c>
      <c r="F113" s="8">
        <v>4</v>
      </c>
      <c r="G113" s="45"/>
      <c r="H113" s="46">
        <f>F113*G113</f>
        <v>0</v>
      </c>
      <c r="I113" s="10"/>
      <c r="J113" s="8"/>
    </row>
    <row r="114" spans="1:10" ht="50.1" customHeight="1" x14ac:dyDescent="0.25">
      <c r="A114" s="10">
        <v>6</v>
      </c>
      <c r="B114" s="12" t="s">
        <v>75</v>
      </c>
      <c r="C114" s="12" t="s">
        <v>76</v>
      </c>
      <c r="D114" s="12" t="s">
        <v>283</v>
      </c>
      <c r="E114" s="9" t="s">
        <v>308</v>
      </c>
      <c r="F114" s="8">
        <v>40</v>
      </c>
      <c r="G114" s="45"/>
      <c r="H114" s="46">
        <f>F114*G114</f>
        <v>0</v>
      </c>
      <c r="I114" s="10"/>
      <c r="J114" s="8"/>
    </row>
    <row r="115" spans="1:10" ht="50.1" customHeight="1" x14ac:dyDescent="0.25">
      <c r="A115" s="10">
        <v>7</v>
      </c>
      <c r="B115" s="12" t="s">
        <v>62</v>
      </c>
      <c r="C115" s="12" t="s">
        <v>74</v>
      </c>
      <c r="D115" s="12" t="s">
        <v>283</v>
      </c>
      <c r="E115" s="9" t="s">
        <v>308</v>
      </c>
      <c r="F115" s="8">
        <v>40</v>
      </c>
      <c r="G115" s="45"/>
      <c r="H115" s="46">
        <f>F115*G115</f>
        <v>0</v>
      </c>
      <c r="I115" s="10"/>
      <c r="J115" s="8"/>
    </row>
    <row r="116" spans="1:10" ht="50.1" customHeight="1" x14ac:dyDescent="0.25">
      <c r="A116" s="10">
        <v>8</v>
      </c>
      <c r="B116" s="12" t="s">
        <v>2</v>
      </c>
      <c r="C116" s="12" t="s">
        <v>3</v>
      </c>
      <c r="D116" s="12" t="s">
        <v>283</v>
      </c>
      <c r="E116" s="9" t="s">
        <v>308</v>
      </c>
      <c r="F116" s="8">
        <v>40</v>
      </c>
      <c r="G116" s="45"/>
      <c r="H116" s="46">
        <f>F116*G116</f>
        <v>0</v>
      </c>
      <c r="I116" s="10"/>
      <c r="J116" s="8"/>
    </row>
    <row r="117" spans="1:10" ht="70.5" customHeight="1" x14ac:dyDescent="0.25">
      <c r="A117" s="10">
        <v>9</v>
      </c>
      <c r="B117" s="12" t="s">
        <v>4</v>
      </c>
      <c r="C117" s="12" t="s">
        <v>193</v>
      </c>
      <c r="D117" s="12" t="s">
        <v>283</v>
      </c>
      <c r="E117" s="9" t="s">
        <v>308</v>
      </c>
      <c r="F117" s="8">
        <v>40</v>
      </c>
      <c r="G117" s="45"/>
      <c r="H117" s="46">
        <f>F117*G117</f>
        <v>0</v>
      </c>
      <c r="I117" s="10"/>
      <c r="J117" s="8"/>
    </row>
    <row r="118" spans="1:10" ht="60" customHeight="1" x14ac:dyDescent="0.25">
      <c r="A118" s="10">
        <v>10</v>
      </c>
      <c r="B118" s="12" t="s">
        <v>5</v>
      </c>
      <c r="C118" s="12" t="s">
        <v>194</v>
      </c>
      <c r="D118" s="12" t="s">
        <v>283</v>
      </c>
      <c r="E118" s="9" t="s">
        <v>308</v>
      </c>
      <c r="F118" s="8">
        <v>70</v>
      </c>
      <c r="G118" s="45"/>
      <c r="H118" s="46">
        <f>F118*G118</f>
        <v>0</v>
      </c>
      <c r="I118" s="10"/>
      <c r="J118" s="8"/>
    </row>
    <row r="119" spans="1:10" ht="50.1" customHeight="1" x14ac:dyDescent="0.25">
      <c r="A119" s="10">
        <v>11</v>
      </c>
      <c r="B119" s="12" t="s">
        <v>6</v>
      </c>
      <c r="C119" s="12" t="s">
        <v>195</v>
      </c>
      <c r="D119" s="12" t="s">
        <v>283</v>
      </c>
      <c r="E119" s="9" t="s">
        <v>308</v>
      </c>
      <c r="F119" s="8">
        <v>4</v>
      </c>
      <c r="G119" s="45"/>
      <c r="H119" s="46">
        <f>F119*G119</f>
        <v>0</v>
      </c>
      <c r="I119" s="10"/>
      <c r="J119" s="8"/>
    </row>
    <row r="120" spans="1:10" ht="50.1" customHeight="1" x14ac:dyDescent="0.25">
      <c r="A120" s="10">
        <v>12</v>
      </c>
      <c r="B120" s="12" t="s">
        <v>7</v>
      </c>
      <c r="C120" s="12" t="s">
        <v>196</v>
      </c>
      <c r="D120" s="12" t="s">
        <v>283</v>
      </c>
      <c r="E120" s="9" t="s">
        <v>308</v>
      </c>
      <c r="F120" s="8">
        <v>40</v>
      </c>
      <c r="G120" s="45"/>
      <c r="H120" s="46">
        <f>F120*G120</f>
        <v>0</v>
      </c>
      <c r="I120" s="10"/>
      <c r="J120" s="8"/>
    </row>
    <row r="121" spans="1:10" ht="50.1" customHeight="1" x14ac:dyDescent="0.25">
      <c r="A121" s="10">
        <v>13</v>
      </c>
      <c r="B121" s="12" t="s">
        <v>98</v>
      </c>
      <c r="C121" s="12" t="s">
        <v>99</v>
      </c>
      <c r="D121" s="12" t="s">
        <v>283</v>
      </c>
      <c r="E121" s="9" t="s">
        <v>308</v>
      </c>
      <c r="F121" s="8">
        <v>50</v>
      </c>
      <c r="G121" s="45"/>
      <c r="H121" s="46">
        <f>F121*G121</f>
        <v>0</v>
      </c>
      <c r="I121" s="10"/>
      <c r="J121" s="8"/>
    </row>
    <row r="122" spans="1:10" ht="50.1" customHeight="1" x14ac:dyDescent="0.25">
      <c r="A122" s="10">
        <v>14</v>
      </c>
      <c r="B122" s="12" t="s">
        <v>83</v>
      </c>
      <c r="C122" s="12" t="s">
        <v>232</v>
      </c>
      <c r="D122" s="12" t="s">
        <v>283</v>
      </c>
      <c r="E122" s="9" t="s">
        <v>308</v>
      </c>
      <c r="F122" s="8">
        <v>10</v>
      </c>
      <c r="G122" s="45"/>
      <c r="H122" s="46">
        <f>F122*G122</f>
        <v>0</v>
      </c>
      <c r="I122" s="10"/>
      <c r="J122" s="8"/>
    </row>
    <row r="123" spans="1:10" ht="50.1" customHeight="1" x14ac:dyDescent="0.25">
      <c r="A123" s="10">
        <v>15</v>
      </c>
      <c r="B123" s="12" t="s">
        <v>8</v>
      </c>
      <c r="C123" s="12" t="s">
        <v>233</v>
      </c>
      <c r="D123" s="12" t="s">
        <v>283</v>
      </c>
      <c r="E123" s="9" t="s">
        <v>308</v>
      </c>
      <c r="F123" s="8">
        <v>140</v>
      </c>
      <c r="G123" s="45"/>
      <c r="H123" s="46">
        <f>F123*G123</f>
        <v>0</v>
      </c>
      <c r="I123" s="10"/>
      <c r="J123" s="8"/>
    </row>
    <row r="124" spans="1:10" ht="50.1" customHeight="1" x14ac:dyDescent="0.25">
      <c r="A124" s="10">
        <v>16</v>
      </c>
      <c r="B124" s="12" t="s">
        <v>9</v>
      </c>
      <c r="C124" s="12" t="s">
        <v>197</v>
      </c>
      <c r="D124" s="12" t="s">
        <v>283</v>
      </c>
      <c r="E124" s="9" t="s">
        <v>308</v>
      </c>
      <c r="F124" s="8">
        <v>270</v>
      </c>
      <c r="G124" s="45"/>
      <c r="H124" s="46">
        <f>F124*G124</f>
        <v>0</v>
      </c>
      <c r="I124" s="10"/>
      <c r="J124" s="8"/>
    </row>
    <row r="125" spans="1:10" ht="50.1" customHeight="1" x14ac:dyDescent="0.25">
      <c r="A125" s="10">
        <v>17</v>
      </c>
      <c r="B125" s="12" t="s">
        <v>181</v>
      </c>
      <c r="C125" s="12" t="s">
        <v>252</v>
      </c>
      <c r="D125" s="12" t="s">
        <v>283</v>
      </c>
      <c r="E125" s="9" t="s">
        <v>308</v>
      </c>
      <c r="F125" s="8">
        <v>10</v>
      </c>
      <c r="G125" s="45"/>
      <c r="H125" s="46">
        <f>F125*G125</f>
        <v>0</v>
      </c>
      <c r="I125" s="10"/>
      <c r="J125" s="8"/>
    </row>
    <row r="126" spans="1:10" ht="50.1" customHeight="1" x14ac:dyDescent="0.25">
      <c r="A126" s="10">
        <v>18</v>
      </c>
      <c r="B126" s="12" t="s">
        <v>273</v>
      </c>
      <c r="C126" s="12" t="s">
        <v>277</v>
      </c>
      <c r="D126" s="12" t="s">
        <v>283</v>
      </c>
      <c r="E126" s="9" t="s">
        <v>308</v>
      </c>
      <c r="F126" s="8">
        <v>100</v>
      </c>
      <c r="G126" s="45"/>
      <c r="H126" s="46">
        <f>F126*G126</f>
        <v>0</v>
      </c>
      <c r="I126" s="10"/>
      <c r="J126" s="8"/>
    </row>
    <row r="127" spans="1:10" ht="50.1" customHeight="1" x14ac:dyDescent="0.25">
      <c r="A127" s="10">
        <v>19</v>
      </c>
      <c r="B127" s="12" t="s">
        <v>81</v>
      </c>
      <c r="C127" s="12" t="s">
        <v>82</v>
      </c>
      <c r="D127" s="12" t="s">
        <v>283</v>
      </c>
      <c r="E127" s="9" t="s">
        <v>308</v>
      </c>
      <c r="F127" s="8">
        <v>4</v>
      </c>
      <c r="G127" s="45"/>
      <c r="H127" s="46">
        <f>F127*G127</f>
        <v>0</v>
      </c>
      <c r="I127" s="10"/>
      <c r="J127" s="8"/>
    </row>
    <row r="128" spans="1:10" ht="50.1" customHeight="1" x14ac:dyDescent="0.25">
      <c r="A128" s="10">
        <v>20</v>
      </c>
      <c r="B128" s="12" t="s">
        <v>11</v>
      </c>
      <c r="C128" s="12" t="s">
        <v>12</v>
      </c>
      <c r="D128" s="12" t="s">
        <v>283</v>
      </c>
      <c r="E128" s="9" t="s">
        <v>308</v>
      </c>
      <c r="F128" s="8">
        <v>50</v>
      </c>
      <c r="G128" s="45"/>
      <c r="H128" s="46">
        <f>F128*G128</f>
        <v>0</v>
      </c>
      <c r="I128" s="10"/>
      <c r="J128" s="8"/>
    </row>
    <row r="129" spans="1:10" ht="50.1" customHeight="1" x14ac:dyDescent="0.25">
      <c r="A129" s="10">
        <v>21</v>
      </c>
      <c r="B129" s="12" t="s">
        <v>13</v>
      </c>
      <c r="C129" s="12" t="s">
        <v>198</v>
      </c>
      <c r="D129" s="12" t="s">
        <v>283</v>
      </c>
      <c r="E129" s="9" t="s">
        <v>308</v>
      </c>
      <c r="F129" s="8">
        <v>100</v>
      </c>
      <c r="G129" s="45"/>
      <c r="H129" s="46">
        <f>F129*G129</f>
        <v>0</v>
      </c>
      <c r="I129" s="10"/>
      <c r="J129" s="8"/>
    </row>
    <row r="130" spans="1:10" ht="50.1" customHeight="1" x14ac:dyDescent="0.25">
      <c r="A130" s="10">
        <v>22</v>
      </c>
      <c r="B130" s="12" t="s">
        <v>14</v>
      </c>
      <c r="C130" s="12" t="s">
        <v>199</v>
      </c>
      <c r="D130" s="12" t="s">
        <v>283</v>
      </c>
      <c r="E130" s="9" t="s">
        <v>308</v>
      </c>
      <c r="F130" s="8">
        <v>50</v>
      </c>
      <c r="G130" s="45"/>
      <c r="H130" s="46">
        <f>F130*G130</f>
        <v>0</v>
      </c>
      <c r="I130" s="10"/>
      <c r="J130" s="8"/>
    </row>
    <row r="131" spans="1:10" ht="50.1" customHeight="1" x14ac:dyDescent="0.25">
      <c r="A131" s="10">
        <v>23</v>
      </c>
      <c r="B131" s="12" t="s">
        <v>15</v>
      </c>
      <c r="C131" s="12" t="s">
        <v>16</v>
      </c>
      <c r="D131" s="12" t="s">
        <v>283</v>
      </c>
      <c r="E131" s="9" t="s">
        <v>308</v>
      </c>
      <c r="F131" s="8">
        <v>10</v>
      </c>
      <c r="G131" s="45"/>
      <c r="H131" s="46">
        <f>F131*G131</f>
        <v>0</v>
      </c>
      <c r="I131" s="10"/>
      <c r="J131" s="8"/>
    </row>
    <row r="132" spans="1:10" ht="50.1" customHeight="1" x14ac:dyDescent="0.25">
      <c r="A132" s="10">
        <v>24</v>
      </c>
      <c r="B132" s="12" t="s">
        <v>17</v>
      </c>
      <c r="C132" s="12" t="s">
        <v>200</v>
      </c>
      <c r="D132" s="12" t="s">
        <v>283</v>
      </c>
      <c r="E132" s="9" t="s">
        <v>308</v>
      </c>
      <c r="F132" s="8">
        <v>10</v>
      </c>
      <c r="G132" s="45"/>
      <c r="H132" s="46">
        <f>F132*G132</f>
        <v>0</v>
      </c>
      <c r="I132" s="10"/>
      <c r="J132" s="8"/>
    </row>
    <row r="133" spans="1:10" ht="50.1" customHeight="1" x14ac:dyDescent="0.25">
      <c r="A133" s="10">
        <v>25</v>
      </c>
      <c r="B133" s="12" t="s">
        <v>18</v>
      </c>
      <c r="C133" s="12" t="s">
        <v>19</v>
      </c>
      <c r="D133" s="12" t="s">
        <v>283</v>
      </c>
      <c r="E133" s="9" t="s">
        <v>308</v>
      </c>
      <c r="F133" s="8">
        <v>120</v>
      </c>
      <c r="G133" s="45"/>
      <c r="H133" s="46">
        <f>F133*G133</f>
        <v>0</v>
      </c>
      <c r="I133" s="10"/>
      <c r="J133" s="8"/>
    </row>
    <row r="134" spans="1:10" ht="50.1" customHeight="1" x14ac:dyDescent="0.25">
      <c r="A134" s="10">
        <v>26</v>
      </c>
      <c r="B134" s="12" t="s">
        <v>20</v>
      </c>
      <c r="C134" s="12" t="s">
        <v>201</v>
      </c>
      <c r="D134" s="12" t="s">
        <v>283</v>
      </c>
      <c r="E134" s="9" t="s">
        <v>308</v>
      </c>
      <c r="F134" s="8">
        <v>5</v>
      </c>
      <c r="G134" s="45"/>
      <c r="H134" s="46">
        <f>F134*G134</f>
        <v>0</v>
      </c>
      <c r="I134" s="10"/>
      <c r="J134" s="8"/>
    </row>
    <row r="135" spans="1:10" ht="50.1" customHeight="1" x14ac:dyDescent="0.25">
      <c r="A135" s="10">
        <v>27</v>
      </c>
      <c r="B135" s="12" t="s">
        <v>21</v>
      </c>
      <c r="C135" s="12" t="s">
        <v>202</v>
      </c>
      <c r="D135" s="12" t="s">
        <v>283</v>
      </c>
      <c r="E135" s="9" t="s">
        <v>308</v>
      </c>
      <c r="F135" s="8">
        <v>10</v>
      </c>
      <c r="G135" s="45"/>
      <c r="H135" s="46">
        <f>F135*G135</f>
        <v>0</v>
      </c>
      <c r="I135" s="10"/>
      <c r="J135" s="8"/>
    </row>
    <row r="136" spans="1:10" ht="50.1" customHeight="1" x14ac:dyDescent="0.25">
      <c r="A136" s="10">
        <v>28</v>
      </c>
      <c r="B136" s="12" t="s">
        <v>22</v>
      </c>
      <c r="C136" s="12" t="s">
        <v>203</v>
      </c>
      <c r="D136" s="12" t="s">
        <v>283</v>
      </c>
      <c r="E136" s="9" t="s">
        <v>308</v>
      </c>
      <c r="F136" s="8">
        <v>70</v>
      </c>
      <c r="G136" s="45"/>
      <c r="H136" s="46">
        <f>F136*G136</f>
        <v>0</v>
      </c>
      <c r="I136" s="10"/>
      <c r="J136" s="8"/>
    </row>
    <row r="137" spans="1:10" ht="66.75" customHeight="1" x14ac:dyDescent="0.25">
      <c r="A137" s="10">
        <v>29</v>
      </c>
      <c r="B137" s="12" t="s">
        <v>23</v>
      </c>
      <c r="C137" s="12" t="s">
        <v>204</v>
      </c>
      <c r="D137" s="12" t="s">
        <v>283</v>
      </c>
      <c r="E137" s="9" t="s">
        <v>308</v>
      </c>
      <c r="F137" s="8">
        <v>40</v>
      </c>
      <c r="G137" s="45"/>
      <c r="H137" s="46">
        <f>F137*G137</f>
        <v>0</v>
      </c>
      <c r="I137" s="10"/>
      <c r="J137" s="8"/>
    </row>
    <row r="138" spans="1:10" ht="66.75" customHeight="1" x14ac:dyDescent="0.25">
      <c r="A138" s="10">
        <v>30</v>
      </c>
      <c r="B138" s="12" t="s">
        <v>24</v>
      </c>
      <c r="C138" s="12" t="s">
        <v>205</v>
      </c>
      <c r="D138" s="12" t="s">
        <v>283</v>
      </c>
      <c r="E138" s="9" t="s">
        <v>308</v>
      </c>
      <c r="F138" s="8">
        <v>40</v>
      </c>
      <c r="G138" s="45"/>
      <c r="H138" s="46">
        <f>F138*G138</f>
        <v>0</v>
      </c>
      <c r="I138" s="10"/>
      <c r="J138" s="8"/>
    </row>
    <row r="139" spans="1:10" ht="50.1" customHeight="1" x14ac:dyDescent="0.25">
      <c r="A139" s="10">
        <v>31</v>
      </c>
      <c r="B139" s="12" t="s">
        <v>25</v>
      </c>
      <c r="C139" s="12" t="s">
        <v>206</v>
      </c>
      <c r="D139" s="12" t="s">
        <v>283</v>
      </c>
      <c r="E139" s="9" t="s">
        <v>308</v>
      </c>
      <c r="F139" s="8">
        <v>12</v>
      </c>
      <c r="G139" s="45"/>
      <c r="H139" s="46">
        <f>F139*G139</f>
        <v>0</v>
      </c>
      <c r="I139" s="10"/>
      <c r="J139" s="8"/>
    </row>
    <row r="140" spans="1:10" ht="61.5" customHeight="1" x14ac:dyDescent="0.25">
      <c r="A140" s="10">
        <v>32</v>
      </c>
      <c r="B140" s="12" t="s">
        <v>26</v>
      </c>
      <c r="C140" s="12" t="s">
        <v>207</v>
      </c>
      <c r="D140" s="12" t="s">
        <v>283</v>
      </c>
      <c r="E140" s="9" t="s">
        <v>308</v>
      </c>
      <c r="F140" s="8">
        <v>10</v>
      </c>
      <c r="G140" s="45"/>
      <c r="H140" s="46">
        <f>F140*G140</f>
        <v>0</v>
      </c>
      <c r="I140" s="10"/>
      <c r="J140" s="8"/>
    </row>
    <row r="141" spans="1:10" ht="50.1" customHeight="1" x14ac:dyDescent="0.25">
      <c r="A141" s="10">
        <v>33</v>
      </c>
      <c r="B141" s="12" t="s">
        <v>27</v>
      </c>
      <c r="C141" s="12" t="s">
        <v>208</v>
      </c>
      <c r="D141" s="12" t="s">
        <v>283</v>
      </c>
      <c r="E141" s="9" t="s">
        <v>308</v>
      </c>
      <c r="F141" s="8">
        <v>60</v>
      </c>
      <c r="G141" s="45"/>
      <c r="H141" s="46">
        <f>F141*G141</f>
        <v>0</v>
      </c>
      <c r="I141" s="10"/>
      <c r="J141" s="8"/>
    </row>
    <row r="142" spans="1:10" ht="50.1" customHeight="1" x14ac:dyDescent="0.25">
      <c r="A142" s="10">
        <v>34</v>
      </c>
      <c r="B142" s="12" t="s">
        <v>28</v>
      </c>
      <c r="C142" s="12" t="s">
        <v>29</v>
      </c>
      <c r="D142" s="12" t="s">
        <v>283</v>
      </c>
      <c r="E142" s="9" t="s">
        <v>308</v>
      </c>
      <c r="F142" s="8">
        <v>10</v>
      </c>
      <c r="G142" s="45"/>
      <c r="H142" s="46">
        <f>F142*G142</f>
        <v>0</v>
      </c>
      <c r="I142" s="10"/>
      <c r="J142" s="8"/>
    </row>
    <row r="143" spans="1:10" ht="50.1" customHeight="1" x14ac:dyDescent="0.25">
      <c r="A143" s="10">
        <v>35</v>
      </c>
      <c r="B143" s="12" t="s">
        <v>30</v>
      </c>
      <c r="C143" s="12" t="s">
        <v>31</v>
      </c>
      <c r="D143" s="12" t="s">
        <v>283</v>
      </c>
      <c r="E143" s="9" t="s">
        <v>308</v>
      </c>
      <c r="F143" s="8">
        <v>200</v>
      </c>
      <c r="G143" s="45"/>
      <c r="H143" s="46">
        <f>F143*G143</f>
        <v>0</v>
      </c>
      <c r="I143" s="10"/>
      <c r="J143" s="8"/>
    </row>
    <row r="144" spans="1:10" ht="50.1" customHeight="1" x14ac:dyDescent="0.25">
      <c r="A144" s="10">
        <v>36</v>
      </c>
      <c r="B144" s="12" t="s">
        <v>32</v>
      </c>
      <c r="C144" s="12" t="s">
        <v>209</v>
      </c>
      <c r="D144" s="12" t="s">
        <v>283</v>
      </c>
      <c r="E144" s="9" t="s">
        <v>308</v>
      </c>
      <c r="F144" s="8">
        <v>50</v>
      </c>
      <c r="G144" s="45"/>
      <c r="H144" s="46">
        <f>F144*G144</f>
        <v>0</v>
      </c>
      <c r="I144" s="10"/>
      <c r="J144" s="8"/>
    </row>
    <row r="145" spans="1:10" ht="50.1" customHeight="1" x14ac:dyDescent="0.25">
      <c r="A145" s="10">
        <v>37</v>
      </c>
      <c r="B145" s="12" t="s">
        <v>39</v>
      </c>
      <c r="C145" s="12" t="s">
        <v>40</v>
      </c>
      <c r="D145" s="12" t="s">
        <v>283</v>
      </c>
      <c r="E145" s="9" t="s">
        <v>308</v>
      </c>
      <c r="F145" s="8">
        <v>10</v>
      </c>
      <c r="G145" s="45"/>
      <c r="H145" s="46">
        <f>F145*G145</f>
        <v>0</v>
      </c>
      <c r="I145" s="10"/>
      <c r="J145" s="8"/>
    </row>
    <row r="146" spans="1:10" ht="50.1" customHeight="1" x14ac:dyDescent="0.25">
      <c r="A146" s="10">
        <v>38</v>
      </c>
      <c r="B146" s="12" t="s">
        <v>33</v>
      </c>
      <c r="C146" s="12" t="s">
        <v>210</v>
      </c>
      <c r="D146" s="12" t="s">
        <v>283</v>
      </c>
      <c r="E146" s="9" t="s">
        <v>308</v>
      </c>
      <c r="F146" s="8">
        <v>10</v>
      </c>
      <c r="G146" s="45"/>
      <c r="H146" s="46">
        <f>F146*G146</f>
        <v>0</v>
      </c>
      <c r="I146" s="10"/>
      <c r="J146" s="8"/>
    </row>
    <row r="147" spans="1:10" ht="50.1" customHeight="1" x14ac:dyDescent="0.25">
      <c r="A147" s="10">
        <v>39</v>
      </c>
      <c r="B147" s="12" t="s">
        <v>34</v>
      </c>
      <c r="C147" s="12" t="s">
        <v>35</v>
      </c>
      <c r="D147" s="12" t="s">
        <v>283</v>
      </c>
      <c r="E147" s="9" t="s">
        <v>308</v>
      </c>
      <c r="F147" s="8">
        <v>40</v>
      </c>
      <c r="G147" s="45"/>
      <c r="H147" s="46">
        <f>F147*G147</f>
        <v>0</v>
      </c>
      <c r="I147" s="10"/>
      <c r="J147" s="8"/>
    </row>
    <row r="148" spans="1:10" ht="50.1" customHeight="1" x14ac:dyDescent="0.25">
      <c r="A148" s="10">
        <v>40</v>
      </c>
      <c r="B148" s="12" t="s">
        <v>36</v>
      </c>
      <c r="C148" s="12" t="s">
        <v>37</v>
      </c>
      <c r="D148" s="12" t="s">
        <v>283</v>
      </c>
      <c r="E148" s="9" t="s">
        <v>308</v>
      </c>
      <c r="F148" s="8">
        <v>240</v>
      </c>
      <c r="G148" s="45"/>
      <c r="H148" s="46">
        <f>F148*G148</f>
        <v>0</v>
      </c>
      <c r="I148" s="10"/>
      <c r="J148" s="8"/>
    </row>
    <row r="149" spans="1:10" ht="50.1" customHeight="1" x14ac:dyDescent="0.25">
      <c r="A149" s="10">
        <v>41</v>
      </c>
      <c r="B149" s="12" t="s">
        <v>94</v>
      </c>
      <c r="C149" s="12" t="s">
        <v>95</v>
      </c>
      <c r="D149" s="12" t="s">
        <v>283</v>
      </c>
      <c r="E149" s="9" t="s">
        <v>308</v>
      </c>
      <c r="F149" s="8">
        <v>72</v>
      </c>
      <c r="G149" s="45"/>
      <c r="H149" s="46">
        <f>F149*G149</f>
        <v>0</v>
      </c>
      <c r="I149" s="10"/>
      <c r="J149" s="8"/>
    </row>
    <row r="150" spans="1:10" ht="50.1" customHeight="1" x14ac:dyDescent="0.25">
      <c r="A150" s="10">
        <v>42</v>
      </c>
      <c r="B150" s="12" t="s">
        <v>41</v>
      </c>
      <c r="C150" s="12" t="s">
        <v>42</v>
      </c>
      <c r="D150" s="12" t="s">
        <v>283</v>
      </c>
      <c r="E150" s="9" t="s">
        <v>308</v>
      </c>
      <c r="F150" s="8">
        <v>30</v>
      </c>
      <c r="G150" s="45"/>
      <c r="H150" s="46">
        <f>F150*G150</f>
        <v>0</v>
      </c>
      <c r="I150" s="10"/>
      <c r="J150" s="8"/>
    </row>
    <row r="151" spans="1:10" ht="50.1" customHeight="1" x14ac:dyDescent="0.25">
      <c r="A151" s="10">
        <v>43</v>
      </c>
      <c r="B151" s="12" t="s">
        <v>43</v>
      </c>
      <c r="C151" s="12" t="s">
        <v>44</v>
      </c>
      <c r="D151" s="12" t="s">
        <v>283</v>
      </c>
      <c r="E151" s="9" t="s">
        <v>308</v>
      </c>
      <c r="F151" s="8">
        <v>18</v>
      </c>
      <c r="G151" s="45"/>
      <c r="H151" s="46">
        <f>F151*G151</f>
        <v>0</v>
      </c>
      <c r="I151" s="10"/>
      <c r="J151" s="8"/>
    </row>
    <row r="152" spans="1:10" ht="50.1" customHeight="1" x14ac:dyDescent="0.25">
      <c r="A152" s="10">
        <v>44</v>
      </c>
      <c r="B152" s="12" t="s">
        <v>45</v>
      </c>
      <c r="C152" s="12" t="s">
        <v>46</v>
      </c>
      <c r="D152" s="12" t="s">
        <v>263</v>
      </c>
      <c r="E152" s="9" t="s">
        <v>308</v>
      </c>
      <c r="F152" s="8">
        <v>60</v>
      </c>
      <c r="G152" s="45"/>
      <c r="H152" s="46">
        <f>F152*G152</f>
        <v>0</v>
      </c>
      <c r="I152" s="10"/>
      <c r="J152" s="8"/>
    </row>
    <row r="153" spans="1:10" ht="50.1" customHeight="1" x14ac:dyDescent="0.25">
      <c r="A153" s="10">
        <v>45</v>
      </c>
      <c r="B153" s="12" t="s">
        <v>96</v>
      </c>
      <c r="C153" s="12" t="s">
        <v>97</v>
      </c>
      <c r="D153" s="12" t="s">
        <v>269</v>
      </c>
      <c r="E153" s="9" t="s">
        <v>308</v>
      </c>
      <c r="F153" s="8">
        <v>40</v>
      </c>
      <c r="G153" s="45"/>
      <c r="H153" s="46">
        <f>F153*G153</f>
        <v>0</v>
      </c>
      <c r="I153" s="10"/>
      <c r="J153" s="8"/>
    </row>
    <row r="154" spans="1:10" ht="47.25" customHeight="1" x14ac:dyDescent="0.25">
      <c r="A154" s="10">
        <v>46</v>
      </c>
      <c r="B154" s="12" t="s">
        <v>0</v>
      </c>
      <c r="C154" s="12" t="s">
        <v>284</v>
      </c>
      <c r="D154" s="12" t="s">
        <v>285</v>
      </c>
      <c r="E154" s="9" t="s">
        <v>308</v>
      </c>
      <c r="F154" s="8">
        <v>110</v>
      </c>
      <c r="G154" s="45"/>
      <c r="H154" s="46">
        <f>F154*G154</f>
        <v>0</v>
      </c>
      <c r="I154" s="10"/>
      <c r="J154" s="8"/>
    </row>
    <row r="155" spans="1:10" ht="44.25" customHeight="1" x14ac:dyDescent="0.25">
      <c r="A155" s="10">
        <v>47</v>
      </c>
      <c r="B155" s="12" t="s">
        <v>86</v>
      </c>
      <c r="C155" s="12" t="s">
        <v>87</v>
      </c>
      <c r="D155" s="12" t="s">
        <v>267</v>
      </c>
      <c r="E155" s="9" t="s">
        <v>308</v>
      </c>
      <c r="F155" s="8">
        <v>4</v>
      </c>
      <c r="G155" s="45"/>
      <c r="H155" s="46">
        <f>F155*G155</f>
        <v>0</v>
      </c>
      <c r="I155" s="10"/>
      <c r="J155" s="8"/>
    </row>
    <row r="156" spans="1:10" ht="47.25" customHeight="1" x14ac:dyDescent="0.25">
      <c r="A156" s="10">
        <v>48</v>
      </c>
      <c r="B156" s="12" t="s">
        <v>84</v>
      </c>
      <c r="C156" s="12" t="s">
        <v>85</v>
      </c>
      <c r="D156" s="12" t="s">
        <v>267</v>
      </c>
      <c r="E156" s="9" t="s">
        <v>308</v>
      </c>
      <c r="F156" s="8">
        <v>4</v>
      </c>
      <c r="G156" s="45"/>
      <c r="H156" s="46">
        <f>F156*G156</f>
        <v>0</v>
      </c>
      <c r="I156" s="10"/>
      <c r="J156" s="8"/>
    </row>
    <row r="157" spans="1:10" ht="45.75" customHeight="1" x14ac:dyDescent="0.25">
      <c r="A157" s="10">
        <v>49</v>
      </c>
      <c r="B157" s="12" t="s">
        <v>47</v>
      </c>
      <c r="C157" s="12" t="s">
        <v>48</v>
      </c>
      <c r="D157" s="12" t="s">
        <v>264</v>
      </c>
      <c r="E157" s="9" t="s">
        <v>308</v>
      </c>
      <c r="F157" s="8">
        <v>20</v>
      </c>
      <c r="G157" s="45"/>
      <c r="H157" s="46">
        <f>F157*G157</f>
        <v>0</v>
      </c>
      <c r="I157" s="10"/>
      <c r="J157" s="8"/>
    </row>
    <row r="158" spans="1:10" ht="78" customHeight="1" x14ac:dyDescent="0.25">
      <c r="A158" s="10">
        <v>50</v>
      </c>
      <c r="B158" s="12" t="s">
        <v>77</v>
      </c>
      <c r="C158" s="12" t="s">
        <v>78</v>
      </c>
      <c r="D158" s="12" t="s">
        <v>264</v>
      </c>
      <c r="E158" s="9" t="s">
        <v>308</v>
      </c>
      <c r="F158" s="8">
        <v>70</v>
      </c>
      <c r="G158" s="45"/>
      <c r="H158" s="46">
        <f>F158*G158</f>
        <v>0</v>
      </c>
      <c r="I158" s="10"/>
      <c r="J158" s="8"/>
    </row>
    <row r="159" spans="1:10" ht="45.75" customHeight="1" x14ac:dyDescent="0.25">
      <c r="A159" s="10">
        <v>51</v>
      </c>
      <c r="B159" s="12" t="s">
        <v>182</v>
      </c>
      <c r="C159" s="12" t="s">
        <v>253</v>
      </c>
      <c r="D159" s="12" t="s">
        <v>281</v>
      </c>
      <c r="E159" s="9" t="s">
        <v>308</v>
      </c>
      <c r="F159" s="8">
        <v>100</v>
      </c>
      <c r="G159" s="45"/>
      <c r="H159" s="46">
        <f>F159*G159</f>
        <v>0</v>
      </c>
      <c r="I159" s="10"/>
      <c r="J159" s="8"/>
    </row>
    <row r="160" spans="1:10" ht="30.75" customHeight="1" x14ac:dyDescent="0.25">
      <c r="A160" s="10">
        <v>52</v>
      </c>
      <c r="B160" s="12" t="s">
        <v>1</v>
      </c>
      <c r="C160" s="12" t="s">
        <v>192</v>
      </c>
      <c r="D160" s="12" t="s">
        <v>281</v>
      </c>
      <c r="E160" s="9" t="s">
        <v>308</v>
      </c>
      <c r="F160" s="8">
        <v>10</v>
      </c>
      <c r="G160" s="45"/>
      <c r="H160" s="46">
        <f>F160*G160</f>
        <v>0</v>
      </c>
      <c r="I160" s="10"/>
      <c r="J160" s="8"/>
    </row>
    <row r="161" spans="1:10" ht="63" customHeight="1" x14ac:dyDescent="0.25">
      <c r="A161" s="10">
        <v>53</v>
      </c>
      <c r="B161" s="12" t="s">
        <v>90</v>
      </c>
      <c r="C161" s="12" t="s">
        <v>91</v>
      </c>
      <c r="D161" s="12" t="s">
        <v>281</v>
      </c>
      <c r="E161" s="9" t="s">
        <v>308</v>
      </c>
      <c r="F161" s="8">
        <v>1800</v>
      </c>
      <c r="G161" s="45"/>
      <c r="H161" s="46">
        <f>F161*G161</f>
        <v>0</v>
      </c>
      <c r="I161" s="10"/>
      <c r="J161" s="8"/>
    </row>
    <row r="162" spans="1:10" ht="34.5" customHeight="1" x14ac:dyDescent="0.25">
      <c r="A162" s="10">
        <v>54</v>
      </c>
      <c r="B162" s="12" t="s">
        <v>271</v>
      </c>
      <c r="C162" s="12" t="s">
        <v>272</v>
      </c>
      <c r="D162" s="12" t="s">
        <v>281</v>
      </c>
      <c r="E162" s="9" t="s">
        <v>308</v>
      </c>
      <c r="F162" s="8">
        <v>2400</v>
      </c>
      <c r="G162" s="45"/>
      <c r="H162" s="46">
        <f>F162*G162</f>
        <v>0</v>
      </c>
      <c r="I162" s="10"/>
      <c r="J162" s="8"/>
    </row>
    <row r="163" spans="1:10" ht="48.75" customHeight="1" x14ac:dyDescent="0.25">
      <c r="A163" s="10">
        <v>55</v>
      </c>
      <c r="B163" s="12" t="s">
        <v>175</v>
      </c>
      <c r="C163" s="12" t="s">
        <v>245</v>
      </c>
      <c r="D163" s="12" t="s">
        <v>281</v>
      </c>
      <c r="E163" s="9" t="s">
        <v>308</v>
      </c>
      <c r="F163" s="8">
        <v>2400</v>
      </c>
      <c r="G163" s="45"/>
      <c r="H163" s="46">
        <f>F163*G163</f>
        <v>0</v>
      </c>
      <c r="I163" s="10"/>
      <c r="J163" s="8"/>
    </row>
    <row r="164" spans="1:10" ht="38.25" customHeight="1" x14ac:dyDescent="0.25">
      <c r="A164" s="10">
        <v>56</v>
      </c>
      <c r="B164" s="12" t="s">
        <v>174</v>
      </c>
      <c r="C164" s="12" t="s">
        <v>244</v>
      </c>
      <c r="D164" s="12" t="s">
        <v>281</v>
      </c>
      <c r="E164" s="9" t="s">
        <v>308</v>
      </c>
      <c r="F164" s="8">
        <v>1200</v>
      </c>
      <c r="G164" s="45"/>
      <c r="H164" s="46">
        <f>F164*G164</f>
        <v>0</v>
      </c>
      <c r="I164" s="10"/>
      <c r="J164" s="8"/>
    </row>
    <row r="165" spans="1:10" ht="23.25" customHeight="1" x14ac:dyDescent="0.25">
      <c r="A165" s="10">
        <v>57</v>
      </c>
      <c r="B165" s="12" t="s">
        <v>133</v>
      </c>
      <c r="C165" s="12" t="s">
        <v>134</v>
      </c>
      <c r="D165" s="12" t="s">
        <v>270</v>
      </c>
      <c r="E165" s="9" t="s">
        <v>308</v>
      </c>
      <c r="F165" s="8">
        <v>6</v>
      </c>
      <c r="G165" s="45"/>
      <c r="H165" s="46">
        <f>F165*G165</f>
        <v>0</v>
      </c>
      <c r="I165" s="10"/>
      <c r="J165" s="8"/>
    </row>
    <row r="166" spans="1:10" ht="30" customHeight="1" x14ac:dyDescent="0.25">
      <c r="A166" s="10">
        <v>58</v>
      </c>
      <c r="B166" s="12" t="s">
        <v>131</v>
      </c>
      <c r="C166" s="12" t="s">
        <v>132</v>
      </c>
      <c r="D166" s="12" t="s">
        <v>270</v>
      </c>
      <c r="E166" s="9" t="s">
        <v>308</v>
      </c>
      <c r="F166" s="8">
        <v>6</v>
      </c>
      <c r="G166" s="45"/>
      <c r="H166" s="46">
        <f>F166*G166</f>
        <v>0</v>
      </c>
      <c r="I166" s="10"/>
      <c r="J166" s="8"/>
    </row>
    <row r="167" spans="1:10" s="3" customFormat="1" x14ac:dyDescent="0.25">
      <c r="A167" s="10">
        <v>59</v>
      </c>
      <c r="B167" s="9" t="s">
        <v>88</v>
      </c>
      <c r="C167" s="9" t="s">
        <v>89</v>
      </c>
      <c r="D167" s="9" t="s">
        <v>262</v>
      </c>
      <c r="E167" s="9" t="s">
        <v>308</v>
      </c>
      <c r="F167" s="8">
        <v>4</v>
      </c>
      <c r="G167" s="45"/>
      <c r="H167" s="46">
        <f>F167*G167</f>
        <v>0</v>
      </c>
      <c r="I167" s="10"/>
      <c r="J167" s="8"/>
    </row>
    <row r="168" spans="1:10" s="3" customFormat="1" x14ac:dyDescent="0.25">
      <c r="A168" s="10">
        <v>60</v>
      </c>
      <c r="B168" s="9" t="s">
        <v>100</v>
      </c>
      <c r="C168" s="9" t="s">
        <v>101</v>
      </c>
      <c r="D168" s="9" t="s">
        <v>262</v>
      </c>
      <c r="E168" s="9" t="s">
        <v>308</v>
      </c>
      <c r="F168" s="8">
        <v>48</v>
      </c>
      <c r="G168" s="45"/>
      <c r="H168" s="46">
        <f>F168*G168</f>
        <v>0</v>
      </c>
      <c r="I168" s="10"/>
      <c r="J168" s="8"/>
    </row>
    <row r="169" spans="1:10" s="3" customFormat="1" x14ac:dyDescent="0.25">
      <c r="A169" s="10">
        <v>61</v>
      </c>
      <c r="B169" s="9" t="s">
        <v>104</v>
      </c>
      <c r="C169" s="9" t="s">
        <v>105</v>
      </c>
      <c r="D169" s="9" t="s">
        <v>262</v>
      </c>
      <c r="E169" s="9" t="s">
        <v>308</v>
      </c>
      <c r="F169" s="8">
        <v>10</v>
      </c>
      <c r="G169" s="45"/>
      <c r="H169" s="46">
        <f>F169*G169</f>
        <v>0</v>
      </c>
      <c r="I169" s="10"/>
      <c r="J169" s="8"/>
    </row>
    <row r="170" spans="1:10" s="3" customFormat="1" x14ac:dyDescent="0.25">
      <c r="A170" s="10">
        <v>62</v>
      </c>
      <c r="B170" s="9" t="s">
        <v>106</v>
      </c>
      <c r="C170" s="9" t="s">
        <v>107</v>
      </c>
      <c r="D170" s="9" t="s">
        <v>262</v>
      </c>
      <c r="E170" s="9" t="s">
        <v>308</v>
      </c>
      <c r="F170" s="8">
        <v>10</v>
      </c>
      <c r="G170" s="45"/>
      <c r="H170" s="46">
        <f>F170*G170</f>
        <v>0</v>
      </c>
      <c r="I170" s="10"/>
      <c r="J170" s="8"/>
    </row>
    <row r="171" spans="1:10" s="3" customFormat="1" ht="30" x14ac:dyDescent="0.25">
      <c r="A171" s="10">
        <v>63</v>
      </c>
      <c r="B171" s="9" t="s">
        <v>102</v>
      </c>
      <c r="C171" s="9" t="s">
        <v>103</v>
      </c>
      <c r="D171" s="9" t="s">
        <v>262</v>
      </c>
      <c r="E171" s="9" t="s">
        <v>308</v>
      </c>
      <c r="F171" s="8">
        <v>10</v>
      </c>
      <c r="G171" s="45"/>
      <c r="H171" s="46">
        <f>F171*G171</f>
        <v>0</v>
      </c>
      <c r="I171" s="10"/>
      <c r="J171" s="8"/>
    </row>
    <row r="172" spans="1:10" s="3" customFormat="1" ht="30" x14ac:dyDescent="0.25">
      <c r="A172" s="10">
        <v>64</v>
      </c>
      <c r="B172" s="9" t="s">
        <v>108</v>
      </c>
      <c r="C172" s="9" t="s">
        <v>109</v>
      </c>
      <c r="D172" s="9" t="s">
        <v>262</v>
      </c>
      <c r="E172" s="9" t="s">
        <v>308</v>
      </c>
      <c r="F172" s="8">
        <v>10</v>
      </c>
      <c r="G172" s="45"/>
      <c r="H172" s="46">
        <f>F172*G172</f>
        <v>0</v>
      </c>
      <c r="I172" s="10"/>
      <c r="J172" s="8"/>
    </row>
    <row r="173" spans="1:10" s="3" customFormat="1" ht="43.5" customHeight="1" x14ac:dyDescent="0.25">
      <c r="A173" s="14"/>
      <c r="B173" s="18"/>
      <c r="C173" s="18"/>
      <c r="D173" s="18"/>
      <c r="E173" s="18"/>
      <c r="F173" s="19"/>
      <c r="G173" s="20" t="s">
        <v>309</v>
      </c>
      <c r="H173" s="42">
        <f>SUM(H166:H172)</f>
        <v>0</v>
      </c>
      <c r="I173" s="44"/>
      <c r="J173" s="42">
        <f>SUM(J166:J172)</f>
        <v>0</v>
      </c>
    </row>
    <row r="174" spans="1:10" x14ac:dyDescent="0.25">
      <c r="A174" s="38"/>
      <c r="B174" s="39"/>
      <c r="C174" s="39"/>
      <c r="D174" s="39"/>
      <c r="E174" s="39"/>
      <c r="F174" s="22"/>
      <c r="G174" s="40"/>
      <c r="H174" s="40"/>
      <c r="I174" s="40"/>
      <c r="J174" s="38"/>
    </row>
    <row r="175" spans="1:10" x14ac:dyDescent="0.25">
      <c r="A175" s="38"/>
      <c r="B175" s="39"/>
      <c r="C175" s="39"/>
      <c r="D175" s="39"/>
      <c r="E175" s="39"/>
      <c r="F175" s="22"/>
      <c r="G175" s="40"/>
      <c r="H175" s="40"/>
      <c r="I175" s="40"/>
      <c r="J175" s="38"/>
    </row>
    <row r="176" spans="1:10" x14ac:dyDescent="0.25">
      <c r="A176" s="38"/>
      <c r="B176" s="39"/>
      <c r="C176" s="39"/>
      <c r="D176" s="39"/>
      <c r="E176" s="39"/>
      <c r="F176" s="22"/>
      <c r="G176" s="40"/>
      <c r="H176" s="40"/>
      <c r="I176" s="40"/>
      <c r="J176" s="38"/>
    </row>
    <row r="177" spans="1:10" ht="47.25" customHeight="1" x14ac:dyDescent="0.3">
      <c r="A177" s="38"/>
      <c r="B177" s="39"/>
      <c r="C177" s="25"/>
      <c r="D177" s="26"/>
      <c r="E177" s="27"/>
      <c r="F177" s="27"/>
      <c r="G177" s="56" t="s">
        <v>313</v>
      </c>
      <c r="H177" s="57"/>
      <c r="I177" s="57"/>
      <c r="J177" s="27"/>
    </row>
    <row r="178" spans="1:10" ht="18.75" x14ac:dyDescent="0.3">
      <c r="A178" s="38"/>
      <c r="B178" s="39"/>
      <c r="C178" s="25"/>
      <c r="D178" s="26"/>
      <c r="E178" s="27"/>
      <c r="F178" s="27"/>
      <c r="G178" s="56" t="s">
        <v>314</v>
      </c>
      <c r="H178" s="58"/>
      <c r="I178" s="58"/>
      <c r="J178" s="27"/>
    </row>
    <row r="179" spans="1:10" ht="18" x14ac:dyDescent="0.25">
      <c r="A179" s="38"/>
      <c r="B179" s="39"/>
      <c r="C179" s="54" t="s">
        <v>315</v>
      </c>
      <c r="D179" s="55"/>
      <c r="E179" s="55"/>
      <c r="F179" s="55"/>
      <c r="G179" s="55"/>
      <c r="H179" s="55"/>
      <c r="I179" s="55"/>
      <c r="J179" s="55"/>
    </row>
    <row r="180" spans="1:10" x14ac:dyDescent="0.25">
      <c r="A180" s="38"/>
      <c r="B180" s="39"/>
      <c r="C180" s="39"/>
      <c r="D180" s="39"/>
      <c r="E180" s="39"/>
      <c r="F180" s="22"/>
      <c r="G180" s="40"/>
      <c r="H180" s="40"/>
      <c r="I180" s="40"/>
      <c r="J180" s="38"/>
    </row>
    <row r="181" spans="1:10" x14ac:dyDescent="0.25">
      <c r="A181" s="38"/>
      <c r="B181" s="39"/>
      <c r="C181" s="39"/>
      <c r="D181" s="39"/>
      <c r="E181" s="39"/>
      <c r="F181" s="22"/>
      <c r="G181" s="40"/>
      <c r="H181" s="40"/>
      <c r="I181" s="40"/>
      <c r="J181" s="38"/>
    </row>
    <row r="182" spans="1:10" x14ac:dyDescent="0.25">
      <c r="A182" s="38"/>
      <c r="B182" s="39"/>
      <c r="C182" s="39"/>
      <c r="D182" s="39"/>
      <c r="E182" s="39"/>
      <c r="F182" s="22"/>
      <c r="G182" s="40"/>
      <c r="H182" s="40"/>
      <c r="I182" s="40"/>
      <c r="J182" s="38"/>
    </row>
    <row r="183" spans="1:10" x14ac:dyDescent="0.25">
      <c r="A183" s="38"/>
      <c r="B183" s="39"/>
      <c r="C183" s="39"/>
      <c r="D183" s="39"/>
      <c r="E183" s="39"/>
      <c r="F183" s="22"/>
      <c r="G183" s="40"/>
      <c r="H183" s="40"/>
      <c r="I183" s="40"/>
      <c r="J183" s="38"/>
    </row>
    <row r="184" spans="1:10" x14ac:dyDescent="0.25">
      <c r="A184" s="38"/>
      <c r="B184" s="39"/>
      <c r="C184" s="39"/>
      <c r="D184" s="39"/>
      <c r="E184" s="39"/>
      <c r="F184" s="22"/>
      <c r="G184" s="40"/>
      <c r="H184" s="40"/>
      <c r="I184" s="40"/>
      <c r="J184" s="38"/>
    </row>
    <row r="185" spans="1:10" x14ac:dyDescent="0.25">
      <c r="A185" s="38"/>
      <c r="B185" s="39"/>
      <c r="C185" s="39"/>
      <c r="D185" s="39"/>
      <c r="E185" s="39"/>
      <c r="F185" s="22"/>
      <c r="G185" s="40"/>
      <c r="H185" s="40"/>
      <c r="I185" s="40"/>
      <c r="J185" s="38"/>
    </row>
    <row r="186" spans="1:10" x14ac:dyDescent="0.25">
      <c r="A186" s="38"/>
      <c r="B186" s="39"/>
      <c r="C186" s="39"/>
      <c r="D186" s="39"/>
      <c r="E186" s="39"/>
      <c r="F186" s="22"/>
      <c r="G186" s="40"/>
      <c r="H186" s="40"/>
      <c r="I186" s="40"/>
      <c r="J186" s="38"/>
    </row>
    <row r="187" spans="1:10" x14ac:dyDescent="0.25">
      <c r="A187" s="38"/>
      <c r="B187" s="39"/>
      <c r="C187" s="39"/>
      <c r="D187" s="39"/>
      <c r="E187" s="39"/>
      <c r="F187" s="22"/>
      <c r="G187" s="40"/>
      <c r="H187" s="40"/>
      <c r="I187" s="40"/>
      <c r="J187" s="38"/>
    </row>
    <row r="188" spans="1:10" x14ac:dyDescent="0.25">
      <c r="A188" s="38"/>
      <c r="B188" s="39"/>
      <c r="C188" s="39"/>
      <c r="D188" s="39"/>
      <c r="E188" s="39"/>
      <c r="F188" s="22"/>
      <c r="G188" s="40"/>
      <c r="H188" s="40"/>
      <c r="I188" s="40"/>
      <c r="J188" s="38"/>
    </row>
    <row r="189" spans="1:10" x14ac:dyDescent="0.25">
      <c r="A189" s="38"/>
      <c r="B189" s="39"/>
      <c r="C189" s="39"/>
      <c r="D189" s="39"/>
      <c r="E189" s="39"/>
      <c r="F189" s="22"/>
      <c r="G189" s="40"/>
      <c r="H189" s="40"/>
      <c r="I189" s="40"/>
      <c r="J189" s="38"/>
    </row>
    <row r="190" spans="1:10" x14ac:dyDescent="0.25">
      <c r="A190" s="38"/>
      <c r="B190" s="39"/>
      <c r="C190" s="39"/>
      <c r="D190" s="39"/>
      <c r="E190" s="39"/>
      <c r="F190" s="22"/>
      <c r="G190" s="40"/>
      <c r="H190" s="40"/>
      <c r="I190" s="40"/>
      <c r="J190" s="38"/>
    </row>
    <row r="191" spans="1:10" x14ac:dyDescent="0.25">
      <c r="A191" s="38"/>
      <c r="B191" s="39"/>
      <c r="C191" s="39"/>
      <c r="D191" s="39"/>
      <c r="E191" s="39"/>
      <c r="F191" s="22"/>
      <c r="G191" s="40"/>
      <c r="H191" s="40"/>
      <c r="I191" s="40"/>
      <c r="J191" s="38"/>
    </row>
    <row r="192" spans="1:10" x14ac:dyDescent="0.25">
      <c r="A192" s="38"/>
      <c r="B192" s="39"/>
      <c r="C192" s="39"/>
      <c r="D192" s="39"/>
      <c r="E192" s="39"/>
      <c r="F192" s="22"/>
      <c r="G192" s="40"/>
      <c r="H192" s="40"/>
      <c r="I192" s="40"/>
      <c r="J192" s="38"/>
    </row>
    <row r="193" spans="1:12" x14ac:dyDescent="0.25">
      <c r="A193" s="38"/>
      <c r="B193" s="39"/>
      <c r="C193" s="39"/>
      <c r="D193" s="39"/>
      <c r="E193" s="39"/>
      <c r="F193" s="22"/>
      <c r="G193" s="40"/>
      <c r="H193" s="40"/>
      <c r="I193" s="40"/>
      <c r="J193" s="38"/>
    </row>
    <row r="194" spans="1:12" x14ac:dyDescent="0.25">
      <c r="A194" s="38"/>
      <c r="B194" s="39"/>
      <c r="C194" s="39"/>
      <c r="D194" s="39"/>
      <c r="E194" s="39"/>
      <c r="F194" s="22"/>
      <c r="G194" s="40"/>
      <c r="H194" s="40"/>
      <c r="I194" s="40"/>
      <c r="J194" s="38"/>
    </row>
    <row r="195" spans="1:12" x14ac:dyDescent="0.25">
      <c r="A195" s="38"/>
      <c r="B195" s="39"/>
      <c r="C195" s="39"/>
      <c r="D195" s="39"/>
      <c r="E195" s="39"/>
      <c r="F195" s="22"/>
      <c r="G195" s="40"/>
      <c r="H195" s="40"/>
      <c r="I195" s="40"/>
      <c r="J195" s="38"/>
      <c r="L195">
        <v>21</v>
      </c>
    </row>
    <row r="196" spans="1:12" x14ac:dyDescent="0.25">
      <c r="A196" s="38"/>
      <c r="B196" s="39"/>
      <c r="C196" s="39"/>
      <c r="D196" s="39"/>
      <c r="E196" s="39"/>
      <c r="F196" s="22"/>
      <c r="G196" s="40"/>
      <c r="H196" s="40"/>
      <c r="I196" s="40"/>
      <c r="J196" s="38"/>
      <c r="L196">
        <v>52</v>
      </c>
    </row>
    <row r="197" spans="1:12" x14ac:dyDescent="0.25">
      <c r="A197" s="38"/>
      <c r="B197" s="39"/>
      <c r="C197" s="39"/>
      <c r="D197" s="39"/>
      <c r="E197" s="39"/>
      <c r="F197" s="22"/>
      <c r="G197" s="40"/>
      <c r="H197" s="40"/>
      <c r="I197" s="40"/>
      <c r="J197" s="38"/>
      <c r="L197">
        <v>3</v>
      </c>
    </row>
    <row r="198" spans="1:12" x14ac:dyDescent="0.25">
      <c r="A198" s="38"/>
      <c r="B198" s="39"/>
      <c r="C198" s="39"/>
      <c r="D198" s="39"/>
      <c r="E198" s="39"/>
      <c r="F198" s="22"/>
      <c r="G198" s="40"/>
      <c r="H198" s="40"/>
      <c r="I198" s="40"/>
      <c r="J198" s="38"/>
      <c r="L198">
        <v>65</v>
      </c>
    </row>
    <row r="199" spans="1:12" x14ac:dyDescent="0.25">
      <c r="A199" s="38"/>
      <c r="B199" s="39"/>
      <c r="C199" s="39"/>
      <c r="D199" s="39"/>
      <c r="E199" s="39"/>
      <c r="F199" s="22"/>
      <c r="G199" s="40"/>
      <c r="H199" s="40"/>
      <c r="I199" s="40"/>
      <c r="J199" s="38"/>
      <c r="L199">
        <f>L195+L196+L197+L198</f>
        <v>141</v>
      </c>
    </row>
    <row r="200" spans="1:12" x14ac:dyDescent="0.25">
      <c r="A200" s="38"/>
      <c r="B200" s="39"/>
      <c r="C200" s="39"/>
      <c r="D200" s="39"/>
      <c r="E200" s="39"/>
      <c r="F200" s="22"/>
      <c r="G200" s="40"/>
      <c r="H200" s="40"/>
      <c r="I200" s="40"/>
      <c r="J200" s="38"/>
    </row>
    <row r="201" spans="1:12" x14ac:dyDescent="0.25">
      <c r="A201" s="38"/>
      <c r="B201" s="39"/>
      <c r="C201" s="39"/>
      <c r="D201" s="39"/>
      <c r="E201" s="39"/>
      <c r="F201" s="22"/>
      <c r="G201" s="40"/>
      <c r="H201" s="40"/>
      <c r="I201" s="40"/>
      <c r="J201" s="38"/>
    </row>
    <row r="202" spans="1:12" x14ac:dyDescent="0.25">
      <c r="A202" s="38"/>
      <c r="B202" s="39"/>
      <c r="C202" s="39"/>
      <c r="D202" s="39"/>
      <c r="E202" s="39"/>
      <c r="F202" s="22"/>
      <c r="G202" s="40"/>
      <c r="H202" s="40"/>
      <c r="I202" s="40"/>
      <c r="J202" s="38"/>
    </row>
    <row r="203" spans="1:12" x14ac:dyDescent="0.25">
      <c r="A203" s="38"/>
      <c r="B203" s="39"/>
      <c r="C203" s="39"/>
      <c r="D203" s="39"/>
      <c r="E203" s="39"/>
      <c r="F203" s="22"/>
      <c r="G203" s="40"/>
      <c r="H203" s="40"/>
      <c r="I203" s="40"/>
      <c r="J203" s="38"/>
    </row>
    <row r="204" spans="1:12" x14ac:dyDescent="0.25">
      <c r="A204" s="38"/>
      <c r="B204" s="39"/>
      <c r="C204" s="39"/>
      <c r="D204" s="39"/>
      <c r="E204" s="39"/>
      <c r="F204" s="22"/>
      <c r="G204" s="40"/>
      <c r="H204" s="40"/>
      <c r="I204" s="40"/>
      <c r="J204" s="38"/>
    </row>
    <row r="205" spans="1:12" x14ac:dyDescent="0.25">
      <c r="A205" s="38"/>
      <c r="B205" s="39"/>
      <c r="C205" s="39"/>
      <c r="D205" s="39"/>
      <c r="E205" s="39"/>
      <c r="F205" s="22"/>
      <c r="G205" s="40"/>
      <c r="H205" s="40"/>
      <c r="I205" s="40"/>
      <c r="J205" s="38"/>
    </row>
  </sheetData>
  <sortState ref="A109:J172">
    <sortCondition ref="A109"/>
  </sortState>
  <mergeCells count="15">
    <mergeCell ref="C4:D4"/>
    <mergeCell ref="G2:J2"/>
    <mergeCell ref="G94:I94"/>
    <mergeCell ref="G95:I95"/>
    <mergeCell ref="C96:J96"/>
    <mergeCell ref="C179:J179"/>
    <mergeCell ref="G34:I34"/>
    <mergeCell ref="G35:I35"/>
    <mergeCell ref="C36:J36"/>
    <mergeCell ref="C6:D6"/>
    <mergeCell ref="G104:I104"/>
    <mergeCell ref="G105:I105"/>
    <mergeCell ref="C106:J106"/>
    <mergeCell ref="G177:I177"/>
    <mergeCell ref="G178:I178"/>
  </mergeCells>
  <conditionalFormatting sqref="B114:B164 B91 B40:B79 B9:B29 B167:B1048576">
    <cfRule type="duplicateValues" dxfId="29" priority="31"/>
  </conditionalFormatting>
  <conditionalFormatting sqref="B165:B166 B80:B90 B99:B106 B109:B110 B92:B94">
    <cfRule type="duplicateValues" dxfId="28" priority="39"/>
  </conditionalFormatting>
  <conditionalFormatting sqref="B109:B110 B99:B106 B9:B29 B114:B1048576 B40:B94">
    <cfRule type="duplicateValues" dxfId="27" priority="29"/>
  </conditionalFormatting>
  <conditionalFormatting sqref="B111">
    <cfRule type="duplicateValues" dxfId="26" priority="28"/>
  </conditionalFormatting>
  <conditionalFormatting sqref="B111">
    <cfRule type="duplicateValues" dxfId="25" priority="27"/>
  </conditionalFormatting>
  <conditionalFormatting sqref="B112:B113">
    <cfRule type="duplicateValues" dxfId="24" priority="53"/>
  </conditionalFormatting>
  <conditionalFormatting sqref="C8">
    <cfRule type="duplicateValues" dxfId="23" priority="23"/>
  </conditionalFormatting>
  <conditionalFormatting sqref="B8">
    <cfRule type="duplicateValues" dxfId="22" priority="22"/>
  </conditionalFormatting>
  <conditionalFormatting sqref="A8">
    <cfRule type="duplicateValues" dxfId="21" priority="21"/>
  </conditionalFormatting>
  <conditionalFormatting sqref="B8">
    <cfRule type="duplicateValues" dxfId="20" priority="24"/>
  </conditionalFormatting>
  <conditionalFormatting sqref="C39">
    <cfRule type="duplicateValues" dxfId="19" priority="19"/>
  </conditionalFormatting>
  <conditionalFormatting sqref="B39">
    <cfRule type="duplicateValues" dxfId="18" priority="18"/>
  </conditionalFormatting>
  <conditionalFormatting sqref="A39">
    <cfRule type="duplicateValues" dxfId="17" priority="17"/>
  </conditionalFormatting>
  <conditionalFormatting sqref="B39">
    <cfRule type="duplicateValues" dxfId="16" priority="20"/>
  </conditionalFormatting>
  <conditionalFormatting sqref="C98">
    <cfRule type="duplicateValues" dxfId="15" priority="15"/>
  </conditionalFormatting>
  <conditionalFormatting sqref="B98">
    <cfRule type="duplicateValues" dxfId="14" priority="14"/>
  </conditionalFormatting>
  <conditionalFormatting sqref="A98">
    <cfRule type="duplicateValues" dxfId="13" priority="13"/>
  </conditionalFormatting>
  <conditionalFormatting sqref="B98">
    <cfRule type="duplicateValues" dxfId="12" priority="16"/>
  </conditionalFormatting>
  <conditionalFormatting sqref="C108">
    <cfRule type="duplicateValues" dxfId="11" priority="11"/>
  </conditionalFormatting>
  <conditionalFormatting sqref="B108">
    <cfRule type="duplicateValues" dxfId="10" priority="10"/>
  </conditionalFormatting>
  <conditionalFormatting sqref="A108">
    <cfRule type="duplicateValues" dxfId="9" priority="9"/>
  </conditionalFormatting>
  <conditionalFormatting sqref="B108">
    <cfRule type="duplicateValues" dxfId="8" priority="12"/>
  </conditionalFormatting>
  <conditionalFormatting sqref="F94:F95">
    <cfRule type="duplicateValues" dxfId="7" priority="7"/>
  </conditionalFormatting>
  <conditionalFormatting sqref="F94:F95">
    <cfRule type="duplicateValues" dxfId="6" priority="8"/>
  </conditionalFormatting>
  <conditionalFormatting sqref="F104:F105">
    <cfRule type="duplicateValues" dxfId="5" priority="5"/>
  </conditionalFormatting>
  <conditionalFormatting sqref="F104:F105">
    <cfRule type="duplicateValues" dxfId="4" priority="6"/>
  </conditionalFormatting>
  <conditionalFormatting sqref="F177:F178">
    <cfRule type="duplicateValues" dxfId="3" priority="3"/>
  </conditionalFormatting>
  <conditionalFormatting sqref="F177:F178">
    <cfRule type="duplicateValues" dxfId="2" priority="4"/>
  </conditionalFormatting>
  <conditionalFormatting sqref="F34:F35">
    <cfRule type="duplicateValues" dxfId="1" priority="1"/>
  </conditionalFormatting>
  <conditionalFormatting sqref="F34:F35">
    <cfRule type="duplicateValues" dxfId="0" priority="2"/>
  </conditionalFormatting>
  <pageMargins left="0.25" right="0.25" top="0.75" bottom="0.75" header="0.3" footer="0.3"/>
  <pageSetup paperSize="9" scale="80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OPISOWO-CENOWY</vt:lpstr>
      <vt:lpstr>'FORMULARZ OPISOWO-CENOWY'!Tytuły_wydruku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Aleksandra Dziadosz</cp:lastModifiedBy>
  <cp:lastPrinted>2025-03-18T11:02:23Z</cp:lastPrinted>
  <dcterms:created xsi:type="dcterms:W3CDTF">2025-01-16T14:10:19Z</dcterms:created>
  <dcterms:modified xsi:type="dcterms:W3CDTF">2025-03-19T07:54:33Z</dcterms:modified>
</cp:coreProperties>
</file>