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75" windowHeight="8910" tabRatio="959" activeTab="0"/>
  </bookViews>
  <sheets>
    <sheet name="CZĘŚĆ I mięso wieprz. i wołowe" sheetId="1" r:id="rId1"/>
  </sheets>
  <definedNames>
    <definedName name="_ftnref1" localSheetId="0">'CZĘŚĆ I mięso wieprz. i wołowe'!#REF!</definedName>
  </definedNames>
  <calcPr fullCalcOnLoad="1"/>
</workbook>
</file>

<file path=xl/sharedStrings.xml><?xml version="1.0" encoding="utf-8"?>
<sst xmlns="http://schemas.openxmlformats.org/spreadsheetml/2006/main" count="38" uniqueCount="29">
  <si>
    <t>Lp.</t>
  </si>
  <si>
    <t>Asortyment</t>
  </si>
  <si>
    <t>Stawka podatku VAT [%]</t>
  </si>
  <si>
    <t xml:space="preserve">Cena jednostkowa netto [zł] </t>
  </si>
  <si>
    <t>SUMA</t>
  </si>
  <si>
    <t>Ilość
[kg]</t>
  </si>
  <si>
    <t>mięso gulaszowe wieprzowe II kl - nie mrożone</t>
  </si>
  <si>
    <t>karkówka wp/bk</t>
  </si>
  <si>
    <t>wołowina b/k II</t>
  </si>
  <si>
    <t>wątroba wieprzowa</t>
  </si>
  <si>
    <t>schab wieprzowy b/k</t>
  </si>
  <si>
    <t>parówki drobiowe</t>
  </si>
  <si>
    <t>kiełbasa śląska drobiowa</t>
  </si>
  <si>
    <t>kiełbasa kanapkowa drobiowa</t>
  </si>
  <si>
    <t>kiełbasa szynkowa drobiowa</t>
  </si>
  <si>
    <t>kiełbasa żywiecka drobiowa</t>
  </si>
  <si>
    <t>kiełbasa biała drobiowa parzona</t>
  </si>
  <si>
    <t>baleron drobiowy</t>
  </si>
  <si>
    <t>blok drobiowy</t>
  </si>
  <si>
    <t>polędwica drobiowa</t>
  </si>
  <si>
    <t>szynka drobiowa</t>
  </si>
  <si>
    <t>pasztet drobiowy</t>
  </si>
  <si>
    <t>rolada drobiowa</t>
  </si>
  <si>
    <t>smalec wieprzowy (kostka max. 250g)</t>
  </si>
  <si>
    <t>Wartość netto /zł/</t>
  </si>
  <si>
    <t>Wartość brutto /zł/</t>
  </si>
  <si>
    <t>Cena jednostkowa brutto /zł/</t>
  </si>
  <si>
    <t>dostawy mięsa wieprzowego i wołowego do Zakładu Karnego w Siedlcach</t>
  </si>
  <si>
    <t>dostawy wędlin drobiowych do Zakładu Karnego w Siedlcach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</si>
</sst>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9" fontId="0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0" fillId="34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8"/>
  <sheetViews>
    <sheetView tabSelected="1" zoomScaleSheetLayoutView="100" zoomScalePageLayoutView="0" workbookViewId="0" topLeftCell="A1">
      <selection activeCell="J20" sqref="J20"/>
    </sheetView>
  </sheetViews>
  <sheetFormatPr defaultColWidth="11.57421875" defaultRowHeight="12.75"/>
  <cols>
    <col min="1" max="1" width="3.57421875" style="26" bestFit="1" customWidth="1"/>
    <col min="2" max="2" width="40.57421875" style="26" customWidth="1"/>
    <col min="3" max="3" width="13.8515625" style="26" customWidth="1"/>
    <col min="4" max="7" width="14.28125" style="26" customWidth="1"/>
    <col min="8" max="8" width="11.57421875" style="26" customWidth="1"/>
  </cols>
  <sheetData>
    <row r="1" spans="1:8" ht="15.75">
      <c r="A1" s="32" t="s">
        <v>27</v>
      </c>
      <c r="B1" s="33"/>
      <c r="C1" s="33"/>
      <c r="D1" s="33"/>
      <c r="E1" s="33"/>
      <c r="F1" s="33"/>
      <c r="G1" s="33"/>
      <c r="H1" s="33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38.25">
      <c r="A3" s="1" t="s">
        <v>0</v>
      </c>
      <c r="B3" s="1" t="s">
        <v>1</v>
      </c>
      <c r="C3" s="2" t="s">
        <v>5</v>
      </c>
      <c r="D3" s="1" t="s">
        <v>3</v>
      </c>
      <c r="E3" s="2" t="s">
        <v>24</v>
      </c>
      <c r="F3" s="1" t="s">
        <v>2</v>
      </c>
      <c r="G3" s="2" t="s">
        <v>25</v>
      </c>
      <c r="H3" s="2" t="s">
        <v>26</v>
      </c>
    </row>
    <row r="4" spans="1:8" ht="25.5">
      <c r="A4" s="4">
        <v>1</v>
      </c>
      <c r="B4" s="9" t="s">
        <v>6</v>
      </c>
      <c r="C4" s="4">
        <v>4000</v>
      </c>
      <c r="D4" s="7"/>
      <c r="E4" s="5">
        <f aca="true" t="shared" si="0" ref="E4:E9">C4*D4</f>
        <v>0</v>
      </c>
      <c r="F4" s="6"/>
      <c r="G4" s="5">
        <f aca="true" t="shared" si="1" ref="G4:G9">E4+E4*F4</f>
        <v>0</v>
      </c>
      <c r="H4" s="27">
        <f aca="true" t="shared" si="2" ref="H4:H9">G4/C4</f>
        <v>0</v>
      </c>
    </row>
    <row r="5" spans="1:8" ht="12.75">
      <c r="A5" s="4">
        <v>2</v>
      </c>
      <c r="B5" s="9" t="s">
        <v>7</v>
      </c>
      <c r="C5" s="4">
        <v>150</v>
      </c>
      <c r="D5" s="7"/>
      <c r="E5" s="5">
        <f t="shared" si="0"/>
        <v>0</v>
      </c>
      <c r="F5" s="6"/>
      <c r="G5" s="5">
        <f t="shared" si="1"/>
        <v>0</v>
      </c>
      <c r="H5" s="27">
        <f t="shared" si="2"/>
        <v>0</v>
      </c>
    </row>
    <row r="6" spans="1:8" ht="12.75">
      <c r="A6" s="4">
        <v>3</v>
      </c>
      <c r="B6" s="14" t="s">
        <v>8</v>
      </c>
      <c r="C6" s="4">
        <v>400</v>
      </c>
      <c r="D6" s="7"/>
      <c r="E6" s="5">
        <f t="shared" si="0"/>
        <v>0</v>
      </c>
      <c r="F6" s="6"/>
      <c r="G6" s="5">
        <f t="shared" si="1"/>
        <v>0</v>
      </c>
      <c r="H6" s="27">
        <f t="shared" si="2"/>
        <v>0</v>
      </c>
    </row>
    <row r="7" spans="1:8" ht="12.75">
      <c r="A7" s="4">
        <v>4</v>
      </c>
      <c r="B7" s="15" t="s">
        <v>9</v>
      </c>
      <c r="C7" s="4">
        <v>2000</v>
      </c>
      <c r="D7" s="7"/>
      <c r="E7" s="5">
        <f t="shared" si="0"/>
        <v>0</v>
      </c>
      <c r="F7" s="6"/>
      <c r="G7" s="5">
        <f t="shared" si="1"/>
        <v>0</v>
      </c>
      <c r="H7" s="27">
        <f t="shared" si="2"/>
        <v>0</v>
      </c>
    </row>
    <row r="8" spans="1:8" ht="12.75">
      <c r="A8" s="4">
        <v>5</v>
      </c>
      <c r="B8" s="9" t="s">
        <v>10</v>
      </c>
      <c r="C8" s="4">
        <v>150</v>
      </c>
      <c r="D8" s="7"/>
      <c r="E8" s="5">
        <f t="shared" si="0"/>
        <v>0</v>
      </c>
      <c r="F8" s="6"/>
      <c r="G8" s="5">
        <f t="shared" si="1"/>
        <v>0</v>
      </c>
      <c r="H8" s="27">
        <f t="shared" si="2"/>
        <v>0</v>
      </c>
    </row>
    <row r="9" spans="1:8" ht="12.75">
      <c r="A9" s="4">
        <v>6</v>
      </c>
      <c r="B9" s="9" t="s">
        <v>23</v>
      </c>
      <c r="C9" s="4">
        <v>200</v>
      </c>
      <c r="D9" s="7"/>
      <c r="E9" s="5">
        <f t="shared" si="0"/>
        <v>0</v>
      </c>
      <c r="F9" s="6"/>
      <c r="G9" s="5">
        <f t="shared" si="1"/>
        <v>0</v>
      </c>
      <c r="H9" s="27">
        <f t="shared" si="2"/>
        <v>0</v>
      </c>
    </row>
    <row r="10" spans="1:8" ht="12.75">
      <c r="A10" s="4">
        <v>7</v>
      </c>
      <c r="B10" s="31" t="s">
        <v>4</v>
      </c>
      <c r="C10" s="31"/>
      <c r="D10" s="31"/>
      <c r="E10" s="11">
        <f>SUM(E4:E9)</f>
        <v>0</v>
      </c>
      <c r="F10" s="12"/>
      <c r="G10" s="11">
        <f>SUM(G4:G9)</f>
        <v>0</v>
      </c>
      <c r="H10" s="28"/>
    </row>
    <row r="11" ht="12.75">
      <c r="F11" s="30"/>
    </row>
    <row r="12" spans="1:8" ht="15.75">
      <c r="A12" s="32" t="s">
        <v>28</v>
      </c>
      <c r="B12" s="33"/>
      <c r="C12" s="33"/>
      <c r="D12" s="33"/>
      <c r="E12" s="33"/>
      <c r="F12" s="33"/>
      <c r="G12" s="33"/>
      <c r="H12" s="33"/>
    </row>
    <row r="13" spans="1:8" ht="15.75">
      <c r="A13" s="22"/>
      <c r="B13" s="22"/>
      <c r="C13" s="22"/>
      <c r="D13" s="22"/>
      <c r="E13" s="22"/>
      <c r="F13" s="22"/>
      <c r="G13" s="22"/>
      <c r="H13" s="22"/>
    </row>
    <row r="14" spans="1:8" ht="38.25">
      <c r="A14" s="1" t="s">
        <v>0</v>
      </c>
      <c r="B14" s="1" t="s">
        <v>1</v>
      </c>
      <c r="C14" s="2" t="s">
        <v>5</v>
      </c>
      <c r="D14" s="1" t="s">
        <v>3</v>
      </c>
      <c r="E14" s="3" t="s">
        <v>24</v>
      </c>
      <c r="F14" s="1" t="s">
        <v>2</v>
      </c>
      <c r="G14" s="3" t="s">
        <v>25</v>
      </c>
      <c r="H14" s="3" t="s">
        <v>26</v>
      </c>
    </row>
    <row r="15" spans="1:8" ht="12.75">
      <c r="A15" s="18">
        <v>1</v>
      </c>
      <c r="B15" s="24" t="s">
        <v>11</v>
      </c>
      <c r="C15" s="25">
        <v>1000</v>
      </c>
      <c r="D15" s="19"/>
      <c r="E15" s="20">
        <f>C15*D15</f>
        <v>0</v>
      </c>
      <c r="F15" s="21"/>
      <c r="G15" s="20">
        <f>E15+E15*F15</f>
        <v>0</v>
      </c>
      <c r="H15" s="23">
        <f>G15/C15</f>
        <v>0</v>
      </c>
    </row>
    <row r="16" spans="1:8" ht="12.75">
      <c r="A16" s="10">
        <v>2</v>
      </c>
      <c r="B16" s="17" t="s">
        <v>12</v>
      </c>
      <c r="C16" s="8">
        <v>700</v>
      </c>
      <c r="D16" s="19"/>
      <c r="E16" s="5">
        <f aca="true" t="shared" si="3" ref="E16:E26">C16*D16</f>
        <v>0</v>
      </c>
      <c r="F16" s="21"/>
      <c r="G16" s="5">
        <f aca="true" t="shared" si="4" ref="G16:G26">E16+E16*F16</f>
        <v>0</v>
      </c>
      <c r="H16" s="13">
        <f aca="true" t="shared" si="5" ref="H16:H26">G16/C16</f>
        <v>0</v>
      </c>
    </row>
    <row r="17" spans="1:8" ht="12.75">
      <c r="A17" s="10">
        <v>3</v>
      </c>
      <c r="B17" s="17" t="s">
        <v>13</v>
      </c>
      <c r="C17" s="8">
        <v>400</v>
      </c>
      <c r="D17" s="19"/>
      <c r="E17" s="5">
        <f t="shared" si="3"/>
        <v>0</v>
      </c>
      <c r="F17" s="21"/>
      <c r="G17" s="5">
        <f t="shared" si="4"/>
        <v>0</v>
      </c>
      <c r="H17" s="13">
        <f t="shared" si="5"/>
        <v>0</v>
      </c>
    </row>
    <row r="18" spans="1:8" ht="12.75">
      <c r="A18" s="10">
        <v>4</v>
      </c>
      <c r="B18" s="17" t="s">
        <v>14</v>
      </c>
      <c r="C18" s="8">
        <v>800</v>
      </c>
      <c r="D18" s="19"/>
      <c r="E18" s="5">
        <f t="shared" si="3"/>
        <v>0</v>
      </c>
      <c r="F18" s="21"/>
      <c r="G18" s="5">
        <f t="shared" si="4"/>
        <v>0</v>
      </c>
      <c r="H18" s="13">
        <f t="shared" si="5"/>
        <v>0</v>
      </c>
    </row>
    <row r="19" spans="1:8" ht="12.75">
      <c r="A19" s="10">
        <v>5</v>
      </c>
      <c r="B19" s="17" t="s">
        <v>15</v>
      </c>
      <c r="C19" s="8">
        <v>400</v>
      </c>
      <c r="D19" s="19"/>
      <c r="E19" s="5">
        <f t="shared" si="3"/>
        <v>0</v>
      </c>
      <c r="F19" s="21"/>
      <c r="G19" s="5">
        <f t="shared" si="4"/>
        <v>0</v>
      </c>
      <c r="H19" s="13">
        <f t="shared" si="5"/>
        <v>0</v>
      </c>
    </row>
    <row r="20" spans="1:8" ht="12.75">
      <c r="A20" s="10">
        <v>6</v>
      </c>
      <c r="B20" s="17" t="s">
        <v>16</v>
      </c>
      <c r="C20" s="8">
        <v>350</v>
      </c>
      <c r="D20" s="19"/>
      <c r="E20" s="5">
        <f t="shared" si="3"/>
        <v>0</v>
      </c>
      <c r="F20" s="21"/>
      <c r="G20" s="5">
        <f t="shared" si="4"/>
        <v>0</v>
      </c>
      <c r="H20" s="13">
        <f t="shared" si="5"/>
        <v>0</v>
      </c>
    </row>
    <row r="21" spans="1:8" ht="12.75">
      <c r="A21" s="10">
        <v>7</v>
      </c>
      <c r="B21" s="17" t="s">
        <v>17</v>
      </c>
      <c r="C21" s="8">
        <v>800</v>
      </c>
      <c r="D21" s="19"/>
      <c r="E21" s="5">
        <f t="shared" si="3"/>
        <v>0</v>
      </c>
      <c r="F21" s="21"/>
      <c r="G21" s="5">
        <f t="shared" si="4"/>
        <v>0</v>
      </c>
      <c r="H21" s="13">
        <f t="shared" si="5"/>
        <v>0</v>
      </c>
    </row>
    <row r="22" spans="1:8" ht="12.75">
      <c r="A22" s="10">
        <v>8</v>
      </c>
      <c r="B22" s="17" t="s">
        <v>22</v>
      </c>
      <c r="C22" s="8">
        <v>800</v>
      </c>
      <c r="D22" s="19"/>
      <c r="E22" s="5">
        <f t="shared" si="3"/>
        <v>0</v>
      </c>
      <c r="F22" s="21"/>
      <c r="G22" s="5">
        <f t="shared" si="4"/>
        <v>0</v>
      </c>
      <c r="H22" s="13">
        <f t="shared" si="5"/>
        <v>0</v>
      </c>
    </row>
    <row r="23" spans="1:8" ht="12.75">
      <c r="A23" s="10">
        <v>9</v>
      </c>
      <c r="B23" s="17" t="s">
        <v>18</v>
      </c>
      <c r="C23" s="8">
        <v>500</v>
      </c>
      <c r="D23" s="19"/>
      <c r="E23" s="5">
        <f t="shared" si="3"/>
        <v>0</v>
      </c>
      <c r="F23" s="21"/>
      <c r="G23" s="5">
        <f t="shared" si="4"/>
        <v>0</v>
      </c>
      <c r="H23" s="13">
        <f t="shared" si="5"/>
        <v>0</v>
      </c>
    </row>
    <row r="24" spans="1:8" ht="12.75">
      <c r="A24" s="10">
        <v>10</v>
      </c>
      <c r="B24" s="17" t="s">
        <v>19</v>
      </c>
      <c r="C24" s="8">
        <v>800</v>
      </c>
      <c r="D24" s="19"/>
      <c r="E24" s="5">
        <f t="shared" si="3"/>
        <v>0</v>
      </c>
      <c r="F24" s="21"/>
      <c r="G24" s="5">
        <f t="shared" si="4"/>
        <v>0</v>
      </c>
      <c r="H24" s="13">
        <f t="shared" si="5"/>
        <v>0</v>
      </c>
    </row>
    <row r="25" spans="1:8" ht="12.75">
      <c r="A25" s="10">
        <v>11</v>
      </c>
      <c r="B25" s="17" t="s">
        <v>20</v>
      </c>
      <c r="C25" s="8">
        <v>500</v>
      </c>
      <c r="D25" s="19"/>
      <c r="E25" s="5">
        <f t="shared" si="3"/>
        <v>0</v>
      </c>
      <c r="F25" s="21"/>
      <c r="G25" s="5">
        <f t="shared" si="4"/>
        <v>0</v>
      </c>
      <c r="H25" s="13">
        <f t="shared" si="5"/>
        <v>0</v>
      </c>
    </row>
    <row r="26" spans="1:8" ht="12.75">
      <c r="A26" s="10">
        <v>12</v>
      </c>
      <c r="B26" s="17" t="s">
        <v>21</v>
      </c>
      <c r="C26" s="8">
        <v>2000</v>
      </c>
      <c r="D26" s="19"/>
      <c r="E26" s="5">
        <f t="shared" si="3"/>
        <v>0</v>
      </c>
      <c r="F26" s="21"/>
      <c r="G26" s="5">
        <f t="shared" si="4"/>
        <v>0</v>
      </c>
      <c r="H26" s="13">
        <f t="shared" si="5"/>
        <v>0</v>
      </c>
    </row>
    <row r="27" spans="1:8" ht="12.75">
      <c r="A27" s="10">
        <v>13</v>
      </c>
      <c r="B27" s="31" t="s">
        <v>4</v>
      </c>
      <c r="C27" s="31"/>
      <c r="D27" s="31"/>
      <c r="E27" s="11">
        <f>SUM(E15:E26)</f>
        <v>0</v>
      </c>
      <c r="F27" s="12"/>
      <c r="G27" s="11">
        <f>SUM(G15:G26)</f>
        <v>0</v>
      </c>
      <c r="H27" s="16"/>
    </row>
    <row r="28" ht="12.75">
      <c r="F28" s="30"/>
    </row>
  </sheetData>
  <sheetProtection/>
  <mergeCells count="4">
    <mergeCell ref="B27:D27"/>
    <mergeCell ref="B10:D10"/>
    <mergeCell ref="A12:H1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Mieczysław Kozioł</cp:lastModifiedBy>
  <cp:lastPrinted>2021-12-31T08:52:48Z</cp:lastPrinted>
  <dcterms:created xsi:type="dcterms:W3CDTF">2021-10-11T13:21:11Z</dcterms:created>
  <dcterms:modified xsi:type="dcterms:W3CDTF">2022-03-25T14:37:58Z</dcterms:modified>
  <cp:category/>
  <cp:version/>
  <cp:contentType/>
  <cp:contentStatus/>
</cp:coreProperties>
</file>