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D_KAMIL\KH\2025\Zamówienie na usługi lesne\Załączniki SWZ\"/>
    </mc:Choice>
  </mc:AlternateContent>
  <xr:revisionPtr revIDLastSave="0" documentId="13_ncr:1_{F6F9350D-852A-480C-AFCF-996B32C849D7}" xr6:coauthVersionLast="36" xr6:coauthVersionMax="36" xr10:uidLastSave="{00000000-0000-0000-0000-000000000000}"/>
  <bookViews>
    <workbookView xWindow="0" yWindow="0" windowWidth="28800" windowHeight="11280" xr2:uid="{00000000-000D-0000-FFFF-FFFF00000000}"/>
  </bookViews>
  <sheets>
    <sheet name="Raport 1" sheetId="1" r:id="rId1"/>
  </sheets>
  <definedNames>
    <definedName name="_xlnm.Print_Area" localSheetId="0">'Raport 1'!$A$1:$J$47</definedName>
  </definedNames>
  <calcPr calcId="191029"/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H13" i="1"/>
  <c r="H14" i="1"/>
  <c r="H15" i="1"/>
  <c r="I15" i="1" s="1"/>
  <c r="H16" i="1"/>
  <c r="H17" i="1"/>
  <c r="H18" i="1"/>
  <c r="H19" i="1"/>
  <c r="H20" i="1"/>
  <c r="H21" i="1"/>
  <c r="H22" i="1"/>
  <c r="H23" i="1"/>
  <c r="I23" i="1" s="1"/>
  <c r="H24" i="1"/>
  <c r="H25" i="1"/>
  <c r="H26" i="1"/>
  <c r="H27" i="1"/>
  <c r="H28" i="1"/>
  <c r="H29" i="1"/>
  <c r="H30" i="1"/>
  <c r="H31" i="1"/>
  <c r="I31" i="1" s="1"/>
  <c r="H32" i="1"/>
  <c r="H33" i="1"/>
  <c r="H34" i="1"/>
  <c r="H35" i="1"/>
  <c r="H36" i="1"/>
  <c r="H37" i="1"/>
  <c r="H38" i="1"/>
  <c r="H39" i="1"/>
  <c r="I39" i="1" s="1"/>
  <c r="H40" i="1"/>
  <c r="H41" i="1"/>
  <c r="H42" i="1"/>
  <c r="H43" i="1"/>
  <c r="H44" i="1"/>
  <c r="H45" i="1"/>
  <c r="H46" i="1"/>
  <c r="I10" i="1"/>
  <c r="I12" i="1"/>
  <c r="I18" i="1"/>
  <c r="I20" i="1"/>
  <c r="I26" i="1"/>
  <c r="I28" i="1"/>
  <c r="I34" i="1"/>
  <c r="I36" i="1"/>
  <c r="I38" i="1"/>
  <c r="I42" i="1"/>
  <c r="I44" i="1"/>
  <c r="I8" i="1"/>
  <c r="I9" i="1"/>
  <c r="I11" i="1"/>
  <c r="I13" i="1"/>
  <c r="I14" i="1"/>
  <c r="I16" i="1"/>
  <c r="I17" i="1"/>
  <c r="I19" i="1"/>
  <c r="I21" i="1"/>
  <c r="I22" i="1"/>
  <c r="I24" i="1"/>
  <c r="I25" i="1"/>
  <c r="I27" i="1"/>
  <c r="I29" i="1"/>
  <c r="I30" i="1"/>
  <c r="I32" i="1"/>
  <c r="I33" i="1"/>
  <c r="I35" i="1"/>
  <c r="I37" i="1"/>
  <c r="I40" i="1"/>
  <c r="I41" i="1"/>
  <c r="I43" i="1"/>
  <c r="I45" i="1"/>
  <c r="I46" i="1"/>
  <c r="I7" i="1"/>
  <c r="H7" i="1"/>
  <c r="G10" i="1"/>
  <c r="G19" i="1"/>
  <c r="G26" i="1"/>
  <c r="G39" i="1"/>
  <c r="G40" i="1"/>
  <c r="G41" i="1"/>
  <c r="G45" i="1"/>
  <c r="G46" i="1"/>
  <c r="F46" i="1"/>
</calcChain>
</file>

<file path=xl/sharedStrings.xml><?xml version="1.0" encoding="utf-8"?>
<sst xmlns="http://schemas.openxmlformats.org/spreadsheetml/2006/main" count="129" uniqueCount="59">
  <si>
    <t>Leśnictwo</t>
  </si>
  <si>
    <t xml:space="preserve">Adres leśny
</t>
  </si>
  <si>
    <t xml:space="preserve">Grupa czynn.
</t>
  </si>
  <si>
    <t xml:space="preserve">Pozyskanie maszynowe [m3]
</t>
  </si>
  <si>
    <t xml:space="preserve">%
</t>
  </si>
  <si>
    <t>Pozyskanie ręczne [m3]</t>
  </si>
  <si>
    <t>Razem [m3]</t>
  </si>
  <si>
    <t xml:space="preserve">Kobylnica                     </t>
  </si>
  <si>
    <t xml:space="preserve">04-28-1-03-      -    -  </t>
  </si>
  <si>
    <t>PR</t>
  </si>
  <si>
    <t>PTP</t>
  </si>
  <si>
    <t>PTW</t>
  </si>
  <si>
    <t>04-28-1-03-128   -c   -00</t>
  </si>
  <si>
    <t>TPN</t>
  </si>
  <si>
    <t>04-28-1-03-128   -d   -00</t>
  </si>
  <si>
    <t>CP-P</t>
  </si>
  <si>
    <t>04-28-1-03-129   -b   -00</t>
  </si>
  <si>
    <t>TPP</t>
  </si>
  <si>
    <t>04-28-1-03-132   -a   -00</t>
  </si>
  <si>
    <t>04-28-1-03-132   -h   -00</t>
  </si>
  <si>
    <t>04-28-1-03-133A  -a   -00</t>
  </si>
  <si>
    <t>UPRZPOZ</t>
  </si>
  <si>
    <t>04-28-1-03-133A  -b   -00</t>
  </si>
  <si>
    <t>04-28-1-03-133A  -i   -00</t>
  </si>
  <si>
    <t>04-28-1-03-133A  -k   -00</t>
  </si>
  <si>
    <t>04-28-1-03-133B  -a   -00</t>
  </si>
  <si>
    <t>TWP</t>
  </si>
  <si>
    <t>04-28-1-03-133D  -g   -00</t>
  </si>
  <si>
    <t>04-28-1-03-134   -a   -00</t>
  </si>
  <si>
    <t>04-28-1-03-134   -b   -00</t>
  </si>
  <si>
    <t>04-28-1-03-135   -m   -00</t>
  </si>
  <si>
    <t>04-28-1-03-136   -a   -00</t>
  </si>
  <si>
    <t>04-28-1-03-136   -i   -00</t>
  </si>
  <si>
    <t>IIIA</t>
  </si>
  <si>
    <t>04-28-1-03-138   -f   -00</t>
  </si>
  <si>
    <t>04-28-1-03-141   -c   -00</t>
  </si>
  <si>
    <t>04-28-1-03-143   -a   -00</t>
  </si>
  <si>
    <t>04-28-1-03-144   -h   -00</t>
  </si>
  <si>
    <t>04-28-1-03-144   -i   -00</t>
  </si>
  <si>
    <t>04-28-1-03-144   -j   -00</t>
  </si>
  <si>
    <t>04-28-1-03-144   -k   -00</t>
  </si>
  <si>
    <t>04-28-1-03-144   -l   -00</t>
  </si>
  <si>
    <t>04-28-1-03-145   -f   -00</t>
  </si>
  <si>
    <t>04-28-1-03-145   -h   -00</t>
  </si>
  <si>
    <t>04-28-1-03-145   -i   -00</t>
  </si>
  <si>
    <t>04-28-1-03-146   -f   -00</t>
  </si>
  <si>
    <t>04-28-1-03-150   -b   -00</t>
  </si>
  <si>
    <t>04-28-1-03-150B  -c   -00</t>
  </si>
  <si>
    <t>04-28-1-03-150C  -a   -00</t>
  </si>
  <si>
    <t>04-28-1-03-152   -d   -99</t>
  </si>
  <si>
    <t>04-28-1-03-158   -~a  -00</t>
  </si>
  <si>
    <t>DRZEW</t>
  </si>
  <si>
    <t>04-28-1-03-159   -~a  -00</t>
  </si>
  <si>
    <t>04-28-1-03-159   -b   -00</t>
  </si>
  <si>
    <t>04-28-1-03-160   -f   -00</t>
  </si>
  <si>
    <t>Suma:</t>
  </si>
  <si>
    <t>Załącznik nr 2.3.6. do SWZ</t>
  </si>
  <si>
    <t>Informacja o optymalnej technologii pozyskania drewna (potencjał)</t>
  </si>
  <si>
    <t xml:space="preserve">Pakiet: 3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</si>
</sst>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000000"/>
      <name val="Arial"/>
    </font>
    <font>
      <sz val="8"/>
      <color rgb="FF000000"/>
      <name val="Arial"/>
    </font>
    <font>
      <sz val="8"/>
      <color rgb="FF333333"/>
      <name val="Arial"/>
    </font>
    <font>
      <b/>
      <sz val="8"/>
      <color rgb="FF333333"/>
      <name val="Arial"/>
    </font>
    <font>
      <b/>
      <sz val="10"/>
      <color rgb="FF333333"/>
      <name val="Arial"/>
    </font>
    <font>
      <b/>
      <sz val="12"/>
      <color rgb="FF333333"/>
      <name val="Arial"/>
    </font>
    <font>
      <b/>
      <sz val="12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EFEFE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 vertical="center"/>
    </xf>
    <xf numFmtId="3" fontId="4" fillId="4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right" vertical="center"/>
    </xf>
    <xf numFmtId="3" fontId="5" fillId="5" borderId="1" xfId="0" applyNumberFormat="1" applyFont="1" applyFill="1" applyBorder="1" applyAlignment="1">
      <alignment horizontal="right" vertical="center"/>
    </xf>
    <xf numFmtId="49" fontId="8" fillId="2" borderId="2" xfId="0" applyNumberFormat="1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47"/>
  <sheetViews>
    <sheetView tabSelected="1" view="pageLayout" zoomScaleNormal="100" workbookViewId="0">
      <selection activeCell="J41" sqref="J41"/>
    </sheetView>
  </sheetViews>
  <sheetFormatPr defaultRowHeight="15" x14ac:dyDescent="0.2"/>
  <cols>
    <col min="1" max="1" width="0.5703125" customWidth="1"/>
    <col min="2" max="2" width="3" customWidth="1"/>
    <col min="3" max="3" width="14.7109375" customWidth="1"/>
    <col min="4" max="4" width="22.28515625" customWidth="1"/>
    <col min="5" max="5" width="10.28515625" customWidth="1"/>
    <col min="6" max="6" width="11.7109375" customWidth="1"/>
    <col min="7" max="7" width="3.85546875" customWidth="1"/>
    <col min="8" max="8" width="11.42578125" customWidth="1"/>
    <col min="9" max="9" width="5.28515625" customWidth="1"/>
    <col min="10" max="10" width="11.7109375" customWidth="1"/>
    <col min="11" max="11" width="9.28515625" customWidth="1"/>
    <col min="12" max="12" width="3.7109375" customWidth="1"/>
  </cols>
  <sheetData>
    <row r="1" spans="2:12" s="1" customFormat="1" ht="18.600000000000001" customHeight="1" x14ac:dyDescent="0.2">
      <c r="B1" s="19" t="s">
        <v>56</v>
      </c>
      <c r="C1" s="19"/>
      <c r="D1" s="19"/>
      <c r="E1" s="19"/>
      <c r="F1" s="19"/>
      <c r="G1" s="19"/>
      <c r="H1" s="19"/>
      <c r="I1" s="19"/>
      <c r="J1" s="19"/>
      <c r="K1" s="19"/>
    </row>
    <row r="2" spans="2:12" s="1" customFormat="1" ht="24" customHeight="1" x14ac:dyDescent="0.2">
      <c r="B2" s="20" t="s">
        <v>57</v>
      </c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2:12" s="1" customFormat="1" ht="0.6" customHeight="1" x14ac:dyDescent="0.2"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</row>
    <row r="4" spans="2:12" s="1" customFormat="1" ht="10.15" customHeight="1" x14ac:dyDescent="0.2"/>
    <row r="5" spans="2:12" s="1" customFormat="1" ht="20.85" customHeight="1" x14ac:dyDescent="0.2">
      <c r="C5" s="18" t="s">
        <v>58</v>
      </c>
    </row>
    <row r="6" spans="2:12" s="1" customFormat="1" ht="43.15" customHeight="1" x14ac:dyDescent="0.2">
      <c r="C6" s="2" t="s">
        <v>0</v>
      </c>
      <c r="D6" s="3" t="s">
        <v>1</v>
      </c>
      <c r="E6" s="3" t="s">
        <v>2</v>
      </c>
      <c r="F6" s="3" t="s">
        <v>3</v>
      </c>
      <c r="G6" s="3" t="s">
        <v>4</v>
      </c>
      <c r="H6" s="2" t="s">
        <v>5</v>
      </c>
      <c r="I6" s="3" t="s">
        <v>4</v>
      </c>
      <c r="J6" s="4" t="s">
        <v>6</v>
      </c>
    </row>
    <row r="7" spans="2:12" s="1" customFormat="1" ht="17.100000000000001" customHeight="1" x14ac:dyDescent="0.2">
      <c r="C7" s="5" t="s">
        <v>7</v>
      </c>
      <c r="D7" s="6" t="s">
        <v>8</v>
      </c>
      <c r="E7" s="7" t="s">
        <v>9</v>
      </c>
      <c r="F7" s="8"/>
      <c r="G7" s="9"/>
      <c r="H7" s="9">
        <f>J7-F7</f>
        <v>275</v>
      </c>
      <c r="I7" s="9">
        <f>H7*100/J7</f>
        <v>100</v>
      </c>
      <c r="J7" s="9">
        <v>275</v>
      </c>
    </row>
    <row r="8" spans="2:12" s="1" customFormat="1" ht="17.100000000000001" customHeight="1" x14ac:dyDescent="0.2">
      <c r="C8" s="5" t="s">
        <v>7</v>
      </c>
      <c r="D8" s="6" t="s">
        <v>8</v>
      </c>
      <c r="E8" s="10" t="s">
        <v>10</v>
      </c>
      <c r="F8" s="11"/>
      <c r="G8" s="12"/>
      <c r="H8" s="11">
        <f t="shared" ref="H8:H46" si="0">J8-F8</f>
        <v>359</v>
      </c>
      <c r="I8" s="12">
        <f t="shared" ref="I8:I46" si="1">H8*100/J8</f>
        <v>100</v>
      </c>
      <c r="J8" s="12">
        <v>359</v>
      </c>
    </row>
    <row r="9" spans="2:12" s="1" customFormat="1" ht="17.100000000000001" customHeight="1" x14ac:dyDescent="0.2">
      <c r="C9" s="5" t="s">
        <v>7</v>
      </c>
      <c r="D9" s="6" t="s">
        <v>8</v>
      </c>
      <c r="E9" s="7" t="s">
        <v>11</v>
      </c>
      <c r="F9" s="8"/>
      <c r="G9" s="9"/>
      <c r="H9" s="8">
        <f t="shared" si="0"/>
        <v>110</v>
      </c>
      <c r="I9" s="9">
        <f t="shared" si="1"/>
        <v>100</v>
      </c>
      <c r="J9" s="9">
        <v>110</v>
      </c>
    </row>
    <row r="10" spans="2:12" s="1" customFormat="1" ht="17.100000000000001" customHeight="1" x14ac:dyDescent="0.2">
      <c r="C10" s="5" t="s">
        <v>7</v>
      </c>
      <c r="D10" s="6" t="s">
        <v>12</v>
      </c>
      <c r="E10" s="10" t="s">
        <v>13</v>
      </c>
      <c r="F10" s="11">
        <v>20</v>
      </c>
      <c r="G10" s="12">
        <f t="shared" ref="G8:G46" si="2">F10*100/J10</f>
        <v>80</v>
      </c>
      <c r="H10" s="11">
        <f t="shared" si="0"/>
        <v>5</v>
      </c>
      <c r="I10" s="12">
        <f t="shared" si="1"/>
        <v>20</v>
      </c>
      <c r="J10" s="12">
        <v>25</v>
      </c>
    </row>
    <row r="11" spans="2:12" s="1" customFormat="1" ht="17.100000000000001" customHeight="1" x14ac:dyDescent="0.2">
      <c r="C11" s="5" t="s">
        <v>7</v>
      </c>
      <c r="D11" s="6" t="s">
        <v>14</v>
      </c>
      <c r="E11" s="7" t="s">
        <v>15</v>
      </c>
      <c r="F11" s="8"/>
      <c r="G11" s="9"/>
      <c r="H11" s="8">
        <f t="shared" si="0"/>
        <v>3</v>
      </c>
      <c r="I11" s="9">
        <f t="shared" si="1"/>
        <v>100</v>
      </c>
      <c r="J11" s="9">
        <v>3</v>
      </c>
    </row>
    <row r="12" spans="2:12" s="1" customFormat="1" ht="17.100000000000001" customHeight="1" x14ac:dyDescent="0.2">
      <c r="C12" s="5" t="s">
        <v>7</v>
      </c>
      <c r="D12" s="6" t="s">
        <v>16</v>
      </c>
      <c r="E12" s="10" t="s">
        <v>17</v>
      </c>
      <c r="F12" s="11"/>
      <c r="G12" s="12"/>
      <c r="H12" s="11">
        <f t="shared" si="0"/>
        <v>190</v>
      </c>
      <c r="I12" s="12">
        <f t="shared" si="1"/>
        <v>100</v>
      </c>
      <c r="J12" s="12">
        <v>190</v>
      </c>
    </row>
    <row r="13" spans="2:12" s="1" customFormat="1" ht="17.100000000000001" customHeight="1" x14ac:dyDescent="0.2">
      <c r="C13" s="5" t="s">
        <v>7</v>
      </c>
      <c r="D13" s="6" t="s">
        <v>18</v>
      </c>
      <c r="E13" s="7" t="s">
        <v>17</v>
      </c>
      <c r="F13" s="8"/>
      <c r="G13" s="9"/>
      <c r="H13" s="8">
        <f t="shared" si="0"/>
        <v>75</v>
      </c>
      <c r="I13" s="9">
        <f t="shared" si="1"/>
        <v>100</v>
      </c>
      <c r="J13" s="9">
        <v>75</v>
      </c>
    </row>
    <row r="14" spans="2:12" s="1" customFormat="1" ht="17.100000000000001" customHeight="1" x14ac:dyDescent="0.2">
      <c r="C14" s="5" t="s">
        <v>7</v>
      </c>
      <c r="D14" s="6" t="s">
        <v>19</v>
      </c>
      <c r="E14" s="10" t="s">
        <v>17</v>
      </c>
      <c r="F14" s="11"/>
      <c r="G14" s="12"/>
      <c r="H14" s="11">
        <f t="shared" si="0"/>
        <v>70</v>
      </c>
      <c r="I14" s="12">
        <f t="shared" si="1"/>
        <v>100</v>
      </c>
      <c r="J14" s="12">
        <v>70</v>
      </c>
    </row>
    <row r="15" spans="2:12" s="1" customFormat="1" ht="17.100000000000001" customHeight="1" x14ac:dyDescent="0.2">
      <c r="C15" s="5" t="s">
        <v>7</v>
      </c>
      <c r="D15" s="6" t="s">
        <v>20</v>
      </c>
      <c r="E15" s="7" t="s">
        <v>21</v>
      </c>
      <c r="F15" s="8"/>
      <c r="G15" s="9"/>
      <c r="H15" s="8">
        <f t="shared" si="0"/>
        <v>29</v>
      </c>
      <c r="I15" s="9">
        <f t="shared" si="1"/>
        <v>100</v>
      </c>
      <c r="J15" s="9">
        <v>29</v>
      </c>
    </row>
    <row r="16" spans="2:12" s="1" customFormat="1" ht="17.100000000000001" customHeight="1" x14ac:dyDescent="0.2">
      <c r="C16" s="5" t="s">
        <v>7</v>
      </c>
      <c r="D16" s="6" t="s">
        <v>22</v>
      </c>
      <c r="E16" s="10" t="s">
        <v>15</v>
      </c>
      <c r="F16" s="11"/>
      <c r="G16" s="12"/>
      <c r="H16" s="11">
        <f t="shared" si="0"/>
        <v>6</v>
      </c>
      <c r="I16" s="12">
        <f t="shared" si="1"/>
        <v>100</v>
      </c>
      <c r="J16" s="12">
        <v>6</v>
      </c>
    </row>
    <row r="17" spans="3:10" s="1" customFormat="1" ht="17.100000000000001" customHeight="1" x14ac:dyDescent="0.2">
      <c r="C17" s="5" t="s">
        <v>7</v>
      </c>
      <c r="D17" s="6" t="s">
        <v>23</v>
      </c>
      <c r="E17" s="7" t="s">
        <v>15</v>
      </c>
      <c r="F17" s="8"/>
      <c r="G17" s="9"/>
      <c r="H17" s="8">
        <f t="shared" si="0"/>
        <v>6</v>
      </c>
      <c r="I17" s="9">
        <f t="shared" si="1"/>
        <v>100</v>
      </c>
      <c r="J17" s="9">
        <v>6</v>
      </c>
    </row>
    <row r="18" spans="3:10" s="1" customFormat="1" ht="17.100000000000001" customHeight="1" x14ac:dyDescent="0.2">
      <c r="C18" s="5" t="s">
        <v>7</v>
      </c>
      <c r="D18" s="6" t="s">
        <v>24</v>
      </c>
      <c r="E18" s="10" t="s">
        <v>21</v>
      </c>
      <c r="F18" s="11"/>
      <c r="G18" s="12"/>
      <c r="H18" s="11">
        <f t="shared" si="0"/>
        <v>8</v>
      </c>
      <c r="I18" s="12">
        <f t="shared" si="1"/>
        <v>100</v>
      </c>
      <c r="J18" s="12">
        <v>8</v>
      </c>
    </row>
    <row r="19" spans="3:10" s="1" customFormat="1" ht="17.100000000000001" customHeight="1" x14ac:dyDescent="0.2">
      <c r="C19" s="5" t="s">
        <v>7</v>
      </c>
      <c r="D19" s="6" t="s">
        <v>25</v>
      </c>
      <c r="E19" s="7" t="s">
        <v>26</v>
      </c>
      <c r="F19" s="8">
        <v>130</v>
      </c>
      <c r="G19" s="9">
        <f t="shared" si="2"/>
        <v>92.857142857142861</v>
      </c>
      <c r="H19" s="8">
        <f t="shared" si="0"/>
        <v>10</v>
      </c>
      <c r="I19" s="9">
        <f t="shared" si="1"/>
        <v>7.1428571428571432</v>
      </c>
      <c r="J19" s="9">
        <v>140</v>
      </c>
    </row>
    <row r="20" spans="3:10" s="1" customFormat="1" ht="17.100000000000001" customHeight="1" x14ac:dyDescent="0.2">
      <c r="C20" s="5" t="s">
        <v>7</v>
      </c>
      <c r="D20" s="6" t="s">
        <v>27</v>
      </c>
      <c r="E20" s="10" t="s">
        <v>26</v>
      </c>
      <c r="F20" s="11"/>
      <c r="G20" s="12"/>
      <c r="H20" s="11">
        <f t="shared" si="0"/>
        <v>70</v>
      </c>
      <c r="I20" s="12">
        <f t="shared" si="1"/>
        <v>100</v>
      </c>
      <c r="J20" s="12">
        <v>70</v>
      </c>
    </row>
    <row r="21" spans="3:10" s="1" customFormat="1" ht="17.100000000000001" customHeight="1" x14ac:dyDescent="0.2">
      <c r="C21" s="5" t="s">
        <v>7</v>
      </c>
      <c r="D21" s="6" t="s">
        <v>28</v>
      </c>
      <c r="E21" s="7" t="s">
        <v>21</v>
      </c>
      <c r="F21" s="8"/>
      <c r="G21" s="9"/>
      <c r="H21" s="8">
        <f t="shared" si="0"/>
        <v>27</v>
      </c>
      <c r="I21" s="9">
        <f t="shared" si="1"/>
        <v>100</v>
      </c>
      <c r="J21" s="9">
        <v>27</v>
      </c>
    </row>
    <row r="22" spans="3:10" s="1" customFormat="1" ht="17.100000000000001" customHeight="1" x14ac:dyDescent="0.2">
      <c r="C22" s="5" t="s">
        <v>7</v>
      </c>
      <c r="D22" s="6" t="s">
        <v>29</v>
      </c>
      <c r="E22" s="10" t="s">
        <v>17</v>
      </c>
      <c r="F22" s="11"/>
      <c r="G22" s="12"/>
      <c r="H22" s="11">
        <f t="shared" si="0"/>
        <v>30</v>
      </c>
      <c r="I22" s="12">
        <f t="shared" si="1"/>
        <v>100</v>
      </c>
      <c r="J22" s="12">
        <v>30</v>
      </c>
    </row>
    <row r="23" spans="3:10" s="1" customFormat="1" ht="17.100000000000001" customHeight="1" x14ac:dyDescent="0.2">
      <c r="C23" s="5" t="s">
        <v>7</v>
      </c>
      <c r="D23" s="6" t="s">
        <v>30</v>
      </c>
      <c r="E23" s="7" t="s">
        <v>17</v>
      </c>
      <c r="F23" s="8"/>
      <c r="G23" s="9"/>
      <c r="H23" s="8">
        <f t="shared" si="0"/>
        <v>65</v>
      </c>
      <c r="I23" s="9">
        <f t="shared" si="1"/>
        <v>100</v>
      </c>
      <c r="J23" s="9">
        <v>65</v>
      </c>
    </row>
    <row r="24" spans="3:10" s="1" customFormat="1" ht="17.100000000000001" customHeight="1" x14ac:dyDescent="0.2">
      <c r="C24" s="5" t="s">
        <v>7</v>
      </c>
      <c r="D24" s="6" t="s">
        <v>31</v>
      </c>
      <c r="E24" s="10" t="s">
        <v>13</v>
      </c>
      <c r="F24" s="11"/>
      <c r="G24" s="12"/>
      <c r="H24" s="11">
        <f t="shared" si="0"/>
        <v>25</v>
      </c>
      <c r="I24" s="12">
        <f t="shared" si="1"/>
        <v>100</v>
      </c>
      <c r="J24" s="12">
        <v>25</v>
      </c>
    </row>
    <row r="25" spans="3:10" s="1" customFormat="1" ht="17.100000000000001" customHeight="1" x14ac:dyDescent="0.2">
      <c r="C25" s="5" t="s">
        <v>7</v>
      </c>
      <c r="D25" s="6" t="s">
        <v>32</v>
      </c>
      <c r="E25" s="7" t="s">
        <v>33</v>
      </c>
      <c r="F25" s="8"/>
      <c r="G25" s="9"/>
      <c r="H25" s="8">
        <f t="shared" si="0"/>
        <v>284</v>
      </c>
      <c r="I25" s="9">
        <f t="shared" si="1"/>
        <v>100</v>
      </c>
      <c r="J25" s="9">
        <v>284</v>
      </c>
    </row>
    <row r="26" spans="3:10" s="1" customFormat="1" ht="17.100000000000001" customHeight="1" x14ac:dyDescent="0.2">
      <c r="C26" s="5" t="s">
        <v>7</v>
      </c>
      <c r="D26" s="6" t="s">
        <v>34</v>
      </c>
      <c r="E26" s="10" t="s">
        <v>17</v>
      </c>
      <c r="F26" s="11">
        <v>160</v>
      </c>
      <c r="G26" s="12">
        <f t="shared" si="2"/>
        <v>96.969696969696969</v>
      </c>
      <c r="H26" s="11">
        <f t="shared" si="0"/>
        <v>5</v>
      </c>
      <c r="I26" s="12">
        <f t="shared" si="1"/>
        <v>3.0303030303030303</v>
      </c>
      <c r="J26" s="12">
        <v>165</v>
      </c>
    </row>
    <row r="27" spans="3:10" s="1" customFormat="1" ht="17.100000000000001" customHeight="1" x14ac:dyDescent="0.2">
      <c r="C27" s="5" t="s">
        <v>7</v>
      </c>
      <c r="D27" s="6" t="s">
        <v>35</v>
      </c>
      <c r="E27" s="7" t="s">
        <v>17</v>
      </c>
      <c r="F27" s="8"/>
      <c r="G27" s="9"/>
      <c r="H27" s="8">
        <f t="shared" si="0"/>
        <v>135</v>
      </c>
      <c r="I27" s="9">
        <f t="shared" si="1"/>
        <v>100</v>
      </c>
      <c r="J27" s="9">
        <v>135</v>
      </c>
    </row>
    <row r="28" spans="3:10" s="1" customFormat="1" ht="17.100000000000001" customHeight="1" x14ac:dyDescent="0.2">
      <c r="C28" s="5" t="s">
        <v>7</v>
      </c>
      <c r="D28" s="6" t="s">
        <v>36</v>
      </c>
      <c r="E28" s="10" t="s">
        <v>17</v>
      </c>
      <c r="F28" s="11"/>
      <c r="G28" s="12"/>
      <c r="H28" s="11">
        <f t="shared" si="0"/>
        <v>165</v>
      </c>
      <c r="I28" s="12">
        <f t="shared" si="1"/>
        <v>100</v>
      </c>
      <c r="J28" s="12">
        <v>165</v>
      </c>
    </row>
    <row r="29" spans="3:10" s="1" customFormat="1" ht="17.100000000000001" customHeight="1" x14ac:dyDescent="0.2">
      <c r="C29" s="5" t="s">
        <v>7</v>
      </c>
      <c r="D29" s="6" t="s">
        <v>37</v>
      </c>
      <c r="E29" s="7" t="s">
        <v>17</v>
      </c>
      <c r="F29" s="8"/>
      <c r="G29" s="9"/>
      <c r="H29" s="8">
        <f t="shared" si="0"/>
        <v>30</v>
      </c>
      <c r="I29" s="9">
        <f t="shared" si="1"/>
        <v>100</v>
      </c>
      <c r="J29" s="9">
        <v>30</v>
      </c>
    </row>
    <row r="30" spans="3:10" s="1" customFormat="1" ht="17.100000000000001" customHeight="1" x14ac:dyDescent="0.2">
      <c r="C30" s="5" t="s">
        <v>7</v>
      </c>
      <c r="D30" s="6" t="s">
        <v>38</v>
      </c>
      <c r="E30" s="10" t="s">
        <v>17</v>
      </c>
      <c r="F30" s="11"/>
      <c r="G30" s="12"/>
      <c r="H30" s="11">
        <f t="shared" si="0"/>
        <v>75</v>
      </c>
      <c r="I30" s="12">
        <f t="shared" si="1"/>
        <v>100</v>
      </c>
      <c r="J30" s="12">
        <v>75</v>
      </c>
    </row>
    <row r="31" spans="3:10" s="1" customFormat="1" ht="17.100000000000001" customHeight="1" x14ac:dyDescent="0.2">
      <c r="C31" s="5" t="s">
        <v>7</v>
      </c>
      <c r="D31" s="6" t="s">
        <v>39</v>
      </c>
      <c r="E31" s="7" t="s">
        <v>26</v>
      </c>
      <c r="F31" s="8"/>
      <c r="G31" s="9"/>
      <c r="H31" s="8">
        <f t="shared" si="0"/>
        <v>13</v>
      </c>
      <c r="I31" s="9">
        <f t="shared" si="1"/>
        <v>100</v>
      </c>
      <c r="J31" s="9">
        <v>13</v>
      </c>
    </row>
    <row r="32" spans="3:10" s="1" customFormat="1" ht="17.100000000000001" customHeight="1" x14ac:dyDescent="0.2">
      <c r="C32" s="5" t="s">
        <v>7</v>
      </c>
      <c r="D32" s="6" t="s">
        <v>40</v>
      </c>
      <c r="E32" s="10" t="s">
        <v>17</v>
      </c>
      <c r="F32" s="11"/>
      <c r="G32" s="12"/>
      <c r="H32" s="11">
        <f t="shared" si="0"/>
        <v>3</v>
      </c>
      <c r="I32" s="12">
        <f t="shared" si="1"/>
        <v>100</v>
      </c>
      <c r="J32" s="12">
        <v>3</v>
      </c>
    </row>
    <row r="33" spans="3:10" s="1" customFormat="1" ht="17.100000000000001" customHeight="1" x14ac:dyDescent="0.2">
      <c r="C33" s="5" t="s">
        <v>7</v>
      </c>
      <c r="D33" s="6" t="s">
        <v>41</v>
      </c>
      <c r="E33" s="7" t="s">
        <v>17</v>
      </c>
      <c r="F33" s="8"/>
      <c r="G33" s="9"/>
      <c r="H33" s="8">
        <f t="shared" si="0"/>
        <v>6</v>
      </c>
      <c r="I33" s="9">
        <f t="shared" si="1"/>
        <v>100</v>
      </c>
      <c r="J33" s="9">
        <v>6</v>
      </c>
    </row>
    <row r="34" spans="3:10" s="1" customFormat="1" ht="17.100000000000001" customHeight="1" x14ac:dyDescent="0.2">
      <c r="C34" s="5" t="s">
        <v>7</v>
      </c>
      <c r="D34" s="6" t="s">
        <v>42</v>
      </c>
      <c r="E34" s="10" t="s">
        <v>13</v>
      </c>
      <c r="F34" s="11"/>
      <c r="G34" s="12"/>
      <c r="H34" s="11">
        <f t="shared" si="0"/>
        <v>17</v>
      </c>
      <c r="I34" s="12">
        <f t="shared" si="1"/>
        <v>100</v>
      </c>
      <c r="J34" s="12">
        <v>17</v>
      </c>
    </row>
    <row r="35" spans="3:10" s="1" customFormat="1" ht="17.100000000000001" customHeight="1" x14ac:dyDescent="0.2">
      <c r="C35" s="5" t="s">
        <v>7</v>
      </c>
      <c r="D35" s="6" t="s">
        <v>43</v>
      </c>
      <c r="E35" s="7" t="s">
        <v>17</v>
      </c>
      <c r="F35" s="8"/>
      <c r="G35" s="9"/>
      <c r="H35" s="8">
        <f t="shared" si="0"/>
        <v>60</v>
      </c>
      <c r="I35" s="9">
        <f t="shared" si="1"/>
        <v>100</v>
      </c>
      <c r="J35" s="9">
        <v>60</v>
      </c>
    </row>
    <row r="36" spans="3:10" s="1" customFormat="1" ht="17.100000000000001" customHeight="1" x14ac:dyDescent="0.2">
      <c r="C36" s="5" t="s">
        <v>7</v>
      </c>
      <c r="D36" s="6" t="s">
        <v>44</v>
      </c>
      <c r="E36" s="10" t="s">
        <v>26</v>
      </c>
      <c r="F36" s="11"/>
      <c r="G36" s="12"/>
      <c r="H36" s="11">
        <f t="shared" si="0"/>
        <v>20</v>
      </c>
      <c r="I36" s="12">
        <f t="shared" si="1"/>
        <v>100</v>
      </c>
      <c r="J36" s="12">
        <v>20</v>
      </c>
    </row>
    <row r="37" spans="3:10" s="1" customFormat="1" ht="17.100000000000001" customHeight="1" x14ac:dyDescent="0.2">
      <c r="C37" s="5" t="s">
        <v>7</v>
      </c>
      <c r="D37" s="6" t="s">
        <v>45</v>
      </c>
      <c r="E37" s="7" t="s">
        <v>17</v>
      </c>
      <c r="F37" s="8"/>
      <c r="G37" s="9"/>
      <c r="H37" s="8">
        <f t="shared" si="0"/>
        <v>485</v>
      </c>
      <c r="I37" s="9">
        <f t="shared" si="1"/>
        <v>100</v>
      </c>
      <c r="J37" s="9">
        <v>485</v>
      </c>
    </row>
    <row r="38" spans="3:10" s="1" customFormat="1" ht="17.100000000000001" customHeight="1" x14ac:dyDescent="0.2">
      <c r="C38" s="5" t="s">
        <v>7</v>
      </c>
      <c r="D38" s="6" t="s">
        <v>46</v>
      </c>
      <c r="E38" s="10" t="s">
        <v>17</v>
      </c>
      <c r="F38" s="11"/>
      <c r="G38" s="12"/>
      <c r="H38" s="11">
        <f t="shared" si="0"/>
        <v>312</v>
      </c>
      <c r="I38" s="12">
        <f t="shared" si="1"/>
        <v>100</v>
      </c>
      <c r="J38" s="12">
        <v>312</v>
      </c>
    </row>
    <row r="39" spans="3:10" s="1" customFormat="1" ht="17.100000000000001" customHeight="1" x14ac:dyDescent="0.2">
      <c r="C39" s="5" t="s">
        <v>7</v>
      </c>
      <c r="D39" s="6" t="s">
        <v>47</v>
      </c>
      <c r="E39" s="7" t="s">
        <v>26</v>
      </c>
      <c r="F39" s="8">
        <v>115</v>
      </c>
      <c r="G39" s="9">
        <f t="shared" si="2"/>
        <v>92</v>
      </c>
      <c r="H39" s="8">
        <f t="shared" si="0"/>
        <v>10</v>
      </c>
      <c r="I39" s="9">
        <f t="shared" si="1"/>
        <v>8</v>
      </c>
      <c r="J39" s="9">
        <v>125</v>
      </c>
    </row>
    <row r="40" spans="3:10" s="1" customFormat="1" ht="17.100000000000001" customHeight="1" x14ac:dyDescent="0.2">
      <c r="C40" s="5" t="s">
        <v>7</v>
      </c>
      <c r="D40" s="6" t="s">
        <v>48</v>
      </c>
      <c r="E40" s="10" t="s">
        <v>26</v>
      </c>
      <c r="F40" s="11">
        <v>55</v>
      </c>
      <c r="G40" s="12">
        <f t="shared" si="2"/>
        <v>84.615384615384613</v>
      </c>
      <c r="H40" s="11">
        <f t="shared" si="0"/>
        <v>10</v>
      </c>
      <c r="I40" s="12">
        <f t="shared" si="1"/>
        <v>15.384615384615385</v>
      </c>
      <c r="J40" s="12">
        <v>65</v>
      </c>
    </row>
    <row r="41" spans="3:10" s="1" customFormat="1" ht="17.100000000000001" customHeight="1" x14ac:dyDescent="0.2">
      <c r="C41" s="5" t="s">
        <v>7</v>
      </c>
      <c r="D41" s="6" t="s">
        <v>49</v>
      </c>
      <c r="E41" s="7" t="s">
        <v>26</v>
      </c>
      <c r="F41" s="8">
        <v>95</v>
      </c>
      <c r="G41" s="9">
        <f t="shared" si="2"/>
        <v>95</v>
      </c>
      <c r="H41" s="8">
        <f t="shared" si="0"/>
        <v>5</v>
      </c>
      <c r="I41" s="9">
        <f t="shared" si="1"/>
        <v>5</v>
      </c>
      <c r="J41" s="9">
        <v>100</v>
      </c>
    </row>
    <row r="42" spans="3:10" s="1" customFormat="1" ht="17.100000000000001" customHeight="1" x14ac:dyDescent="0.2">
      <c r="C42" s="5" t="s">
        <v>7</v>
      </c>
      <c r="D42" s="6" t="s">
        <v>50</v>
      </c>
      <c r="E42" s="10" t="s">
        <v>51</v>
      </c>
      <c r="F42" s="11"/>
      <c r="G42" s="12"/>
      <c r="H42" s="11">
        <f t="shared" si="0"/>
        <v>39</v>
      </c>
      <c r="I42" s="12">
        <f t="shared" si="1"/>
        <v>100</v>
      </c>
      <c r="J42" s="12">
        <v>39</v>
      </c>
    </row>
    <row r="43" spans="3:10" s="1" customFormat="1" ht="17.100000000000001" customHeight="1" x14ac:dyDescent="0.2">
      <c r="C43" s="5" t="s">
        <v>7</v>
      </c>
      <c r="D43" s="6" t="s">
        <v>52</v>
      </c>
      <c r="E43" s="7" t="s">
        <v>51</v>
      </c>
      <c r="F43" s="8"/>
      <c r="G43" s="9"/>
      <c r="H43" s="8">
        <f t="shared" si="0"/>
        <v>9</v>
      </c>
      <c r="I43" s="9">
        <f t="shared" si="1"/>
        <v>100</v>
      </c>
      <c r="J43" s="9">
        <v>9</v>
      </c>
    </row>
    <row r="44" spans="3:10" s="1" customFormat="1" ht="17.100000000000001" customHeight="1" x14ac:dyDescent="0.2">
      <c r="C44" s="5" t="s">
        <v>7</v>
      </c>
      <c r="D44" s="6" t="s">
        <v>53</v>
      </c>
      <c r="E44" s="10" t="s">
        <v>21</v>
      </c>
      <c r="F44" s="11"/>
      <c r="G44" s="12"/>
      <c r="H44" s="11">
        <f t="shared" si="0"/>
        <v>27</v>
      </c>
      <c r="I44" s="12">
        <f t="shared" si="1"/>
        <v>100</v>
      </c>
      <c r="J44" s="12">
        <v>27</v>
      </c>
    </row>
    <row r="45" spans="3:10" s="1" customFormat="1" ht="17.100000000000001" customHeight="1" x14ac:dyDescent="0.2">
      <c r="C45" s="5" t="s">
        <v>7</v>
      </c>
      <c r="D45" s="6" t="s">
        <v>54</v>
      </c>
      <c r="E45" s="7" t="s">
        <v>33</v>
      </c>
      <c r="F45" s="8">
        <v>717</v>
      </c>
      <c r="G45" s="9">
        <f t="shared" si="2"/>
        <v>95.34574468085107</v>
      </c>
      <c r="H45" s="8">
        <f t="shared" si="0"/>
        <v>35</v>
      </c>
      <c r="I45" s="9">
        <f t="shared" si="1"/>
        <v>4.6542553191489358</v>
      </c>
      <c r="J45" s="9">
        <v>752</v>
      </c>
    </row>
    <row r="46" spans="3:10" s="1" customFormat="1" ht="19.149999999999999" customHeight="1" x14ac:dyDescent="0.2">
      <c r="C46" s="13"/>
      <c r="D46" s="14"/>
      <c r="E46" s="15" t="s">
        <v>55</v>
      </c>
      <c r="F46" s="16">
        <f>SUM(F7:F45)</f>
        <v>1292</v>
      </c>
      <c r="G46" s="17">
        <f t="shared" si="2"/>
        <v>29.363636363636363</v>
      </c>
      <c r="H46" s="16">
        <f t="shared" si="0"/>
        <v>3108</v>
      </c>
      <c r="I46" s="17">
        <f t="shared" si="1"/>
        <v>70.63636363636364</v>
      </c>
      <c r="J46" s="17">
        <v>4400</v>
      </c>
    </row>
    <row r="47" spans="3:10" s="1" customFormat="1" ht="30.4" customHeight="1" x14ac:dyDescent="0.2"/>
  </sheetData>
  <mergeCells count="2">
    <mergeCell ref="B1:K1"/>
    <mergeCell ref="B2:L3"/>
  </mergeCells>
  <pageMargins left="0.7" right="0.7" top="0.75" bottom="0.75" header="0.3" footer="0.3"/>
  <pageSetup paperSize="9" scale="82" orientation="portrait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Raport 1</vt:lpstr>
      <vt:lpstr>'Raport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Horbacz - Nadleśnictwo Jarosław</cp:lastModifiedBy>
  <dcterms:created xsi:type="dcterms:W3CDTF">2024-10-25T11:14:34Z</dcterms:created>
  <dcterms:modified xsi:type="dcterms:W3CDTF">2024-10-25T11:19:21Z</dcterms:modified>
</cp:coreProperties>
</file>