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ofertowy'!$A$1:$M$133</definedName>
  </definedNames>
  <calcPr calcId="191029"/>
</workbook>
</file>

<file path=xl/calcChain.xml><?xml version="1.0" encoding="utf-8"?>
<calcChain xmlns="http://schemas.openxmlformats.org/spreadsheetml/2006/main">
  <c r="F95" i="1" l="1"/>
  <c r="F94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57" i="1"/>
  <c r="L54" i="1"/>
  <c r="L49" i="1"/>
  <c r="L48" i="1"/>
  <c r="L43" i="1"/>
  <c r="L42" i="1"/>
  <c r="L3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57" i="1"/>
  <c r="K54" i="1"/>
  <c r="K49" i="1"/>
  <c r="K48" i="1"/>
  <c r="K43" i="1"/>
  <c r="K42" i="1"/>
  <c r="K3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57" i="1"/>
  <c r="I54" i="1"/>
  <c r="I49" i="1"/>
  <c r="I48" i="1"/>
  <c r="I43" i="1"/>
  <c r="I42" i="1"/>
  <c r="I37" i="1"/>
  <c r="I32" i="1"/>
  <c r="L32" i="1" s="1"/>
  <c r="K32" i="1" l="1"/>
</calcChain>
</file>

<file path=xl/sharedStrings.xml><?xml version="1.0" encoding="utf-8"?>
<sst xmlns="http://schemas.openxmlformats.org/spreadsheetml/2006/main" count="272" uniqueCount="165">
  <si>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</si>
  <si>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</si>
  <si>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</si>
  <si>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</si>
  <si>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</si>
  <si>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</si>
  <si>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</si>
  <si>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</si>
  <si>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</si>
  <si>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</si>
  <si>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</si>
  <si>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</si>
  <si>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</si>
  <si>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</si>
  <si>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</si>
  <si>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</si>
  <si>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</si>
  <si>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</si>
  <si>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</si>
  <si>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</si>
  <si>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</si>
  <si>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</si>
  <si>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</si>
  <si>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</si>
  <si>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</si>
  <si>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</si>
  <si>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</si>
  <si>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</si>
  <si>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</si>
  <si>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</si>
  <si>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</si>
  <si>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</si>
  <si>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</si>
  <si>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</si>
  <si>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</si>
  <si>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</si>
  <si>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</si>
  <si>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</si>
  <si>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</si>
  <si>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</si>
  <si>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</si>
  <si>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</si>
  <si>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</si>
  <si>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</si>
  <si>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</si>
  <si>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</si>
  <si>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</si>
  <si>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</si>
  <si>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</si>
  <si>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</si>
  <si>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</si>
  <si>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</si>
  <si>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</si>
  <si>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</si>
  <si>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</si>
  <si>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</si>
  <si>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</si>
  <si>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</si>
  <si>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</si>
  <si>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</si>
  <si>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119</t>
  </si>
  <si>
    <t>MOT-PAS</t>
  </si>
  <si>
    <t>Zniszczenie chwastów (zmotyczenie) wokół sadzonek na pasach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</si>
  <si>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</si>
  <si>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</si>
  <si>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</si>
  <si>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</si>
  <si>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</si>
  <si>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</si>
  <si>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</si>
  <si>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</si>
  <si>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</si>
  <si>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</si>
  <si>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</si>
  <si>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</si>
  <si>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</si>
  <si>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</si>
  <si>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</si>
  <si>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</si>
  <si>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</si>
  <si>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</si>
  <si>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</si>
  <si>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</si>
  <si>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</si>
  <si>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</si>
  <si>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</si>
  <si>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</si>
  <si>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</si>
  <si>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</si>
  <si>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</si>
  <si>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</si>
  <si>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</si>
  <si>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</si>
  <si>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</si>
  <si>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</si>
  <si>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</si>
  <si>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</si>
  <si>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</si>
  <si>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</si>
  <si>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</si>
  <si>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</si>
  <si>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</si>
  <si>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</si>
  <si>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</si>
  <si>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</si>
  <si>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</si>
  <si>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</si>
  <si>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</si>
  <si>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</si>
  <si>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</si>
  <si>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</si>
  <si>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</si>
  <si>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</si>
  <si>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</si>
  <si>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</si>
  <si>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</si>
  <si>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</si>
  <si>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</si>
  <si>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</si>
  <si>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</si>
  <si>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</si>
  <si>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</si>
  <si>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</si>
  <si>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</si>
  <si>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</si>
  <si>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</si>
  <si>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</si>
  <si>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</si>
  <si>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</si>
  <si>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</si>
  <si>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</si>
  <si>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</si>
  <si>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</si>
  <si>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</si>
  <si>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</si>
  <si>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</si>
  <si>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</si>
  <si>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</si>
  <si>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</si>
  <si>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</si>
  <si>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</si>
  <si>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</si>
  <si>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</si>
  <si>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</si>
  <si>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</si>
  <si>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9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</si>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</sst>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3"/>
  <sheetViews>
    <sheetView tabSelected="1" zoomScaleNormal="100" workbookViewId="0">
      <selection activeCell="G23" sqref="G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12" t="s">
        <v>137</v>
      </c>
      <c r="J2" s="12"/>
      <c r="K2" s="12"/>
      <c r="L2" s="12"/>
      <c r="M2" s="12"/>
    </row>
    <row r="3" spans="2:13" s="1" customFormat="1" ht="28.9" customHeight="1" x14ac:dyDescent="0.2">
      <c r="K3" s="30"/>
    </row>
    <row r="4" spans="2:13" s="1" customFormat="1" ht="2.65" customHeight="1" x14ac:dyDescent="0.2">
      <c r="B4" s="14"/>
      <c r="C4" s="14"/>
      <c r="D4" s="14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14"/>
      <c r="C6" s="14"/>
      <c r="D6" s="14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14"/>
      <c r="C8" s="14"/>
      <c r="D8" s="14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17" t="s">
        <v>138</v>
      </c>
      <c r="C10" s="17"/>
      <c r="D10" s="17"/>
      <c r="K10" s="30"/>
    </row>
    <row r="11" spans="2:13" s="1" customFormat="1" ht="12.4" customHeight="1" x14ac:dyDescent="0.2">
      <c r="B11" s="17"/>
      <c r="C11" s="17"/>
      <c r="D11" s="17"/>
      <c r="G11" s="16" t="s">
        <v>139</v>
      </c>
      <c r="H11" s="16"/>
      <c r="I11" s="16"/>
      <c r="J11" s="16"/>
      <c r="K11" s="16"/>
      <c r="L11" s="16"/>
      <c r="M11" s="16"/>
    </row>
    <row r="12" spans="2:13" s="1" customFormat="1" ht="7.9" customHeight="1" x14ac:dyDescent="0.2">
      <c r="G12" s="16"/>
      <c r="H12" s="16"/>
      <c r="I12" s="16"/>
      <c r="J12" s="16"/>
      <c r="K12" s="16"/>
      <c r="L12" s="16"/>
      <c r="M12" s="16"/>
    </row>
    <row r="13" spans="2:13" s="1" customFormat="1" ht="20.25" customHeight="1" x14ac:dyDescent="0.2">
      <c r="K13" s="30"/>
    </row>
    <row r="14" spans="2:13" s="1" customFormat="1" ht="24" customHeight="1" x14ac:dyDescent="0.2">
      <c r="E14" s="20" t="s">
        <v>140</v>
      </c>
      <c r="F14" s="20"/>
      <c r="G14" s="20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141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142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143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144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24" t="s">
        <v>145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>
      <c r="K25" s="30"/>
    </row>
    <row r="26" spans="2:13" s="1" customFormat="1" ht="57" customHeight="1" x14ac:dyDescent="0.2">
      <c r="B26" s="19" t="s">
        <v>146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5" t="s">
        <v>147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>
      <c r="K30" s="30"/>
    </row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781</v>
      </c>
      <c r="H32" s="10"/>
      <c r="I32" s="10">
        <f>G32*H32</f>
        <v>0</v>
      </c>
      <c r="J32" s="5">
        <v>8</v>
      </c>
      <c r="K32" s="32">
        <f>I32*J32*0.01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15" t="s">
        <v>148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>
      <c r="K35" s="30"/>
    </row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1547</v>
      </c>
      <c r="H37" s="10"/>
      <c r="I37" s="10">
        <f>G37*H37</f>
        <v>0</v>
      </c>
      <c r="J37" s="5">
        <v>8</v>
      </c>
      <c r="K37" s="32">
        <f>I37*J37*0.01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15" t="s">
        <v>149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>
      <c r="K40" s="30"/>
    </row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226</v>
      </c>
      <c r="H42" s="10"/>
      <c r="I42" s="10">
        <f>G42*H42</f>
        <v>0</v>
      </c>
      <c r="J42" s="5">
        <v>8</v>
      </c>
      <c r="K42" s="32">
        <f>I42*J42*0.01</f>
        <v>0</v>
      </c>
      <c r="L42" s="11">
        <f>I42*(1+J42*0.01)</f>
        <v>0</v>
      </c>
      <c r="M42" s="11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1596</v>
      </c>
      <c r="H43" s="10"/>
      <c r="I43" s="10">
        <f>G43*H43</f>
        <v>0</v>
      </c>
      <c r="J43" s="5">
        <v>8</v>
      </c>
      <c r="K43" s="32">
        <f>I43*J43*0.01</f>
        <v>0</v>
      </c>
      <c r="L43" s="11">
        <f>I43*(1+J43*0.01)</f>
        <v>0</v>
      </c>
      <c r="M43" s="11"/>
    </row>
    <row r="44" spans="2:13" s="1" customFormat="1" ht="3.2" customHeight="1" x14ac:dyDescent="0.2">
      <c r="K44" s="30"/>
    </row>
    <row r="45" spans="2:13" s="1" customFormat="1" ht="18.2" customHeight="1" x14ac:dyDescent="0.2">
      <c r="B45" s="15" t="s">
        <v>150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>
      <c r="K46" s="30"/>
    </row>
    <row r="47" spans="2:13" s="1" customFormat="1" ht="5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31" t="s">
        <v>9</v>
      </c>
      <c r="L47" s="13" t="s">
        <v>10</v>
      </c>
      <c r="M47" s="13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517</v>
      </c>
      <c r="H48" s="10"/>
      <c r="I48" s="10">
        <f>G48*H48</f>
        <v>0</v>
      </c>
      <c r="J48" s="5">
        <v>8</v>
      </c>
      <c r="K48" s="32">
        <f>I48*J48*0.01</f>
        <v>0</v>
      </c>
      <c r="L48" s="11">
        <f>I48*(1+J48*0.01)</f>
        <v>0</v>
      </c>
      <c r="M48" s="11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717</v>
      </c>
      <c r="H49" s="10"/>
      <c r="I49" s="10">
        <f>G49*H49</f>
        <v>0</v>
      </c>
      <c r="J49" s="5">
        <v>8</v>
      </c>
      <c r="K49" s="32">
        <f>I49*J49*0.01</f>
        <v>0</v>
      </c>
      <c r="L49" s="11">
        <f>I49*(1+J49*0.01)</f>
        <v>0</v>
      </c>
      <c r="M49" s="11"/>
    </row>
    <row r="50" spans="2:13" s="1" customFormat="1" ht="3.2" customHeight="1" x14ac:dyDescent="0.2">
      <c r="K50" s="30"/>
    </row>
    <row r="51" spans="2:13" s="1" customFormat="1" ht="18.2" customHeight="1" x14ac:dyDescent="0.2">
      <c r="B51" s="15" t="s">
        <v>151</v>
      </c>
      <c r="C51" s="15"/>
      <c r="D51" s="15"/>
      <c r="E51" s="15"/>
      <c r="F51" s="15"/>
      <c r="G51" s="15"/>
      <c r="H51" s="15"/>
      <c r="I51" s="15"/>
      <c r="J51" s="15"/>
      <c r="K51" s="15"/>
    </row>
    <row r="52" spans="2:13" s="1" customFormat="1" ht="5.25" customHeight="1" x14ac:dyDescent="0.2">
      <c r="K52" s="30"/>
    </row>
    <row r="53" spans="2:13" s="1" customFormat="1" ht="54.7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31" t="s">
        <v>9</v>
      </c>
      <c r="L53" s="13" t="s">
        <v>10</v>
      </c>
      <c r="M53" s="13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686</v>
      </c>
      <c r="H54" s="10"/>
      <c r="I54" s="10">
        <f>G54*H54</f>
        <v>0</v>
      </c>
      <c r="J54" s="5">
        <v>8</v>
      </c>
      <c r="K54" s="32">
        <f>I54*J54*0.01</f>
        <v>0</v>
      </c>
      <c r="L54" s="11">
        <f>I54*(1+J54*0.01)</f>
        <v>0</v>
      </c>
      <c r="M54" s="11"/>
    </row>
    <row r="55" spans="2:13" s="1" customFormat="1" ht="9" customHeight="1" x14ac:dyDescent="0.2">
      <c r="K55" s="30"/>
    </row>
    <row r="56" spans="2:13" s="1" customFormat="1" ht="61.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31" t="s">
        <v>9</v>
      </c>
      <c r="L56" s="13" t="s">
        <v>10</v>
      </c>
      <c r="M56" s="13"/>
    </row>
    <row r="57" spans="2:13" s="1" customFormat="1" ht="28.9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92</v>
      </c>
      <c r="H57" s="10"/>
      <c r="I57" s="10">
        <f>G57*H57</f>
        <v>0</v>
      </c>
      <c r="J57" s="5">
        <v>8</v>
      </c>
      <c r="K57" s="32">
        <f>I57*J57*0.01</f>
        <v>0</v>
      </c>
      <c r="L57" s="11">
        <f>I57*(1+J57*0.01)</f>
        <v>0</v>
      </c>
      <c r="M57" s="11"/>
    </row>
    <row r="58" spans="2:13" s="1" customFormat="1" ht="28.9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372</v>
      </c>
      <c r="H58" s="10"/>
      <c r="I58" s="10">
        <f t="shared" ref="I58:I92" si="0">G58*H58</f>
        <v>0</v>
      </c>
      <c r="J58" s="5">
        <v>8</v>
      </c>
      <c r="K58" s="32">
        <f t="shared" ref="K58:K92" si="1">I58*J58*0.01</f>
        <v>0</v>
      </c>
      <c r="L58" s="11">
        <f t="shared" ref="L58:L92" si="2">I58*(1+J58*0.01)</f>
        <v>0</v>
      </c>
      <c r="M58" s="11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21</v>
      </c>
      <c r="G59" s="8">
        <v>100</v>
      </c>
      <c r="H59" s="10"/>
      <c r="I59" s="10">
        <f t="shared" si="0"/>
        <v>0</v>
      </c>
      <c r="J59" s="5">
        <v>8</v>
      </c>
      <c r="K59" s="32">
        <f t="shared" si="1"/>
        <v>0</v>
      </c>
      <c r="L59" s="11">
        <f t="shared" si="2"/>
        <v>0</v>
      </c>
      <c r="M59" s="11"/>
    </row>
    <row r="60" spans="2:13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31</v>
      </c>
      <c r="G60" s="8">
        <v>6.52</v>
      </c>
      <c r="H60" s="10"/>
      <c r="I60" s="10">
        <f t="shared" si="0"/>
        <v>0</v>
      </c>
      <c r="J60" s="5">
        <v>8</v>
      </c>
      <c r="K60" s="32">
        <f t="shared" si="1"/>
        <v>0</v>
      </c>
      <c r="L60" s="11">
        <f t="shared" si="2"/>
        <v>0</v>
      </c>
      <c r="M60" s="11"/>
    </row>
    <row r="61" spans="2:13" s="1" customFormat="1" ht="28.9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31</v>
      </c>
      <c r="G61" s="8">
        <v>2.42</v>
      </c>
      <c r="H61" s="10"/>
      <c r="I61" s="10">
        <f t="shared" si="0"/>
        <v>0</v>
      </c>
      <c r="J61" s="5">
        <v>8</v>
      </c>
      <c r="K61" s="32">
        <f t="shared" si="1"/>
        <v>0</v>
      </c>
      <c r="L61" s="11">
        <f t="shared" si="2"/>
        <v>0</v>
      </c>
      <c r="M61" s="11"/>
    </row>
    <row r="62" spans="2:13" s="1" customFormat="1" ht="38.85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31</v>
      </c>
      <c r="G62" s="8">
        <v>0.85</v>
      </c>
      <c r="H62" s="10"/>
      <c r="I62" s="10">
        <f t="shared" si="0"/>
        <v>0</v>
      </c>
      <c r="J62" s="5">
        <v>8</v>
      </c>
      <c r="K62" s="32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31</v>
      </c>
      <c r="G63" s="8">
        <v>2.48</v>
      </c>
      <c r="H63" s="10"/>
      <c r="I63" s="10">
        <f t="shared" si="0"/>
        <v>0</v>
      </c>
      <c r="J63" s="5">
        <v>8</v>
      </c>
      <c r="K63" s="32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44</v>
      </c>
      <c r="G64" s="8">
        <v>0.6</v>
      </c>
      <c r="H64" s="10"/>
      <c r="I64" s="10">
        <f t="shared" si="0"/>
        <v>0</v>
      </c>
      <c r="J64" s="5">
        <v>8</v>
      </c>
      <c r="K64" s="32">
        <f t="shared" si="1"/>
        <v>0</v>
      </c>
      <c r="L64" s="11">
        <f t="shared" si="2"/>
        <v>0</v>
      </c>
      <c r="M64" s="11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44</v>
      </c>
      <c r="G65" s="8">
        <v>17.649999999999999</v>
      </c>
      <c r="H65" s="10"/>
      <c r="I65" s="10">
        <f t="shared" si="0"/>
        <v>0</v>
      </c>
      <c r="J65" s="5">
        <v>8</v>
      </c>
      <c r="K65" s="32">
        <f t="shared" si="1"/>
        <v>0</v>
      </c>
      <c r="L65" s="11">
        <f t="shared" si="2"/>
        <v>0</v>
      </c>
      <c r="M65" s="11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44</v>
      </c>
      <c r="G66" s="8">
        <v>35.200000000000003</v>
      </c>
      <c r="H66" s="10"/>
      <c r="I66" s="10">
        <f t="shared" si="0"/>
        <v>0</v>
      </c>
      <c r="J66" s="5">
        <v>8</v>
      </c>
      <c r="K66" s="32">
        <f t="shared" si="1"/>
        <v>0</v>
      </c>
      <c r="L66" s="11">
        <f t="shared" si="2"/>
        <v>0</v>
      </c>
      <c r="M66" s="11"/>
    </row>
    <row r="67" spans="2:13" s="1" customFormat="1" ht="28.9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44</v>
      </c>
      <c r="G67" s="8">
        <v>0.6</v>
      </c>
      <c r="H67" s="10"/>
      <c r="I67" s="10">
        <f t="shared" si="0"/>
        <v>0</v>
      </c>
      <c r="J67" s="5">
        <v>8</v>
      </c>
      <c r="K67" s="32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44</v>
      </c>
      <c r="G68" s="8">
        <v>11</v>
      </c>
      <c r="H68" s="10"/>
      <c r="I68" s="10">
        <f t="shared" si="0"/>
        <v>0</v>
      </c>
      <c r="J68" s="5">
        <v>8</v>
      </c>
      <c r="K68" s="32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44</v>
      </c>
      <c r="G69" s="8">
        <v>52.7</v>
      </c>
      <c r="H69" s="10"/>
      <c r="I69" s="10">
        <f t="shared" si="0"/>
        <v>0</v>
      </c>
      <c r="J69" s="5">
        <v>8</v>
      </c>
      <c r="K69" s="32">
        <f t="shared" si="1"/>
        <v>0</v>
      </c>
      <c r="L69" s="11">
        <f t="shared" si="2"/>
        <v>0</v>
      </c>
      <c r="M69" s="11"/>
    </row>
    <row r="70" spans="2:13" s="1" customFormat="1" ht="28.9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63</v>
      </c>
      <c r="G70" s="8">
        <v>4.9400000000000004</v>
      </c>
      <c r="H70" s="10"/>
      <c r="I70" s="10">
        <f t="shared" si="0"/>
        <v>0</v>
      </c>
      <c r="J70" s="5">
        <v>8</v>
      </c>
      <c r="K70" s="32">
        <f t="shared" si="1"/>
        <v>0</v>
      </c>
      <c r="L70" s="11">
        <f t="shared" si="2"/>
        <v>0</v>
      </c>
      <c r="M70" s="11"/>
    </row>
    <row r="71" spans="2:13" s="1" customFormat="1" ht="28.9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31</v>
      </c>
      <c r="G71" s="8">
        <v>26</v>
      </c>
      <c r="H71" s="10"/>
      <c r="I71" s="10">
        <f t="shared" si="0"/>
        <v>0</v>
      </c>
      <c r="J71" s="5">
        <v>8</v>
      </c>
      <c r="K71" s="32">
        <f t="shared" si="1"/>
        <v>0</v>
      </c>
      <c r="L71" s="11">
        <f t="shared" si="2"/>
        <v>0</v>
      </c>
      <c r="M71" s="11"/>
    </row>
    <row r="72" spans="2:13" s="1" customFormat="1" ht="28.9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31</v>
      </c>
      <c r="G72" s="8">
        <v>13</v>
      </c>
      <c r="H72" s="10"/>
      <c r="I72" s="10">
        <f t="shared" si="0"/>
        <v>0</v>
      </c>
      <c r="J72" s="5">
        <v>8</v>
      </c>
      <c r="K72" s="32">
        <f t="shared" si="1"/>
        <v>0</v>
      </c>
      <c r="L72" s="11">
        <f t="shared" si="2"/>
        <v>0</v>
      </c>
      <c r="M72" s="11"/>
    </row>
    <row r="73" spans="2:13" s="1" customFormat="1" ht="28.9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31</v>
      </c>
      <c r="G73" s="8">
        <v>1</v>
      </c>
      <c r="H73" s="10"/>
      <c r="I73" s="10">
        <f t="shared" si="0"/>
        <v>0</v>
      </c>
      <c r="J73" s="5">
        <v>8</v>
      </c>
      <c r="K73" s="32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31</v>
      </c>
      <c r="G74" s="8">
        <v>18.05</v>
      </c>
      <c r="H74" s="10"/>
      <c r="I74" s="10">
        <f t="shared" si="0"/>
        <v>0</v>
      </c>
      <c r="J74" s="5">
        <v>8</v>
      </c>
      <c r="K74" s="32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31</v>
      </c>
      <c r="G75" s="8">
        <v>43.78</v>
      </c>
      <c r="H75" s="10"/>
      <c r="I75" s="10">
        <f t="shared" si="0"/>
        <v>0</v>
      </c>
      <c r="J75" s="5">
        <v>8</v>
      </c>
      <c r="K75" s="32">
        <f t="shared" si="1"/>
        <v>0</v>
      </c>
      <c r="L75" s="11">
        <f t="shared" si="2"/>
        <v>0</v>
      </c>
      <c r="M75" s="11"/>
    </row>
    <row r="76" spans="2:13" s="1" customFormat="1" ht="28.9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31</v>
      </c>
      <c r="G76" s="8">
        <v>23.8</v>
      </c>
      <c r="H76" s="10"/>
      <c r="I76" s="10">
        <f t="shared" si="0"/>
        <v>0</v>
      </c>
      <c r="J76" s="5">
        <v>8</v>
      </c>
      <c r="K76" s="32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85</v>
      </c>
      <c r="G77" s="8">
        <v>1.5</v>
      </c>
      <c r="H77" s="10"/>
      <c r="I77" s="10">
        <f t="shared" si="0"/>
        <v>0</v>
      </c>
      <c r="J77" s="5">
        <v>23</v>
      </c>
      <c r="K77" s="32">
        <f t="shared" si="1"/>
        <v>0</v>
      </c>
      <c r="L77" s="11">
        <f t="shared" si="2"/>
        <v>0</v>
      </c>
      <c r="M77" s="11"/>
    </row>
    <row r="78" spans="2:13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85</v>
      </c>
      <c r="G78" s="8">
        <v>22.8</v>
      </c>
      <c r="H78" s="10"/>
      <c r="I78" s="10">
        <f t="shared" si="0"/>
        <v>0</v>
      </c>
      <c r="J78" s="5">
        <v>23</v>
      </c>
      <c r="K78" s="32">
        <f t="shared" si="1"/>
        <v>0</v>
      </c>
      <c r="L78" s="11">
        <f t="shared" si="2"/>
        <v>0</v>
      </c>
      <c r="M78" s="11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85</v>
      </c>
      <c r="G79" s="8">
        <v>2.5</v>
      </c>
      <c r="H79" s="10"/>
      <c r="I79" s="10">
        <f t="shared" si="0"/>
        <v>0</v>
      </c>
      <c r="J79" s="5">
        <v>23</v>
      </c>
      <c r="K79" s="32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95</v>
      </c>
      <c r="G80" s="8">
        <v>68</v>
      </c>
      <c r="H80" s="10"/>
      <c r="I80" s="10">
        <f t="shared" si="0"/>
        <v>0</v>
      </c>
      <c r="J80" s="5">
        <v>23</v>
      </c>
      <c r="K80" s="32">
        <f t="shared" si="1"/>
        <v>0</v>
      </c>
      <c r="L80" s="11">
        <f t="shared" si="2"/>
        <v>0</v>
      </c>
      <c r="M80" s="11"/>
    </row>
    <row r="81" spans="2:13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99</v>
      </c>
      <c r="G81" s="8">
        <v>90</v>
      </c>
      <c r="H81" s="10"/>
      <c r="I81" s="10">
        <f t="shared" si="0"/>
        <v>0</v>
      </c>
      <c r="J81" s="5">
        <v>8</v>
      </c>
      <c r="K81" s="32">
        <f t="shared" si="1"/>
        <v>0</v>
      </c>
      <c r="L81" s="11">
        <f t="shared" si="2"/>
        <v>0</v>
      </c>
      <c r="M81" s="11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99</v>
      </c>
      <c r="G82" s="8">
        <v>77</v>
      </c>
      <c r="H82" s="10"/>
      <c r="I82" s="10">
        <f t="shared" si="0"/>
        <v>0</v>
      </c>
      <c r="J82" s="5">
        <v>8</v>
      </c>
      <c r="K82" s="32">
        <f t="shared" si="1"/>
        <v>0</v>
      </c>
      <c r="L82" s="11">
        <f t="shared" si="2"/>
        <v>0</v>
      </c>
      <c r="M82" s="11"/>
    </row>
    <row r="83" spans="2:13" s="1" customFormat="1" ht="28.9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99</v>
      </c>
      <c r="G83" s="8">
        <v>3</v>
      </c>
      <c r="H83" s="10"/>
      <c r="I83" s="10">
        <f t="shared" si="0"/>
        <v>0</v>
      </c>
      <c r="J83" s="5">
        <v>8</v>
      </c>
      <c r="K83" s="32">
        <f t="shared" si="1"/>
        <v>0</v>
      </c>
      <c r="L83" s="11">
        <f t="shared" si="2"/>
        <v>0</v>
      </c>
      <c r="M83" s="11"/>
    </row>
    <row r="84" spans="2:13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31</v>
      </c>
      <c r="G84" s="8">
        <v>0.45</v>
      </c>
      <c r="H84" s="10"/>
      <c r="I84" s="10">
        <f t="shared" si="0"/>
        <v>0</v>
      </c>
      <c r="J84" s="5">
        <v>8</v>
      </c>
      <c r="K84" s="32">
        <f t="shared" si="1"/>
        <v>0</v>
      </c>
      <c r="L84" s="11">
        <f t="shared" si="2"/>
        <v>0</v>
      </c>
      <c r="M84" s="11"/>
    </row>
    <row r="85" spans="2:13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63</v>
      </c>
      <c r="G85" s="8">
        <v>0.06</v>
      </c>
      <c r="H85" s="10"/>
      <c r="I85" s="10">
        <f t="shared" si="0"/>
        <v>0</v>
      </c>
      <c r="J85" s="5">
        <v>8</v>
      </c>
      <c r="K85" s="32">
        <f t="shared" si="1"/>
        <v>0</v>
      </c>
      <c r="L85" s="11">
        <f t="shared" si="2"/>
        <v>0</v>
      </c>
      <c r="M85" s="11"/>
    </row>
    <row r="86" spans="2:13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63</v>
      </c>
      <c r="G86" s="8">
        <v>0.15</v>
      </c>
      <c r="H86" s="10"/>
      <c r="I86" s="10">
        <f t="shared" si="0"/>
        <v>0</v>
      </c>
      <c r="J86" s="5">
        <v>8</v>
      </c>
      <c r="K86" s="32">
        <f t="shared" si="1"/>
        <v>0</v>
      </c>
      <c r="L86" s="11">
        <f t="shared" si="2"/>
        <v>0</v>
      </c>
      <c r="M86" s="11"/>
    </row>
    <row r="87" spans="2:13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95</v>
      </c>
      <c r="G87" s="8">
        <v>174</v>
      </c>
      <c r="H87" s="10"/>
      <c r="I87" s="10">
        <f t="shared" si="0"/>
        <v>0</v>
      </c>
      <c r="J87" s="5">
        <v>8</v>
      </c>
      <c r="K87" s="32">
        <f t="shared" si="1"/>
        <v>0</v>
      </c>
      <c r="L87" s="11">
        <f t="shared" si="2"/>
        <v>0</v>
      </c>
      <c r="M87" s="11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117</v>
      </c>
      <c r="F88" s="6" t="s">
        <v>95</v>
      </c>
      <c r="G88" s="8">
        <v>3</v>
      </c>
      <c r="H88" s="10"/>
      <c r="I88" s="10">
        <f t="shared" si="0"/>
        <v>0</v>
      </c>
      <c r="J88" s="5">
        <v>23</v>
      </c>
      <c r="K88" s="32">
        <f t="shared" si="1"/>
        <v>0</v>
      </c>
      <c r="L88" s="11">
        <f t="shared" si="2"/>
        <v>0</v>
      </c>
      <c r="M88" s="11"/>
    </row>
    <row r="89" spans="2:13" s="1" customFormat="1" ht="19.7" customHeight="1" x14ac:dyDescent="0.2">
      <c r="B89" s="5">
        <v>40</v>
      </c>
      <c r="C89" s="6" t="s">
        <v>120</v>
      </c>
      <c r="D89" s="6" t="s">
        <v>121</v>
      </c>
      <c r="E89" s="7" t="s">
        <v>122</v>
      </c>
      <c r="F89" s="6" t="s">
        <v>95</v>
      </c>
      <c r="G89" s="8">
        <v>28</v>
      </c>
      <c r="H89" s="10"/>
      <c r="I89" s="10">
        <f t="shared" si="0"/>
        <v>0</v>
      </c>
      <c r="J89" s="5">
        <v>8</v>
      </c>
      <c r="K89" s="32">
        <f t="shared" si="1"/>
        <v>0</v>
      </c>
      <c r="L89" s="11">
        <f t="shared" si="2"/>
        <v>0</v>
      </c>
      <c r="M89" s="11"/>
    </row>
    <row r="90" spans="2:13" s="1" customFormat="1" ht="19.7" customHeight="1" x14ac:dyDescent="0.2">
      <c r="B90" s="5">
        <v>41</v>
      </c>
      <c r="C90" s="6" t="s">
        <v>123</v>
      </c>
      <c r="D90" s="6" t="s">
        <v>124</v>
      </c>
      <c r="E90" s="7" t="s">
        <v>125</v>
      </c>
      <c r="F90" s="6" t="s">
        <v>95</v>
      </c>
      <c r="G90" s="8">
        <v>16</v>
      </c>
      <c r="H90" s="10"/>
      <c r="I90" s="10">
        <f t="shared" si="0"/>
        <v>0</v>
      </c>
      <c r="J90" s="5">
        <v>8</v>
      </c>
      <c r="K90" s="32">
        <f t="shared" si="1"/>
        <v>0</v>
      </c>
      <c r="L90" s="11">
        <f t="shared" si="2"/>
        <v>0</v>
      </c>
      <c r="M90" s="11"/>
    </row>
    <row r="91" spans="2:13" s="1" customFormat="1" ht="19.7" customHeight="1" x14ac:dyDescent="0.2">
      <c r="B91" s="5">
        <v>42</v>
      </c>
      <c r="C91" s="6" t="s">
        <v>126</v>
      </c>
      <c r="D91" s="6" t="s">
        <v>127</v>
      </c>
      <c r="E91" s="7" t="s">
        <v>128</v>
      </c>
      <c r="F91" s="6" t="s">
        <v>95</v>
      </c>
      <c r="G91" s="8">
        <v>52</v>
      </c>
      <c r="H91" s="10"/>
      <c r="I91" s="10">
        <f t="shared" si="0"/>
        <v>0</v>
      </c>
      <c r="J91" s="5">
        <v>8</v>
      </c>
      <c r="K91" s="32">
        <f t="shared" si="1"/>
        <v>0</v>
      </c>
      <c r="L91" s="11">
        <f t="shared" si="2"/>
        <v>0</v>
      </c>
      <c r="M91" s="11"/>
    </row>
    <row r="92" spans="2:13" s="1" customFormat="1" ht="19.7" customHeight="1" x14ac:dyDescent="0.2">
      <c r="B92" s="5">
        <v>43</v>
      </c>
      <c r="C92" s="6" t="s">
        <v>129</v>
      </c>
      <c r="D92" s="6" t="s">
        <v>130</v>
      </c>
      <c r="E92" s="7" t="s">
        <v>128</v>
      </c>
      <c r="F92" s="6" t="s">
        <v>95</v>
      </c>
      <c r="G92" s="8">
        <v>3</v>
      </c>
      <c r="H92" s="10"/>
      <c r="I92" s="10">
        <f t="shared" si="0"/>
        <v>0</v>
      </c>
      <c r="J92" s="5">
        <v>23</v>
      </c>
      <c r="K92" s="32">
        <f t="shared" si="1"/>
        <v>0</v>
      </c>
      <c r="L92" s="11">
        <f t="shared" si="2"/>
        <v>0</v>
      </c>
      <c r="M92" s="11"/>
    </row>
    <row r="93" spans="2:13" s="1" customFormat="1" ht="55.9" customHeight="1" x14ac:dyDescent="0.2">
      <c r="K93" s="30"/>
    </row>
    <row r="94" spans="2:13" s="1" customFormat="1" ht="21.4" customHeight="1" x14ac:dyDescent="0.2">
      <c r="B94" s="18" t="s">
        <v>131</v>
      </c>
      <c r="C94" s="18"/>
      <c r="D94" s="18"/>
      <c r="E94" s="18"/>
      <c r="F94" s="21">
        <f>SUM(I32,I37,I42:I43,I48:I49,I54,I57:I92)</f>
        <v>0</v>
      </c>
      <c r="G94" s="21"/>
      <c r="H94" s="21"/>
      <c r="I94" s="21"/>
      <c r="J94" s="21"/>
      <c r="K94" s="21"/>
      <c r="L94" s="21"/>
      <c r="M94" s="21"/>
    </row>
    <row r="95" spans="2:13" s="1" customFormat="1" ht="21.4" customHeight="1" x14ac:dyDescent="0.2">
      <c r="B95" s="18" t="s">
        <v>132</v>
      </c>
      <c r="C95" s="18"/>
      <c r="D95" s="18"/>
      <c r="E95" s="18"/>
      <c r="F95" s="22">
        <f>SUM(L32,L37,L42:M43,L48:M49,L54,L57:M92)</f>
        <v>0</v>
      </c>
      <c r="G95" s="22"/>
      <c r="H95" s="22"/>
      <c r="I95" s="22"/>
      <c r="J95" s="22"/>
      <c r="K95" s="22"/>
      <c r="L95" s="22"/>
      <c r="M95" s="22"/>
    </row>
    <row r="96" spans="2:13" s="1" customFormat="1" ht="11.1" customHeight="1" x14ac:dyDescent="0.2">
      <c r="K96" s="30"/>
    </row>
    <row r="97" spans="2:13" s="1" customFormat="1" ht="61.35" customHeight="1" x14ac:dyDescent="0.2">
      <c r="B97" s="19" t="s">
        <v>152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</row>
    <row r="98" spans="2:13" s="1" customFormat="1" ht="2.65" customHeight="1" x14ac:dyDescent="0.2">
      <c r="K98" s="30"/>
    </row>
    <row r="99" spans="2:13" s="1" customFormat="1" ht="89.1" customHeight="1" x14ac:dyDescent="0.2">
      <c r="B99" s="19" t="s">
        <v>153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</row>
    <row r="100" spans="2:13" s="1" customFormat="1" ht="5.25" customHeight="1" x14ac:dyDescent="0.2">
      <c r="K100" s="30"/>
    </row>
    <row r="101" spans="2:13" s="1" customFormat="1" ht="93.75" customHeight="1" x14ac:dyDescent="0.2">
      <c r="B101" s="19" t="s">
        <v>154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</row>
    <row r="102" spans="2:13" s="1" customFormat="1" ht="5.25" customHeight="1" x14ac:dyDescent="0.2">
      <c r="K102" s="30"/>
    </row>
    <row r="103" spans="2:13" s="1" customFormat="1" ht="37.9" customHeight="1" x14ac:dyDescent="0.2">
      <c r="B103" s="29" t="s">
        <v>133</v>
      </c>
      <c r="C103" s="29"/>
      <c r="D103" s="29"/>
      <c r="E103" s="29"/>
      <c r="F103" s="25" t="s">
        <v>134</v>
      </c>
      <c r="G103" s="25"/>
      <c r="H103" s="25"/>
      <c r="I103" s="25"/>
      <c r="J103" s="25"/>
      <c r="K103" s="25"/>
      <c r="L103" s="25"/>
    </row>
    <row r="104" spans="2:13" s="1" customFormat="1" ht="28.9" customHeight="1" x14ac:dyDescent="0.2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2:13" s="1" customFormat="1" ht="28.9" customHeight="1" x14ac:dyDescent="0.2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2:13" s="1" customFormat="1" ht="28.9" customHeight="1" x14ac:dyDescent="0.2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2:13" s="1" customFormat="1" ht="28.9" customHeight="1" x14ac:dyDescent="0.2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2:13" s="1" customFormat="1" ht="2.65" customHeight="1" x14ac:dyDescent="0.2">
      <c r="K108" s="30"/>
    </row>
    <row r="109" spans="2:13" s="1" customFormat="1" ht="166.5" customHeight="1" x14ac:dyDescent="0.2">
      <c r="B109" s="19" t="s">
        <v>155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</row>
    <row r="110" spans="2:13" s="1" customFormat="1" ht="2.65" customHeight="1" x14ac:dyDescent="0.2">
      <c r="K110" s="30"/>
    </row>
    <row r="111" spans="2:13" s="1" customFormat="1" ht="33.6" customHeight="1" x14ac:dyDescent="0.2">
      <c r="B111" s="24" t="s">
        <v>156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2:13" s="1" customFormat="1" ht="2.65" customHeight="1" x14ac:dyDescent="0.2">
      <c r="K112" s="30"/>
    </row>
    <row r="113" spans="2:13" s="1" customFormat="1" ht="37.9" customHeight="1" x14ac:dyDescent="0.2">
      <c r="B113" s="29" t="s">
        <v>135</v>
      </c>
      <c r="C113" s="29"/>
      <c r="D113" s="29"/>
      <c r="E113" s="29"/>
      <c r="F113" s="27" t="s">
        <v>136</v>
      </c>
      <c r="G113" s="27"/>
      <c r="H113" s="27"/>
      <c r="I113" s="27"/>
      <c r="J113" s="27"/>
      <c r="K113" s="27"/>
      <c r="L113" s="27"/>
    </row>
    <row r="114" spans="2:13" s="1" customFormat="1" ht="28.9" customHeight="1" x14ac:dyDescent="0.2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2:13" s="1" customFormat="1" ht="28.9" customHeight="1" x14ac:dyDescent="0.2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2:13" s="1" customFormat="1" ht="28.9" customHeight="1" x14ac:dyDescent="0.2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2:13" s="1" customFormat="1" ht="28.9" customHeight="1" x14ac:dyDescent="0.2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2:13" s="1" customFormat="1" ht="2.65" customHeight="1" x14ac:dyDescent="0.2">
      <c r="K118" s="30"/>
    </row>
    <row r="119" spans="2:13" s="1" customFormat="1" ht="130.69999999999999" customHeight="1" x14ac:dyDescent="0.2">
      <c r="B119" s="19" t="s">
        <v>157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</row>
    <row r="120" spans="2:13" s="1" customFormat="1" ht="2.65" customHeight="1" x14ac:dyDescent="0.2">
      <c r="K120" s="30"/>
    </row>
    <row r="121" spans="2:13" s="1" customFormat="1" ht="54.75" customHeight="1" x14ac:dyDescent="0.2">
      <c r="B121" s="19" t="s">
        <v>158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</row>
    <row r="122" spans="2:13" s="1" customFormat="1" ht="2.65" customHeight="1" x14ac:dyDescent="0.2">
      <c r="K122" s="30"/>
    </row>
    <row r="123" spans="2:13" s="1" customFormat="1" ht="47.45" customHeight="1" x14ac:dyDescent="0.2">
      <c r="B123" s="19" t="s">
        <v>159</v>
      </c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</row>
    <row r="124" spans="2:13" s="1" customFormat="1" ht="2.65" customHeight="1" x14ac:dyDescent="0.2">
      <c r="K124" s="30"/>
    </row>
    <row r="125" spans="2:13" s="1" customFormat="1" ht="33.6" customHeight="1" x14ac:dyDescent="0.2">
      <c r="B125" s="19" t="s">
        <v>160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</row>
    <row r="126" spans="2:13" s="1" customFormat="1" ht="2.65" customHeight="1" x14ac:dyDescent="0.2">
      <c r="K126" s="30"/>
    </row>
    <row r="127" spans="2:13" s="1" customFormat="1" ht="116.65" customHeight="1" x14ac:dyDescent="0.2">
      <c r="B127" s="19" t="s">
        <v>161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</row>
    <row r="128" spans="2:13" s="1" customFormat="1" ht="2.65" customHeight="1" x14ac:dyDescent="0.2">
      <c r="K128" s="30"/>
    </row>
    <row r="129" spans="2:13" s="1" customFormat="1" ht="84" customHeight="1" x14ac:dyDescent="0.2">
      <c r="B129" s="19" t="s">
        <v>162</v>
      </c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</row>
    <row r="130" spans="2:13" s="1" customFormat="1" ht="86.85" customHeight="1" x14ac:dyDescent="0.2">
      <c r="K130" s="30"/>
    </row>
    <row r="131" spans="2:13" s="1" customFormat="1" ht="17.649999999999999" customHeight="1" x14ac:dyDescent="0.2">
      <c r="I131" s="28" t="s">
        <v>163</v>
      </c>
      <c r="J131" s="28"/>
      <c r="K131" s="30"/>
    </row>
    <row r="132" spans="2:13" s="1" customFormat="1" ht="145.15" customHeight="1" x14ac:dyDescent="0.2">
      <c r="K132" s="30"/>
    </row>
    <row r="133" spans="2:13" s="1" customFormat="1" ht="81.599999999999994" customHeight="1" x14ac:dyDescent="0.2">
      <c r="B133" s="23" t="s">
        <v>164</v>
      </c>
      <c r="C133" s="23"/>
      <c r="D133" s="23"/>
      <c r="E133" s="23"/>
      <c r="F133" s="23"/>
      <c r="G133" s="23"/>
      <c r="H133" s="23"/>
      <c r="I133" s="23"/>
      <c r="J133" s="23"/>
      <c r="K133" s="30"/>
    </row>
  </sheetData>
  <mergeCells count="100">
    <mergeCell ref="L75:M75"/>
    <mergeCell ref="L76:M76"/>
    <mergeCell ref="L77:M77"/>
    <mergeCell ref="L78:M78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B105:E105"/>
    <mergeCell ref="B106:E106"/>
    <mergeCell ref="B107:E107"/>
    <mergeCell ref="B109:M109"/>
    <mergeCell ref="B111:M111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117:E117"/>
    <mergeCell ref="B119:M119"/>
    <mergeCell ref="B121:M121"/>
    <mergeCell ref="B123:M123"/>
    <mergeCell ref="B125:M125"/>
    <mergeCell ref="B101:M101"/>
    <mergeCell ref="B103:E103"/>
    <mergeCell ref="B104:E104"/>
    <mergeCell ref="B127:M127"/>
    <mergeCell ref="B129:M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B94:E94"/>
    <mergeCell ref="B95:E95"/>
    <mergeCell ref="B97:M97"/>
    <mergeCell ref="B99:M99"/>
    <mergeCell ref="E14:G14"/>
    <mergeCell ref="F94:M94"/>
    <mergeCell ref="F95:M95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B4:D4"/>
    <mergeCell ref="B45:K45"/>
    <mergeCell ref="B51:K51"/>
    <mergeCell ref="B6:D6"/>
    <mergeCell ref="B8:D8"/>
    <mergeCell ref="G11:M12"/>
    <mergeCell ref="B10:D11"/>
    <mergeCell ref="L84:M84"/>
    <mergeCell ref="L85:M85"/>
    <mergeCell ref="L86:M86"/>
    <mergeCell ref="L87:M87"/>
    <mergeCell ref="I2:M2"/>
    <mergeCell ref="L31:M31"/>
    <mergeCell ref="L32:M32"/>
    <mergeCell ref="L36:M36"/>
    <mergeCell ref="L37:M37"/>
    <mergeCell ref="L41:M41"/>
    <mergeCell ref="L42:M42"/>
    <mergeCell ref="L43:M43"/>
    <mergeCell ref="L47:M47"/>
    <mergeCell ref="L61:M61"/>
    <mergeCell ref="L62:M62"/>
    <mergeCell ref="L64:M64"/>
    <mergeCell ref="L79:M79"/>
    <mergeCell ref="L80:M80"/>
    <mergeCell ref="L81:M81"/>
    <mergeCell ref="L82:M82"/>
    <mergeCell ref="L83:M83"/>
    <mergeCell ref="L88:M88"/>
    <mergeCell ref="L89:M89"/>
    <mergeCell ref="L90:M90"/>
    <mergeCell ref="L91:M91"/>
    <mergeCell ref="L92:M92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2024-11-08T10:11:25Z</dcterms:created>
  <dcterms:modified xsi:type="dcterms:W3CDTF">2024-11-08T12:47:14Z</dcterms:modified>
</cp:coreProperties>
</file>