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chibowska\Desktop\"/>
    </mc:Choice>
  </mc:AlternateContent>
  <xr:revisionPtr revIDLastSave="0" documentId="8_{DE5900D8-B4AA-4948-A149-3F1AFA9BF2BE}" xr6:coauthVersionLast="36" xr6:coauthVersionMax="36" xr10:uidLastSave="{00000000-0000-0000-0000-000000000000}"/>
  <bookViews>
    <workbookView xWindow="0" yWindow="0" windowWidth="21570" windowHeight="6945" xr2:uid="{1756FE48-8550-4C14-BC14-481CA00FA658}"/>
  </bookViews>
  <sheets>
    <sheet name="PAK 1" sheetId="1" r:id="rId1"/>
    <sheet name="PAK 2" sheetId="5" r:id="rId2"/>
    <sheet name="PAK 3" sheetId="4" r:id="rId3"/>
    <sheet name="PAK 4" sheetId="3" r:id="rId4"/>
    <sheet name="PAK 5 " sheetId="6" r:id="rId5"/>
    <sheet name="PAK 6" sheetId="8" r:id="rId6"/>
    <sheet name="PAK 7 " sheetId="9" r:id="rId7"/>
  </sheets>
  <definedNames>
    <definedName name="_xlnm._FilterDatabase" localSheetId="0" hidden="1">'PAK 1'!$A$1:$O$103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9" l="1"/>
  <c r="G9" i="9"/>
  <c r="I9" i="9" s="1"/>
  <c r="I5" i="8"/>
  <c r="H5" i="8"/>
  <c r="G5" i="8"/>
  <c r="H4" i="8"/>
  <c r="G4" i="8"/>
  <c r="I4" i="8" s="1"/>
  <c r="H6" i="6"/>
  <c r="G6" i="6"/>
  <c r="I6" i="6" s="1"/>
  <c r="H5" i="6"/>
  <c r="G5" i="6"/>
  <c r="I5" i="6" s="1"/>
  <c r="H4" i="6"/>
  <c r="G4" i="6"/>
  <c r="I4" i="6" s="1"/>
  <c r="I5" i="3"/>
  <c r="H5" i="3"/>
  <c r="G5" i="3"/>
  <c r="H4" i="3"/>
  <c r="G4" i="3"/>
  <c r="I4" i="3" s="1"/>
  <c r="H8" i="4"/>
  <c r="I8" i="4"/>
  <c r="G7" i="4"/>
  <c r="H13" i="4"/>
  <c r="G13" i="4"/>
  <c r="I13" i="4" s="1"/>
  <c r="H12" i="4"/>
  <c r="G12" i="4"/>
  <c r="I12" i="4" s="1"/>
  <c r="H11" i="4"/>
  <c r="G11" i="4"/>
  <c r="I11" i="4" s="1"/>
  <c r="H10" i="4"/>
  <c r="G10" i="4"/>
  <c r="I10" i="4" s="1"/>
  <c r="I9" i="4"/>
  <c r="H9" i="4"/>
  <c r="G9" i="4"/>
  <c r="G8" i="4"/>
  <c r="H7" i="4"/>
  <c r="I7" i="4"/>
  <c r="I6" i="4"/>
  <c r="H6" i="4"/>
  <c r="G6" i="4"/>
  <c r="I5" i="4"/>
  <c r="H5" i="4"/>
  <c r="G5" i="4"/>
  <c r="H4" i="4"/>
  <c r="G4" i="4"/>
  <c r="I4" i="4" s="1"/>
  <c r="H12" i="5"/>
  <c r="G12" i="5"/>
  <c r="I12" i="5" s="1"/>
  <c r="H11" i="5"/>
  <c r="G11" i="5"/>
  <c r="I11" i="5" s="1"/>
  <c r="H10" i="5"/>
  <c r="G10" i="5"/>
  <c r="I10" i="5" s="1"/>
  <c r="H9" i="5"/>
  <c r="G9" i="5"/>
  <c r="I9" i="5" s="1"/>
  <c r="I8" i="5"/>
  <c r="H8" i="5"/>
  <c r="G8" i="5"/>
  <c r="H7" i="5"/>
  <c r="G7" i="5"/>
  <c r="I7" i="5" s="1"/>
  <c r="H6" i="5"/>
  <c r="G6" i="5"/>
  <c r="I6" i="5" s="1"/>
  <c r="I5" i="5"/>
  <c r="H5" i="5"/>
  <c r="G5" i="5"/>
  <c r="I4" i="5"/>
  <c r="H4" i="5"/>
  <c r="G4" i="5"/>
  <c r="I105" i="1"/>
  <c r="H105" i="1"/>
  <c r="G105" i="1"/>
  <c r="H104" i="1"/>
  <c r="G104" i="1"/>
  <c r="I104" i="1" s="1"/>
  <c r="I103" i="1"/>
  <c r="H103" i="1"/>
  <c r="G103" i="1"/>
  <c r="I102" i="1"/>
  <c r="H102" i="1"/>
  <c r="G102" i="1"/>
  <c r="H101" i="1"/>
  <c r="G101" i="1"/>
  <c r="I101" i="1" s="1"/>
  <c r="H100" i="1"/>
  <c r="G100" i="1"/>
  <c r="I100" i="1" s="1"/>
  <c r="H99" i="1"/>
  <c r="G99" i="1"/>
  <c r="I99" i="1" s="1"/>
  <c r="I98" i="1"/>
  <c r="H98" i="1"/>
  <c r="G98" i="1"/>
  <c r="I97" i="1"/>
  <c r="H97" i="1"/>
  <c r="G97" i="1"/>
  <c r="H96" i="1"/>
  <c r="G96" i="1"/>
  <c r="I96" i="1" s="1"/>
  <c r="I95" i="1"/>
  <c r="H95" i="1"/>
  <c r="G95" i="1"/>
  <c r="I94" i="1"/>
  <c r="H94" i="1"/>
  <c r="G94" i="1"/>
  <c r="H93" i="1"/>
  <c r="G93" i="1"/>
  <c r="I93" i="1" s="1"/>
  <c r="H92" i="1"/>
  <c r="G92" i="1"/>
  <c r="I92" i="1" s="1"/>
  <c r="H91" i="1"/>
  <c r="G91" i="1"/>
  <c r="I91" i="1" s="1"/>
  <c r="I90" i="1"/>
  <c r="H90" i="1"/>
  <c r="G90" i="1"/>
  <c r="I89" i="1"/>
  <c r="H89" i="1"/>
  <c r="G89" i="1"/>
  <c r="H88" i="1"/>
  <c r="G88" i="1"/>
  <c r="I88" i="1" s="1"/>
  <c r="I87" i="1"/>
  <c r="H87" i="1"/>
  <c r="G87" i="1"/>
  <c r="I86" i="1"/>
  <c r="H86" i="1"/>
  <c r="G86" i="1"/>
  <c r="H85" i="1"/>
  <c r="G85" i="1"/>
  <c r="I85" i="1" s="1"/>
  <c r="H84" i="1"/>
  <c r="G84" i="1"/>
  <c r="I84" i="1" s="1"/>
  <c r="H83" i="1"/>
  <c r="G83" i="1"/>
  <c r="I83" i="1" s="1"/>
  <c r="I82" i="1"/>
  <c r="H82" i="1"/>
  <c r="G82" i="1"/>
  <c r="I81" i="1"/>
  <c r="H81" i="1"/>
  <c r="G81" i="1"/>
  <c r="H80" i="1"/>
  <c r="G80" i="1"/>
  <c r="I80" i="1" s="1"/>
  <c r="I79" i="1"/>
  <c r="H79" i="1"/>
  <c r="G79" i="1"/>
  <c r="I78" i="1"/>
  <c r="H78" i="1"/>
  <c r="G78" i="1"/>
  <c r="H77" i="1"/>
  <c r="G77" i="1"/>
  <c r="I77" i="1" s="1"/>
  <c r="H76" i="1"/>
  <c r="G76" i="1"/>
  <c r="I76" i="1" s="1"/>
  <c r="H75" i="1"/>
  <c r="G75" i="1"/>
  <c r="I75" i="1" s="1"/>
  <c r="I74" i="1"/>
  <c r="H74" i="1"/>
  <c r="G74" i="1"/>
  <c r="H73" i="1"/>
  <c r="G73" i="1"/>
  <c r="I73" i="1" s="1"/>
  <c r="H72" i="1"/>
  <c r="G72" i="1"/>
  <c r="I72" i="1" s="1"/>
  <c r="I71" i="1"/>
  <c r="H71" i="1"/>
  <c r="G71" i="1"/>
  <c r="I70" i="1"/>
  <c r="H70" i="1"/>
  <c r="G70" i="1"/>
  <c r="H69" i="1"/>
  <c r="G69" i="1"/>
  <c r="I69" i="1" s="1"/>
  <c r="H68" i="1"/>
  <c r="G68" i="1"/>
  <c r="I68" i="1" s="1"/>
  <c r="I67" i="1"/>
  <c r="H67" i="1"/>
  <c r="G67" i="1"/>
  <c r="H66" i="1"/>
  <c r="G66" i="1"/>
  <c r="I66" i="1" s="1"/>
  <c r="H65" i="1"/>
  <c r="G65" i="1"/>
  <c r="I65" i="1" s="1"/>
  <c r="H64" i="1"/>
  <c r="G64" i="1"/>
  <c r="I64" i="1" s="1"/>
  <c r="H63" i="1"/>
  <c r="G63" i="1"/>
  <c r="I63" i="1" s="1"/>
  <c r="I62" i="1"/>
  <c r="H62" i="1"/>
  <c r="G62" i="1"/>
  <c r="H61" i="1"/>
  <c r="G61" i="1"/>
  <c r="I61" i="1" s="1"/>
  <c r="H60" i="1"/>
  <c r="G60" i="1"/>
  <c r="I60" i="1" s="1"/>
  <c r="H59" i="1"/>
  <c r="G59" i="1"/>
  <c r="I59" i="1" s="1"/>
  <c r="H58" i="1"/>
  <c r="G58" i="1"/>
  <c r="I58" i="1" s="1"/>
  <c r="H57" i="1"/>
  <c r="G57" i="1"/>
  <c r="I57" i="1" s="1"/>
  <c r="H56" i="1"/>
  <c r="G56" i="1"/>
  <c r="I56" i="1" s="1"/>
  <c r="H55" i="1"/>
  <c r="G55" i="1"/>
  <c r="I55" i="1" s="1"/>
  <c r="H54" i="1"/>
  <c r="G54" i="1"/>
  <c r="I54" i="1" s="1"/>
  <c r="H53" i="1"/>
  <c r="G53" i="1"/>
  <c r="I53" i="1" s="1"/>
  <c r="H52" i="1"/>
  <c r="G52" i="1"/>
  <c r="I52" i="1" s="1"/>
  <c r="H51" i="1"/>
  <c r="G51" i="1"/>
  <c r="I51" i="1" s="1"/>
  <c r="H50" i="1"/>
  <c r="G50" i="1"/>
  <c r="I50" i="1" s="1"/>
  <c r="H49" i="1"/>
  <c r="G49" i="1"/>
  <c r="I49" i="1" s="1"/>
  <c r="H48" i="1"/>
  <c r="G48" i="1"/>
  <c r="I48" i="1" s="1"/>
  <c r="H47" i="1"/>
  <c r="G47" i="1"/>
  <c r="I47" i="1" s="1"/>
  <c r="I46" i="1"/>
  <c r="H46" i="1"/>
  <c r="G46" i="1"/>
  <c r="H45" i="1"/>
  <c r="G45" i="1"/>
  <c r="I45" i="1" s="1"/>
  <c r="H44" i="1"/>
  <c r="G44" i="1"/>
  <c r="I44" i="1" s="1"/>
  <c r="H43" i="1"/>
  <c r="G43" i="1"/>
  <c r="I43" i="1" s="1"/>
  <c r="H42" i="1"/>
  <c r="G42" i="1"/>
  <c r="I42" i="1" s="1"/>
  <c r="H41" i="1"/>
  <c r="G41" i="1"/>
  <c r="I41" i="1" s="1"/>
  <c r="H40" i="1"/>
  <c r="G40" i="1"/>
  <c r="I40" i="1" s="1"/>
  <c r="H39" i="1"/>
  <c r="G39" i="1"/>
  <c r="I39" i="1" s="1"/>
  <c r="H38" i="1"/>
  <c r="G38" i="1"/>
  <c r="I38" i="1" s="1"/>
  <c r="H37" i="1"/>
  <c r="G37" i="1"/>
  <c r="I37" i="1" s="1"/>
  <c r="H36" i="1"/>
  <c r="G36" i="1"/>
  <c r="I36" i="1" s="1"/>
  <c r="H35" i="1"/>
  <c r="G35" i="1"/>
  <c r="I35" i="1" s="1"/>
  <c r="H34" i="1"/>
  <c r="G34" i="1"/>
  <c r="I34" i="1" s="1"/>
  <c r="H33" i="1"/>
  <c r="G33" i="1"/>
  <c r="I33" i="1" s="1"/>
  <c r="H32" i="1"/>
  <c r="G32" i="1"/>
  <c r="I32" i="1" s="1"/>
  <c r="H31" i="1"/>
  <c r="G31" i="1"/>
  <c r="I31" i="1" s="1"/>
  <c r="H30" i="1"/>
  <c r="G30" i="1"/>
  <c r="I30" i="1" s="1"/>
  <c r="H29" i="1"/>
  <c r="G29" i="1"/>
  <c r="I29" i="1" s="1"/>
  <c r="I28" i="1"/>
  <c r="H28" i="1"/>
  <c r="G28" i="1"/>
  <c r="H27" i="1"/>
  <c r="G27" i="1"/>
  <c r="I27" i="1" s="1"/>
  <c r="H26" i="1"/>
  <c r="G26" i="1"/>
  <c r="I26" i="1" s="1"/>
  <c r="H25" i="1"/>
  <c r="G25" i="1"/>
  <c r="I25" i="1" s="1"/>
  <c r="H24" i="1"/>
  <c r="G24" i="1"/>
  <c r="I24" i="1" s="1"/>
  <c r="H23" i="1"/>
  <c r="G23" i="1"/>
  <c r="I23" i="1" s="1"/>
  <c r="H22" i="1"/>
  <c r="G22" i="1"/>
  <c r="I22" i="1" s="1"/>
  <c r="H21" i="1"/>
  <c r="G21" i="1"/>
  <c r="I21" i="1" s="1"/>
  <c r="H20" i="1"/>
  <c r="G20" i="1"/>
  <c r="I20" i="1" s="1"/>
  <c r="H19" i="1"/>
  <c r="G19" i="1"/>
  <c r="I19" i="1" s="1"/>
  <c r="H18" i="1"/>
  <c r="G18" i="1"/>
  <c r="I18" i="1" s="1"/>
  <c r="H17" i="1"/>
  <c r="G17" i="1"/>
  <c r="I17" i="1" s="1"/>
  <c r="H16" i="1"/>
  <c r="G16" i="1"/>
  <c r="I16" i="1" s="1"/>
  <c r="H15" i="1"/>
  <c r="G15" i="1"/>
  <c r="I15" i="1" s="1"/>
  <c r="H14" i="1"/>
  <c r="G14" i="1"/>
  <c r="I14" i="1" s="1"/>
  <c r="H13" i="1"/>
  <c r="G13" i="1"/>
  <c r="I13" i="1" s="1"/>
  <c r="I12" i="1"/>
  <c r="H12" i="1"/>
  <c r="G12" i="1"/>
  <c r="H11" i="1"/>
  <c r="G11" i="1"/>
  <c r="I11" i="1" s="1"/>
  <c r="H10" i="1"/>
  <c r="G10" i="1"/>
  <c r="I10" i="1" s="1"/>
  <c r="H9" i="1"/>
  <c r="G9" i="1"/>
  <c r="I9" i="1" s="1"/>
  <c r="H8" i="1"/>
  <c r="G8" i="1"/>
  <c r="I8" i="1" s="1"/>
  <c r="H7" i="1"/>
  <c r="G7" i="1"/>
  <c r="I7" i="1" s="1"/>
  <c r="H6" i="1"/>
  <c r="G6" i="1"/>
  <c r="I6" i="1" s="1"/>
  <c r="H5" i="1"/>
  <c r="G5" i="1"/>
  <c r="I5" i="1" s="1"/>
  <c r="H4" i="1"/>
  <c r="G4" i="1"/>
  <c r="I4" i="1" s="1"/>
</calcChain>
</file>

<file path=xl/sharedStrings.xml><?xml version="1.0" encoding="utf-8"?>
<sst xmlns="http://schemas.openxmlformats.org/spreadsheetml/2006/main" count="383" uniqueCount="174">
  <si>
    <t>Lp</t>
  </si>
  <si>
    <t xml:space="preserve">NAZWA ASORTYMENTU </t>
  </si>
  <si>
    <t>JED.MIARY szt/op.</t>
  </si>
  <si>
    <t xml:space="preserve">ILOŚĆ </t>
  </si>
  <si>
    <t xml:space="preserve">Bateria  LR44 </t>
  </si>
  <si>
    <t>szt</t>
  </si>
  <si>
    <t xml:space="preserve">Bateria  R 20  alkaiczna </t>
  </si>
  <si>
    <t>Bateria AA alkaliczna</t>
  </si>
  <si>
    <t>Bateria AAA alkaliczna</t>
  </si>
  <si>
    <t>Bateria akumulatorki AAA</t>
  </si>
  <si>
    <t>Bateria płaska CR 2032</t>
  </si>
  <si>
    <t>Bateria R 14 alkaliczna</t>
  </si>
  <si>
    <t>Baterie akumulatorki AA</t>
  </si>
  <si>
    <t>Baterie CR2016</t>
  </si>
  <si>
    <t>Baterie płaskie  CR 2025</t>
  </si>
  <si>
    <t>Bloczek SP  38X 51 żółte</t>
  </si>
  <si>
    <t>bl</t>
  </si>
  <si>
    <t xml:space="preserve">Bloczek SP 76 X 76 żółte </t>
  </si>
  <si>
    <t>Dziennik korespondencyjny w twardej oprawie, format A-4, oprawa czarna lub granatowa – 96 kartek</t>
  </si>
  <si>
    <t>Etykiety uniwersalne 29,7 x52,5 mm/ 100 arkuszy w op.</t>
  </si>
  <si>
    <t>op</t>
  </si>
  <si>
    <t>Klej biurowy w sztyfcie ok. 40 g</t>
  </si>
  <si>
    <t>Koperty C-4 (samoklejące) biała</t>
  </si>
  <si>
    <t xml:space="preserve">Koperty C-5 (samoklejące) biała </t>
  </si>
  <si>
    <t>Koperty C-6 (samoklejące) biała</t>
  </si>
  <si>
    <t>Nożyczki biurowe długość ok. 20 cm</t>
  </si>
  <si>
    <t>Rolki termiczne do kas fiskalnych 28/18</t>
  </si>
  <si>
    <t>szt.</t>
  </si>
  <si>
    <t>Temperówka metalowa dwu otworowa.</t>
  </si>
  <si>
    <t>Terminarz  formatu A-5 (jeden dzień na stronie) w sztywnej oprawie</t>
  </si>
  <si>
    <t>Terminarz formatu A-4 (jeden dzień na stronie) w sztywnej oprawie</t>
  </si>
  <si>
    <t xml:space="preserve">Tusz do tkanin niebieski </t>
  </si>
  <si>
    <t>Zeszyt A-4 200 kartek ( skorowidz z alfabetem /twarda okładka</t>
  </si>
  <si>
    <t>Zeszyt A-4 w kratkę 96 kartek /twarda okładka/</t>
  </si>
  <si>
    <t>Teczka- segregator do akt osobowych na  grzbiecie umieszczone  okienko do wpisania nazwiska lub numeru  pracownika.W wyposażeniu  rozporządzenie MPiPS oraz dwustronnie zadrukowane przekładki  ABCD .Szerokość grzbietu 35mm. Format A4.</t>
  </si>
  <si>
    <t xml:space="preserve">Wąsy klejące,spinajace dokumenty  w teczkach, teczkach wiszących, akt i segregatorach. Wąsy mechanizmu skoroszytowego powleczone są tworzywem sztucznym, z oznaczeniem dla poprawnej pozycji przyklejenia. Silna samoprzylepna strona tylna.Wykonane z  biało polakierowanymi wąsami. Wymiary: 20 x 150 mm (S X W) (op 100 szt) </t>
  </si>
  <si>
    <t>Deska z klipsem A4 plastikowa</t>
  </si>
  <si>
    <t>Długopis  niebieski pentel BK417</t>
  </si>
  <si>
    <t>Folia do laminowana A5 80 mic op 100szt</t>
  </si>
  <si>
    <t>Gąbka do tablic suchościeralnych. 110 x57x20mm/+-5mm</t>
  </si>
  <si>
    <t>Gumka do ścierania Pentel zeh 05</t>
  </si>
  <si>
    <t>Gumka recepturka  500 szt w op. Średnica100mm/ 150mm</t>
  </si>
  <si>
    <t>Koperta C 5  do historii choroby rozszerzana  - szara./250 szt w op</t>
  </si>
  <si>
    <t xml:space="preserve">op </t>
  </si>
  <si>
    <t>Koperty do historii choroby 17 x 25 cm/250 szt w op</t>
  </si>
  <si>
    <t>Korektor w taśmie myszka 4,2mmx10 m</t>
  </si>
  <si>
    <t>op.</t>
  </si>
  <si>
    <t xml:space="preserve">op  </t>
  </si>
  <si>
    <t>Marker czarny permanentny cienki do opisywania płyt CD/DVD GR. 1 mm</t>
  </si>
  <si>
    <t>Ołówek gumką HB</t>
  </si>
  <si>
    <t xml:space="preserve">ryza </t>
  </si>
  <si>
    <t>Pinezki kołeczkowe (beczułki) 7mm/ 100 szt w op</t>
  </si>
  <si>
    <t>Pisaki/flamastry Kamet (kolor czarny, czerwony, zielony)</t>
  </si>
  <si>
    <t>Podkładka pod myszkę grubość 5 mm</t>
  </si>
  <si>
    <t>Skoroszyt plastikowy A-4 wpinany do segregatorów w opak 25 szt</t>
  </si>
  <si>
    <t>Rolka do telefaksu szerokośc 210 , długość 30 m (6szt w op)</t>
  </si>
  <si>
    <t>Spinacze biurowe  ok.28 mm( 100 szt w op)</t>
  </si>
  <si>
    <t>Spinacze biurowe okrągłe 50 mm ( 100 szt w op)</t>
  </si>
  <si>
    <t>Tacka na dokumenty plastikowa różne kolory A4</t>
  </si>
  <si>
    <t>Zawieszki do kluczy ( kolorowe)10 szt w op</t>
  </si>
  <si>
    <t>Zwilżacz glicerynowy 20ml</t>
  </si>
  <si>
    <t>Etykiety termiczne typu ZEBRA 40 X 20 mm (szer, wys), biała na rolce 1000 szt.</t>
  </si>
  <si>
    <t>Spinacze biurowe ok. 70 mm (50szt w op)</t>
  </si>
  <si>
    <t>Bęben do drukarki LEXMARK MB2236awd</t>
  </si>
  <si>
    <t>Długopis ścieralny pilot frixion 0,7 mm  czerwony, zielony.</t>
  </si>
  <si>
    <t>Zakładka indeksująca  100 szt w opakowaniu  5x25 w rozmiarze 12x45mm wykonane z folii PP o grubości 60μm</t>
  </si>
  <si>
    <t>Magnesy do tablic magnetycznych średnica  30mm/50mm</t>
  </si>
  <si>
    <t>Wkłady do długopisów ścieralnych różne kolory; zielony, czerwony pilot frixion 0,7 mm.</t>
  </si>
  <si>
    <t>Zeszyt A-5 w kratkę 32 kartki okładka miękka.</t>
  </si>
  <si>
    <t>Zeszyt A-5 w kratkę 60 kartek, okładka miękka.</t>
  </si>
  <si>
    <t>Zeszyt A-5 w kratkę 80 kartek, okładka miękka.</t>
  </si>
  <si>
    <t>Zszywki 24/61000 szt w op 10 x  1000 szt.</t>
  </si>
  <si>
    <t>Tusz cartridge  do nagrywarki  EPSON 6 kolorów  (C) PJIC1;(LC)PJIC2; (LM) PJIC3; (M)PJIC4; (X) PJIC5; (K)PJIC6    zamawiający określi kolor przy zamówieniu.</t>
  </si>
  <si>
    <t>Linijka  30cm/ 50cm  Zamawiający określi rozmiar przy zamówieniu.</t>
  </si>
  <si>
    <t>Zeszyt A5  w kratkę  16 kartek</t>
  </si>
  <si>
    <t>Toner czarny  do drukaerki  typu XEROX FAZER 3 260  oryginalny</t>
  </si>
  <si>
    <t>Toner czarny  do drukarki HP Pro M404 dn oryginalny</t>
  </si>
  <si>
    <t>Toner czarny  do drukarki LEXMARK MB 2236awd wydajność  1200 stron  orygilnalny</t>
  </si>
  <si>
    <t>Toner kolorowy  żółty do drukarki EPSON L4260 oryginalny</t>
  </si>
  <si>
    <t>Toner kolorowy  niebieski do drukarki EPSON L4260 oryginalny</t>
  </si>
  <si>
    <t>Toner kolorowy czerwony  do drukarki EPSON L4260 oryginalny</t>
  </si>
  <si>
    <t>Toner czarny do drukarki  EPSON L4260    oryginalny</t>
  </si>
  <si>
    <t xml:space="preserve">Woreczki strunowe 200 x 250  x 100 szt w opakowaniu. </t>
  </si>
  <si>
    <t>Tablice magnetyczne suchościeralne 80 x 120 = zestaw do tablicy; 4 markery ( zielony,czerwony,niebieski, czarny) gąbka , magnesy ( min. 8 szt), płyn do czyszczenia tablicy.</t>
  </si>
  <si>
    <t>Kalkulator duży 12 cyfrowy z dużym wyświetlaczem zaokrąglającym wyniki, z klawiszem cofania i podwójnego zera.</t>
  </si>
  <si>
    <t>Zszywacz na zszywki 24/6 metalowy mocny. Zszywający jednocześnie 20 kartek.</t>
  </si>
  <si>
    <t>Segregator 75 mm A-4 polipropylenowy (różne kolory) z mechanizmem dźwigowym, na grzbiecie kieszonka z dwustronna etykietą oraz otwór na palec.</t>
  </si>
  <si>
    <t>Papier ksero A4 biały (ryza 500 kart.)
zastosowanie uniwersalne do wszystkich typów urządzeń biurowych, przeznaczony do  wydruków czarno - białych,  kolorowych i kopiowania, gramatura 80 g/m³ - 90 g/m³</t>
  </si>
  <si>
    <t>Papier ksero A3 biały (ryza 500 kart.)
zastosowanie uniwersalne do wszystkich typów urządzeń biurowych, przeznaczony do  wydruków czarno - białych,  kolorowych i kopiowania, gramatura 80 g/m³ - 90 g/m³</t>
  </si>
  <si>
    <t>Rozszywacz uniwersalny do wszystkich rodzajów zszywek.</t>
  </si>
  <si>
    <t>Rolka termiczna  57/30 x 10 szt w opakowaniu.</t>
  </si>
  <si>
    <t>Rolki termiczne 49/30 x 10 szt w opakowaniu.</t>
  </si>
  <si>
    <t>Plyty DVD-7 R 16 x CAKE 100 szt typ 4.7GB. Do nadruku na całej powierzchni.</t>
  </si>
  <si>
    <t xml:space="preserve">Plyty CD-R  700MB 52x printable do nadryku atramentowego w technologi AZO (bezpieczeństwo danych do 100 lat) </t>
  </si>
  <si>
    <t>Koperty do płyt CD/DVD bez okienka</t>
  </si>
  <si>
    <t>Klip biurowy 51mm x 12 szt w opakowaniu</t>
  </si>
  <si>
    <t>Klip biurowy 32mm x  12 szt  w opakowaniu.</t>
  </si>
  <si>
    <t>Folia do laminowania A4 80 mic / 100 szt w opakowaniu</t>
  </si>
  <si>
    <t>Segregator 50 mm A4 polipropylenowy (różne kolory) z mechanizmem dźwigowym, na grzbiecie kieszonka z dwustronna etykietą oraz otwór na palec.</t>
  </si>
  <si>
    <t>wartość netto</t>
  </si>
  <si>
    <t xml:space="preserve">cena jedn.brutto </t>
  </si>
  <si>
    <t>wartośc brutto</t>
  </si>
  <si>
    <t>Teczka kartonowa o gramaturze 350/m2  z gumką umocowaną po długości do zabezbieczenia dokumentów. Pokryta lakierem drukarskim o wysokim połysku. W wewnątrz 3 skrzydełka. (różne kolory ) format A4</t>
  </si>
  <si>
    <t>Teczka kartonowa wykonana z grubego kartonu 250/m2. wyposażona w tasiemki do wiązania. Wyposażona w trzy wewnętrzne klapki zabezpieczające dokumenty przed wypadnięciem. Format A4.</t>
  </si>
  <si>
    <t>Teczka wykonana z kartonu pokryta skóropodobnym tworzywem. Grzbiet teczki wykonany harmonijkowo. Kartki w środku biały z otworem w celu pokazania zawartości teczki. 20 karte.</t>
  </si>
  <si>
    <t>Taśma pakowa aktylowa, przezroczysta, szeroka 48mm dł 100 - 120 m.wykonana z foli propylenowej .</t>
  </si>
  <si>
    <t>Taśma klejąca, wykonana z błyszczącej folii propylenowej. Kolor przezroczysty, bezbarwny. Substanacja klejaca odporna na starzenie. 18mm x  30 m.</t>
  </si>
  <si>
    <t>Taśma  klejąca dwustronna, odporna na wilgoć, środki zmiękczające,starzenie się i promirnie UV. Szeroka 48mm x 50 m.</t>
  </si>
  <si>
    <t>Taśma klejąca dwustronna piankowa - montażowa o  grubości 1mm. Bezwonna, wytrzymała na zmywanie. Przyczepna do większości sztywnych powierzchni. Roz. 2.4mm x 5m.</t>
  </si>
  <si>
    <t xml:space="preserve">Zeszyt B5 w kratkę  160 kartek, okładka twarda. </t>
  </si>
  <si>
    <t xml:space="preserve">Datownik, stempel z datą obrotową i cyframi  ustawianie ręczne za pomocą pasków obrotowych,  kolor tuszu czarny. Łatwa wymiana poduszki (tuszownicy). Trwały i mocny korpus stempla. Rozmiar odbicza 20 x 4 mm. </t>
  </si>
  <si>
    <t>Dziurkacz biurowy. Wykonany w całąści z metalu. Wzbogacony w antypoślizgową podstawę, wskaźnik środka strony i zintegorwany ogranicznik formatu do wykonania pracy w formacie  A4; A3; A5. średnica dziurek 5.5mm, ilość dziurek 2, ilość kartek 25.</t>
  </si>
  <si>
    <t xml:space="preserve">Marker permanentny wodoodporny końcówka okrógła 3-4 mm czarny. </t>
  </si>
  <si>
    <t>Marker do zakreślania -  zielony.  Gr lini 2-5mm/ 300 m lini pisania. Ze specjalnie wyprofilowaną ściętą końcówką.</t>
  </si>
  <si>
    <t>Marker do zakreślania - niebieski.  Gr lini 2-5mm/ 300 m lini pisania. Ze specjalnie wyprofilowaną ściętą końcówką.</t>
  </si>
  <si>
    <t>Marker do zakreślania - żólty.  Gr lini 2-5mm/ 300 m lini pisania. Ze specjalnie wyprofilowaną ściętą końcówką.</t>
  </si>
  <si>
    <t>Marker do zakreślania - czerwony. Gr lini 2-5mm/ 300 m lini pisania. Ze specjalnie wyprofilowaną ściętą końcówką.</t>
  </si>
  <si>
    <t>Marker do zakreślania pomarańczowy. Gr lini 2-5mm/ 300 m lini pisania. Ze specjalnie wyprofilowaną ściętą końcówką.</t>
  </si>
  <si>
    <t>Flamaster do tablic suchościeralnych  niebieski. Okrągła końcówka o grubości linii 2-3mm.</t>
  </si>
  <si>
    <t>Flamaster do tablic suchościeralnych zielony. Okrągła końcówka o grubości linii 2-3mm.</t>
  </si>
  <si>
    <t>Flamaster do tablic suchościeralnych czerwony. Okrągła końcówka o grubości linii 2-3mm.</t>
  </si>
  <si>
    <t>Flamaster do tablic suchościeralnych czarny. Okrągła końcówka o grubości linii 2-3mm.</t>
  </si>
  <si>
    <t xml:space="preserve">Marker permanentny wodoodporny końcówka okrógła 3-4 mm  czerwony. </t>
  </si>
  <si>
    <t xml:space="preserve">Tablica korkowa 60x40. Wykonana z płyty porowatej, pokrytej wysokiej jakości korkiem. Rama z litego drewna 20 x 20. wyposażona w uchwyty do zawieszenia oraz kołeczki do montarzu. </t>
  </si>
  <si>
    <t xml:space="preserve">Tablica korkowa  60x90  Wykonana z płyty porowatej, pokrytej wysokiej jakości korkiem. Rama z litego drewna 20 x 20. wyposażona w uchwyty do zawieszenia oraz kołeczki do montarzu. </t>
  </si>
  <si>
    <t xml:space="preserve">Tablica korkowa  80x120.  Wykonana z płyty porowatej, pokrytej wysokiej jakości korkiem. Rama z litego drewna 20 x 20. wyposażona w uchwyty do zawieszenia oraz kołeczki do montarzu. </t>
  </si>
  <si>
    <t>rol</t>
  </si>
  <si>
    <t>Długopis żelowy  - zielony. Typu PILOT. Gumowany uchwyt w kolorze wkładu, mechanizm chowania wkładu.Linia pisania 0.32mm. Rozmiar końcówki piszącej 0.50mm.</t>
  </si>
  <si>
    <t>Długopis  żelowy - czerwony. Typu PILOT. Gumowany uchwyt w kolorze wkładu, mechanizm chowania wkładu.Linia pisania 0.32mm. Rozmiar końcówki piszącej 0.50mm.</t>
  </si>
  <si>
    <t xml:space="preserve">Cienkopisy  czarny, grubość pisania 0,4mm 10  w op. </t>
  </si>
  <si>
    <t xml:space="preserve">Cienkopisy  niebieski, grubość pisania  0,4mm 10 szt w op. </t>
  </si>
  <si>
    <t>Cienkopisy zielony,  grubość pisania 0,4mm 10 szt w op.</t>
  </si>
  <si>
    <t xml:space="preserve">Cienkopisy zielony, grubość pisania 0,4mm  10 szt w op. </t>
  </si>
  <si>
    <t>Producent</t>
  </si>
  <si>
    <t xml:space="preserve">Producent </t>
  </si>
  <si>
    <t>ilość</t>
  </si>
  <si>
    <t xml:space="preserve">nr. kartalogowy </t>
  </si>
  <si>
    <t xml:space="preserve">vat </t>
  </si>
  <si>
    <t>Tusz do tuszownic w pieczątkach niebieski,25-30 ml.</t>
  </si>
  <si>
    <t>Tusz do tuszownic w pieczątkach czerwony  25-30 ml.</t>
  </si>
  <si>
    <t xml:space="preserve">Koperta A4  klejona biała  - rozszerzana </t>
  </si>
  <si>
    <t>Formularz asortymentowo - cenowy</t>
  </si>
  <si>
    <t xml:space="preserve">cena jedn.netto </t>
  </si>
  <si>
    <t xml:space="preserve">szt </t>
  </si>
  <si>
    <t>opaski identyfikacyjne do drukarki ZEBRA</t>
  </si>
  <si>
    <t>Załącznik nr 1 - Pakiet 7</t>
  </si>
  <si>
    <t>Opaski identyfikacyjne terminczna polipropylenowa  w rolce ( w plastikowym kardridżu) typu Zebra Z-Band na rękę dla dorosłuch. Wym. 279,0/25.4mm. Zapięcie powlekane z uniwersalnym trwałym klejem z perforacją. Odporna na zamoczenia. Op. 200 szt.</t>
  </si>
  <si>
    <t xml:space="preserve">Myszka  przewodowa (lekka), uniwersalnej konstrukcji, dostosowana do obsługi prawą jak ilewa ręką. Wyprofilowany kształt. Kamel USB min. 2 mdł. Kolor czarny. Rolka do przewijania, 3 przyciski. Rozdzielczość  800dpi. </t>
  </si>
  <si>
    <t>Laminarka biurowa. Format dokumentu A4 i mniejsze, szerokość szczeliny wejsciowej 240mm, grubośc dokuentu z folią 0.4mm, rodzaj laminacji na gorąco, maksymalan grubośc folii 80-125 mic. Prędkośc laminacji 300 mm/min.</t>
  </si>
  <si>
    <t>Holder z taśmą (identyfikator) 60x90mm, twarda osłona na identyfikator wykonany z krystalicznego przezroczystego tworzywa - poliwęglanu z mocowaniem na smycz. Maksymalny wymiar karty 88mm szerokości i 53,8mm wysokości.</t>
  </si>
  <si>
    <t xml:space="preserve">Koszulka na dokumenty  A-4/40mic krystalicza /100szt w op koszulka wykonana z miękkiej folii polopropylenowej o grubości 40qm, otwara na górze,antyelektrostatyczna, ilość dziurek do wpięcia 11 . Odpowiednia do dokumentów w formacie  A4 . op. 100 szt.  </t>
  </si>
  <si>
    <t xml:space="preserve">Koszulka na dokumenty A -5 krystalicza /100szt w op koszulka wykonana z miękkiej folii polopropylenowej o grubości 40qm, otwara na górze,antyelektrostatyczna, ilosć dziurek do wpięcia 6. Odpowiednia do dokumentów w formacie  A5. op. 100 szt.  </t>
  </si>
  <si>
    <t xml:space="preserve">Pakiet 1 - Art. piśmienne i biurowe </t>
  </si>
  <si>
    <t>Nazwa asortymentu</t>
  </si>
  <si>
    <t>Lp.</t>
  </si>
  <si>
    <t xml:space="preserve">Numer katalogowy </t>
  </si>
  <si>
    <t xml:space="preserve">Wartość brutto </t>
  </si>
  <si>
    <t>Wartość netto</t>
  </si>
  <si>
    <t>Cena netto za szt./op.</t>
  </si>
  <si>
    <t>Cena brutto  za szt./op.</t>
  </si>
  <si>
    <t>Razem</t>
  </si>
  <si>
    <t>Pakiet 2 - Tusze i tonery</t>
  </si>
  <si>
    <t xml:space="preserve">VAT w % </t>
  </si>
  <si>
    <t>Jed. miary szt./op.</t>
  </si>
  <si>
    <t xml:space="preserve">Pakiet 3 - Baterie, akumulatorki </t>
  </si>
  <si>
    <t>Pakiet 4 - Papier ksero</t>
  </si>
  <si>
    <t>Pakiet 5 - płyty CD, DVD, koperty do płyt</t>
  </si>
  <si>
    <t>Pakiet 6 - Wyposażenia do komputerów myszki, klawiatury</t>
  </si>
  <si>
    <t>Pakiet 7 - Opaski identyfikacyjne do drukarki ZEBRA</t>
  </si>
  <si>
    <t>………………………………, dnia …………………………………</t>
  </si>
  <si>
    <t>Formularz podpisany elektronicznie</t>
  </si>
  <si>
    <t>Przekładki kartonowe do segregatorów w roz. 240x105  mix kolorów 100 szt w op. Dziurkowane do wpinania w pionie i poziomie.</t>
  </si>
  <si>
    <t>klawiatura przewodowa, klawisze niskoprofilowe membranowe, standardowy układ z pełnowymiarowymi  klawiszami funkcyjnymi, klawiatura numeryczna.Konstrukcja odporna na płyny. Złacze USB. Kanbel min. 180 cm dł. Kolor czarny z trwałymi nóżkami. Nie wymagająca programowania.</t>
  </si>
  <si>
    <t>Segregator 40 mm A4 polipropylenowy (różne kolory) z mechanizmem dźwigowym, na grzbiecie kieszonka z dwustronna etykietą oraz otwór na palec.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</si>
</sst>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u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0" fillId="3" borderId="0" xfId="0" applyFill="1"/>
    <xf numFmtId="164" fontId="6" fillId="0" borderId="4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3" borderId="0" xfId="0" applyFont="1" applyFill="1"/>
    <xf numFmtId="9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8CCEA-FD9D-4A4D-9BDC-FBA7C42EFF0C}">
  <sheetPr>
    <pageSetUpPr fitToPage="1"/>
  </sheetPr>
  <dimension ref="A1:K115"/>
  <sheetViews>
    <sheetView tabSelected="1" topLeftCell="A92" zoomScaleNormal="100" workbookViewId="0">
      <selection activeCell="A4" sqref="A4:A105"/>
    </sheetView>
  </sheetViews>
  <sheetFormatPr defaultColWidth="0" defaultRowHeight="15" zeroHeight="1" x14ac:dyDescent="0.25"/>
  <cols>
    <col min="1" max="1" width="8.7109375" customWidth="1"/>
    <col min="2" max="2" width="40.28515625" customWidth="1"/>
    <col min="3" max="3" width="9.28515625" customWidth="1"/>
    <col min="4" max="4" width="7" customWidth="1"/>
    <col min="5" max="5" width="10.5703125" customWidth="1"/>
    <col min="6" max="6" width="7.7109375" customWidth="1"/>
    <col min="7" max="7" width="10.7109375" customWidth="1"/>
    <col min="8" max="8" width="13.42578125" customWidth="1"/>
    <col min="9" max="9" width="13.5703125" customWidth="1"/>
    <col min="10" max="10" width="14.85546875" customWidth="1"/>
    <col min="11" max="11" width="13.140625" customWidth="1"/>
    <col min="12" max="16384" width="8.7109375" hidden="1"/>
  </cols>
  <sheetData>
    <row r="1" spans="1:11" s="6" customFormat="1" ht="12" x14ac:dyDescent="0.2">
      <c r="A1" s="49" t="s">
        <v>141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6" customFormat="1" ht="12" x14ac:dyDescent="0.2">
      <c r="A2" s="52" t="s">
        <v>152</v>
      </c>
      <c r="B2" s="53"/>
      <c r="C2" s="53"/>
      <c r="D2" s="54"/>
      <c r="E2" s="54"/>
      <c r="F2" s="54"/>
      <c r="G2" s="54"/>
      <c r="H2" s="54"/>
      <c r="I2" s="54"/>
      <c r="J2" s="54"/>
      <c r="K2" s="55"/>
    </row>
    <row r="3" spans="1:11" s="7" customFormat="1" ht="36" x14ac:dyDescent="0.25">
      <c r="A3" s="11" t="s">
        <v>154</v>
      </c>
      <c r="B3" s="11" t="s">
        <v>153</v>
      </c>
      <c r="C3" s="12" t="s">
        <v>163</v>
      </c>
      <c r="D3" s="13" t="s">
        <v>135</v>
      </c>
      <c r="E3" s="12" t="s">
        <v>158</v>
      </c>
      <c r="F3" s="12" t="s">
        <v>162</v>
      </c>
      <c r="G3" s="12" t="s">
        <v>159</v>
      </c>
      <c r="H3" s="14" t="s">
        <v>157</v>
      </c>
      <c r="I3" s="14" t="s">
        <v>156</v>
      </c>
      <c r="J3" s="12" t="s">
        <v>155</v>
      </c>
      <c r="K3" s="11" t="s">
        <v>133</v>
      </c>
    </row>
    <row r="4" spans="1:11" x14ac:dyDescent="0.25">
      <c r="A4" s="15">
        <v>1</v>
      </c>
      <c r="B4" s="16" t="s">
        <v>15</v>
      </c>
      <c r="C4" s="15" t="s">
        <v>16</v>
      </c>
      <c r="D4" s="17">
        <v>50</v>
      </c>
      <c r="E4" s="18"/>
      <c r="F4" s="19">
        <v>0.23</v>
      </c>
      <c r="G4" s="20">
        <f>E4*1.23</f>
        <v>0</v>
      </c>
      <c r="H4" s="18">
        <f>D4*E4</f>
        <v>0</v>
      </c>
      <c r="I4" s="18">
        <f>D4*G4</f>
        <v>0</v>
      </c>
      <c r="J4" s="18"/>
      <c r="K4" s="18"/>
    </row>
    <row r="5" spans="1:11" x14ac:dyDescent="0.25">
      <c r="A5" s="15">
        <v>2</v>
      </c>
      <c r="B5" s="16" t="s">
        <v>17</v>
      </c>
      <c r="C5" s="15" t="s">
        <v>16</v>
      </c>
      <c r="D5" s="17">
        <v>50</v>
      </c>
      <c r="E5" s="18"/>
      <c r="F5" s="19">
        <v>0.23</v>
      </c>
      <c r="G5" s="20">
        <f t="shared" ref="G5:G66" si="0">E5*1.23</f>
        <v>0</v>
      </c>
      <c r="H5" s="18">
        <f t="shared" ref="H5:H66" si="1">D5*E5</f>
        <v>0</v>
      </c>
      <c r="I5" s="18">
        <f t="shared" ref="I5:I66" si="2">D5*G5</f>
        <v>0</v>
      </c>
      <c r="J5" s="18"/>
      <c r="K5" s="18"/>
    </row>
    <row r="6" spans="1:11" ht="24.75" x14ac:dyDescent="0.25">
      <c r="A6" s="15">
        <v>3</v>
      </c>
      <c r="B6" s="16" t="s">
        <v>132</v>
      </c>
      <c r="C6" s="15" t="s">
        <v>20</v>
      </c>
      <c r="D6" s="15">
        <v>2</v>
      </c>
      <c r="E6" s="18"/>
      <c r="F6" s="19">
        <v>0.23</v>
      </c>
      <c r="G6" s="20">
        <f t="shared" si="0"/>
        <v>0</v>
      </c>
      <c r="H6" s="18">
        <f t="shared" si="1"/>
        <v>0</v>
      </c>
      <c r="I6" s="18">
        <f t="shared" si="2"/>
        <v>0</v>
      </c>
      <c r="J6" s="18"/>
      <c r="K6" s="18"/>
    </row>
    <row r="7" spans="1:11" ht="24.75" x14ac:dyDescent="0.25">
      <c r="A7" s="15">
        <v>4</v>
      </c>
      <c r="B7" s="16" t="s">
        <v>131</v>
      </c>
      <c r="C7" s="15" t="s">
        <v>20</v>
      </c>
      <c r="D7" s="15">
        <v>2</v>
      </c>
      <c r="E7" s="18"/>
      <c r="F7" s="19">
        <v>0.23</v>
      </c>
      <c r="G7" s="20">
        <f t="shared" si="0"/>
        <v>0</v>
      </c>
      <c r="H7" s="18">
        <f t="shared" si="1"/>
        <v>0</v>
      </c>
      <c r="I7" s="18">
        <f t="shared" si="2"/>
        <v>0</v>
      </c>
      <c r="J7" s="18"/>
      <c r="K7" s="18"/>
    </row>
    <row r="8" spans="1:11" ht="24.75" x14ac:dyDescent="0.25">
      <c r="A8" s="15">
        <v>5</v>
      </c>
      <c r="B8" s="16" t="s">
        <v>130</v>
      </c>
      <c r="C8" s="15" t="s">
        <v>20</v>
      </c>
      <c r="D8" s="15">
        <v>2</v>
      </c>
      <c r="E8" s="18"/>
      <c r="F8" s="19">
        <v>0.23</v>
      </c>
      <c r="G8" s="20">
        <f t="shared" si="0"/>
        <v>0</v>
      </c>
      <c r="H8" s="18">
        <f t="shared" si="1"/>
        <v>0</v>
      </c>
      <c r="I8" s="18">
        <f t="shared" si="2"/>
        <v>0</v>
      </c>
      <c r="J8" s="18"/>
      <c r="K8" s="18"/>
    </row>
    <row r="9" spans="1:11" ht="24.75" x14ac:dyDescent="0.25">
      <c r="A9" s="15">
        <v>6</v>
      </c>
      <c r="B9" s="16" t="s">
        <v>129</v>
      </c>
      <c r="C9" s="15" t="s">
        <v>20</v>
      </c>
      <c r="D9" s="15">
        <v>2</v>
      </c>
      <c r="E9" s="18"/>
      <c r="F9" s="19">
        <v>0.23</v>
      </c>
      <c r="G9" s="20">
        <f t="shared" si="0"/>
        <v>0</v>
      </c>
      <c r="H9" s="18">
        <f t="shared" si="1"/>
        <v>0</v>
      </c>
      <c r="I9" s="18">
        <f t="shared" si="2"/>
        <v>0</v>
      </c>
      <c r="J9" s="18"/>
      <c r="K9" s="18"/>
    </row>
    <row r="10" spans="1:11" ht="60.75" x14ac:dyDescent="0.25">
      <c r="A10" s="15">
        <v>7</v>
      </c>
      <c r="B10" s="16" t="s">
        <v>110</v>
      </c>
      <c r="C10" s="15" t="s">
        <v>5</v>
      </c>
      <c r="D10" s="17">
        <v>10</v>
      </c>
      <c r="E10" s="18"/>
      <c r="F10" s="19">
        <v>0.23</v>
      </c>
      <c r="G10" s="20">
        <f t="shared" si="0"/>
        <v>0</v>
      </c>
      <c r="H10" s="18">
        <f t="shared" si="1"/>
        <v>0</v>
      </c>
      <c r="I10" s="18">
        <f t="shared" si="2"/>
        <v>0</v>
      </c>
      <c r="J10" s="18"/>
      <c r="K10" s="18"/>
    </row>
    <row r="11" spans="1:11" hidden="1" x14ac:dyDescent="0.25">
      <c r="A11" s="15">
        <v>8</v>
      </c>
      <c r="B11" s="16" t="s">
        <v>36</v>
      </c>
      <c r="C11" s="15" t="s">
        <v>5</v>
      </c>
      <c r="D11" s="17">
        <v>30</v>
      </c>
      <c r="E11" s="18"/>
      <c r="F11" s="19">
        <v>0.23</v>
      </c>
      <c r="G11" s="20">
        <f t="shared" si="0"/>
        <v>0</v>
      </c>
      <c r="H11" s="18">
        <f t="shared" si="1"/>
        <v>0</v>
      </c>
      <c r="I11" s="18">
        <f t="shared" si="2"/>
        <v>0</v>
      </c>
      <c r="J11" s="18"/>
      <c r="K11" s="18"/>
    </row>
    <row r="12" spans="1:11" x14ac:dyDescent="0.25">
      <c r="A12" s="15">
        <v>9</v>
      </c>
      <c r="B12" s="16" t="s">
        <v>37</v>
      </c>
      <c r="C12" s="15" t="s">
        <v>5</v>
      </c>
      <c r="D12" s="17">
        <v>500</v>
      </c>
      <c r="E12" s="18"/>
      <c r="F12" s="19">
        <v>0.23</v>
      </c>
      <c r="G12" s="20">
        <f t="shared" si="0"/>
        <v>0</v>
      </c>
      <c r="H12" s="18">
        <f t="shared" si="1"/>
        <v>0</v>
      </c>
      <c r="I12" s="18">
        <f t="shared" si="2"/>
        <v>0</v>
      </c>
      <c r="J12" s="18"/>
      <c r="K12" s="18"/>
    </row>
    <row r="13" spans="1:11" ht="48.75" x14ac:dyDescent="0.25">
      <c r="A13" s="15">
        <v>10</v>
      </c>
      <c r="B13" s="16" t="s">
        <v>127</v>
      </c>
      <c r="C13" s="15" t="s">
        <v>5</v>
      </c>
      <c r="D13" s="17">
        <v>50</v>
      </c>
      <c r="E13" s="18"/>
      <c r="F13" s="19">
        <v>0.23</v>
      </c>
      <c r="G13" s="20">
        <f t="shared" si="0"/>
        <v>0</v>
      </c>
      <c r="H13" s="18">
        <f t="shared" si="1"/>
        <v>0</v>
      </c>
      <c r="I13" s="18">
        <f t="shared" si="2"/>
        <v>0</v>
      </c>
      <c r="J13" s="18"/>
      <c r="K13" s="18"/>
    </row>
    <row r="14" spans="1:11" ht="48.75" x14ac:dyDescent="0.25">
      <c r="A14" s="15">
        <v>11</v>
      </c>
      <c r="B14" s="16" t="s">
        <v>128</v>
      </c>
      <c r="C14" s="15" t="s">
        <v>5</v>
      </c>
      <c r="D14" s="17">
        <v>50</v>
      </c>
      <c r="E14" s="18"/>
      <c r="F14" s="19">
        <v>0.23</v>
      </c>
      <c r="G14" s="20">
        <f t="shared" si="0"/>
        <v>0</v>
      </c>
      <c r="H14" s="18">
        <f t="shared" si="1"/>
        <v>0</v>
      </c>
      <c r="I14" s="18">
        <f t="shared" si="2"/>
        <v>0</v>
      </c>
      <c r="J14" s="21"/>
      <c r="K14" s="18"/>
    </row>
    <row r="15" spans="1:11" ht="24.75" x14ac:dyDescent="0.25">
      <c r="A15" s="15">
        <v>12</v>
      </c>
      <c r="B15" s="16" t="s">
        <v>64</v>
      </c>
      <c r="C15" s="15" t="s">
        <v>5</v>
      </c>
      <c r="D15" s="17">
        <v>6</v>
      </c>
      <c r="E15" s="18"/>
      <c r="F15" s="19">
        <v>0.23</v>
      </c>
      <c r="G15" s="20">
        <f t="shared" si="0"/>
        <v>0</v>
      </c>
      <c r="H15" s="18">
        <f t="shared" si="1"/>
        <v>0</v>
      </c>
      <c r="I15" s="18">
        <f t="shared" si="2"/>
        <v>0</v>
      </c>
      <c r="J15" s="18"/>
      <c r="K15" s="18"/>
    </row>
    <row r="16" spans="1:11" ht="36.75" x14ac:dyDescent="0.25">
      <c r="A16" s="15">
        <v>13</v>
      </c>
      <c r="B16" s="16" t="s">
        <v>18</v>
      </c>
      <c r="C16" s="15" t="s">
        <v>5</v>
      </c>
      <c r="D16" s="17">
        <v>10</v>
      </c>
      <c r="E16" s="18"/>
      <c r="F16" s="19">
        <v>0.23</v>
      </c>
      <c r="G16" s="20">
        <f t="shared" si="0"/>
        <v>0</v>
      </c>
      <c r="H16" s="18">
        <f t="shared" si="1"/>
        <v>0</v>
      </c>
      <c r="I16" s="18">
        <f t="shared" si="2"/>
        <v>0</v>
      </c>
      <c r="J16" s="18"/>
      <c r="K16" s="18"/>
    </row>
    <row r="17" spans="1:11" ht="72.75" x14ac:dyDescent="0.25">
      <c r="A17" s="15">
        <v>14</v>
      </c>
      <c r="B17" s="16" t="s">
        <v>111</v>
      </c>
      <c r="C17" s="15" t="s">
        <v>5</v>
      </c>
      <c r="D17" s="17">
        <v>10</v>
      </c>
      <c r="E17" s="18"/>
      <c r="F17" s="19">
        <v>0.23</v>
      </c>
      <c r="G17" s="20">
        <f t="shared" si="0"/>
        <v>0</v>
      </c>
      <c r="H17" s="18">
        <f t="shared" si="1"/>
        <v>0</v>
      </c>
      <c r="I17" s="18">
        <f t="shared" si="2"/>
        <v>0</v>
      </c>
      <c r="J17" s="18"/>
      <c r="K17" s="18"/>
    </row>
    <row r="18" spans="1:11" ht="24.75" x14ac:dyDescent="0.25">
      <c r="A18" s="15">
        <v>15</v>
      </c>
      <c r="B18" s="16" t="s">
        <v>61</v>
      </c>
      <c r="C18" s="15" t="s">
        <v>126</v>
      </c>
      <c r="D18" s="17">
        <v>200</v>
      </c>
      <c r="E18" s="18"/>
      <c r="F18" s="19">
        <v>0.23</v>
      </c>
      <c r="G18" s="20">
        <f t="shared" si="0"/>
        <v>0</v>
      </c>
      <c r="H18" s="18">
        <f t="shared" si="1"/>
        <v>0</v>
      </c>
      <c r="I18" s="18">
        <f t="shared" si="2"/>
        <v>0</v>
      </c>
      <c r="J18" s="18"/>
      <c r="K18" s="18"/>
    </row>
    <row r="19" spans="1:11" ht="24.75" x14ac:dyDescent="0.25">
      <c r="A19" s="15">
        <v>16</v>
      </c>
      <c r="B19" s="16" t="s">
        <v>19</v>
      </c>
      <c r="C19" s="15" t="s">
        <v>20</v>
      </c>
      <c r="D19" s="17">
        <v>150</v>
      </c>
      <c r="E19" s="18"/>
      <c r="F19" s="19">
        <v>0.23</v>
      </c>
      <c r="G19" s="20">
        <f t="shared" si="0"/>
        <v>0</v>
      </c>
      <c r="H19" s="18">
        <f t="shared" si="1"/>
        <v>0</v>
      </c>
      <c r="I19" s="18">
        <f t="shared" si="2"/>
        <v>0</v>
      </c>
      <c r="J19" s="18"/>
      <c r="K19" s="18"/>
    </row>
    <row r="20" spans="1:11" ht="24.75" x14ac:dyDescent="0.25">
      <c r="A20" s="15">
        <v>17</v>
      </c>
      <c r="B20" s="16" t="s">
        <v>118</v>
      </c>
      <c r="C20" s="15" t="s">
        <v>5</v>
      </c>
      <c r="D20" s="17">
        <v>50</v>
      </c>
      <c r="E20" s="18"/>
      <c r="F20" s="19">
        <v>0.23</v>
      </c>
      <c r="G20" s="20">
        <f t="shared" si="0"/>
        <v>0</v>
      </c>
      <c r="H20" s="18">
        <f t="shared" si="1"/>
        <v>0</v>
      </c>
      <c r="I20" s="18">
        <f t="shared" si="2"/>
        <v>0</v>
      </c>
      <c r="J20" s="21"/>
      <c r="K20" s="18"/>
    </row>
    <row r="21" spans="1:11" ht="24.75" x14ac:dyDescent="0.25">
      <c r="A21" s="15">
        <v>18</v>
      </c>
      <c r="B21" s="16" t="s">
        <v>119</v>
      </c>
      <c r="C21" s="15" t="s">
        <v>5</v>
      </c>
      <c r="D21" s="17">
        <v>50</v>
      </c>
      <c r="E21" s="18"/>
      <c r="F21" s="19">
        <v>0.23</v>
      </c>
      <c r="G21" s="20">
        <f t="shared" si="0"/>
        <v>0</v>
      </c>
      <c r="H21" s="18">
        <f t="shared" si="1"/>
        <v>0</v>
      </c>
      <c r="I21" s="18">
        <f t="shared" si="2"/>
        <v>0</v>
      </c>
      <c r="J21" s="21"/>
      <c r="K21" s="18"/>
    </row>
    <row r="22" spans="1:11" ht="24.75" x14ac:dyDescent="0.25">
      <c r="A22" s="15">
        <v>19</v>
      </c>
      <c r="B22" s="16" t="s">
        <v>120</v>
      </c>
      <c r="C22" s="15" t="s">
        <v>5</v>
      </c>
      <c r="D22" s="17">
        <v>50</v>
      </c>
      <c r="E22" s="18"/>
      <c r="F22" s="19">
        <v>0.23</v>
      </c>
      <c r="G22" s="20">
        <f t="shared" si="0"/>
        <v>0</v>
      </c>
      <c r="H22" s="18">
        <f t="shared" si="1"/>
        <v>0</v>
      </c>
      <c r="I22" s="18">
        <f t="shared" si="2"/>
        <v>0</v>
      </c>
      <c r="J22" s="21"/>
      <c r="K22" s="18"/>
    </row>
    <row r="23" spans="1:11" ht="24.75" x14ac:dyDescent="0.25">
      <c r="A23" s="15">
        <v>20</v>
      </c>
      <c r="B23" s="16" t="s">
        <v>121</v>
      </c>
      <c r="C23" s="15" t="s">
        <v>5</v>
      </c>
      <c r="D23" s="17">
        <v>50</v>
      </c>
      <c r="E23" s="18"/>
      <c r="F23" s="19">
        <v>0.23</v>
      </c>
      <c r="G23" s="20">
        <f t="shared" si="0"/>
        <v>0</v>
      </c>
      <c r="H23" s="18">
        <f t="shared" si="1"/>
        <v>0</v>
      </c>
      <c r="I23" s="18">
        <f t="shared" si="2"/>
        <v>0</v>
      </c>
      <c r="J23" s="21"/>
      <c r="K23" s="18"/>
    </row>
    <row r="24" spans="1:11" x14ac:dyDescent="0.25">
      <c r="A24" s="15">
        <v>21</v>
      </c>
      <c r="B24" s="16" t="s">
        <v>38</v>
      </c>
      <c r="C24" s="15" t="s">
        <v>20</v>
      </c>
      <c r="D24" s="17">
        <v>5</v>
      </c>
      <c r="E24" s="18"/>
      <c r="F24" s="19">
        <v>0.23</v>
      </c>
      <c r="G24" s="20">
        <f t="shared" si="0"/>
        <v>0</v>
      </c>
      <c r="H24" s="18">
        <f t="shared" si="1"/>
        <v>0</v>
      </c>
      <c r="I24" s="18">
        <f t="shared" si="2"/>
        <v>0</v>
      </c>
      <c r="J24" s="18"/>
      <c r="K24" s="18"/>
    </row>
    <row r="25" spans="1:11" ht="24.75" x14ac:dyDescent="0.25">
      <c r="A25" s="15">
        <v>22</v>
      </c>
      <c r="B25" s="16" t="s">
        <v>97</v>
      </c>
      <c r="C25" s="15" t="s">
        <v>20</v>
      </c>
      <c r="D25" s="17">
        <v>10</v>
      </c>
      <c r="E25" s="18"/>
      <c r="F25" s="19">
        <v>0.23</v>
      </c>
      <c r="G25" s="20">
        <f t="shared" si="0"/>
        <v>0</v>
      </c>
      <c r="H25" s="18">
        <f t="shared" si="1"/>
        <v>0</v>
      </c>
      <c r="I25" s="18">
        <f t="shared" si="2"/>
        <v>0</v>
      </c>
      <c r="J25" s="18"/>
      <c r="K25" s="18"/>
    </row>
    <row r="26" spans="1:11" ht="24.75" x14ac:dyDescent="0.25">
      <c r="A26" s="15">
        <v>23</v>
      </c>
      <c r="B26" s="16" t="s">
        <v>39</v>
      </c>
      <c r="C26" s="15" t="s">
        <v>5</v>
      </c>
      <c r="D26" s="17">
        <v>5</v>
      </c>
      <c r="E26" s="18"/>
      <c r="F26" s="19">
        <v>0.23</v>
      </c>
      <c r="G26" s="20">
        <f t="shared" si="0"/>
        <v>0</v>
      </c>
      <c r="H26" s="18">
        <f t="shared" si="1"/>
        <v>0</v>
      </c>
      <c r="I26" s="18">
        <f t="shared" si="2"/>
        <v>0</v>
      </c>
      <c r="J26" s="18"/>
      <c r="K26" s="18"/>
    </row>
    <row r="27" spans="1:11" ht="60.75" x14ac:dyDescent="0.25">
      <c r="A27" s="15">
        <v>24</v>
      </c>
      <c r="B27" s="16" t="s">
        <v>148</v>
      </c>
      <c r="C27" s="15" t="s">
        <v>5</v>
      </c>
      <c r="D27" s="17">
        <v>2</v>
      </c>
      <c r="E27" s="18"/>
      <c r="F27" s="19">
        <v>0.23</v>
      </c>
      <c r="G27" s="20">
        <f t="shared" si="0"/>
        <v>0</v>
      </c>
      <c r="H27" s="18">
        <f t="shared" si="1"/>
        <v>0</v>
      </c>
      <c r="I27" s="18">
        <f t="shared" si="2"/>
        <v>0</v>
      </c>
      <c r="J27" s="18"/>
      <c r="K27" s="18"/>
    </row>
    <row r="28" spans="1:11" x14ac:dyDescent="0.25">
      <c r="A28" s="15">
        <v>25</v>
      </c>
      <c r="B28" s="16" t="s">
        <v>40</v>
      </c>
      <c r="C28" s="15" t="s">
        <v>5</v>
      </c>
      <c r="D28" s="17">
        <v>10</v>
      </c>
      <c r="E28" s="18"/>
      <c r="F28" s="19">
        <v>0.23</v>
      </c>
      <c r="G28" s="20">
        <f t="shared" si="0"/>
        <v>0</v>
      </c>
      <c r="H28" s="18">
        <f t="shared" si="1"/>
        <v>0</v>
      </c>
      <c r="I28" s="18">
        <f t="shared" si="2"/>
        <v>0</v>
      </c>
      <c r="J28" s="18"/>
      <c r="K28" s="18"/>
    </row>
    <row r="29" spans="1:11" ht="24.75" x14ac:dyDescent="0.25">
      <c r="A29" s="15">
        <v>26</v>
      </c>
      <c r="B29" s="16" t="s">
        <v>41</v>
      </c>
      <c r="C29" s="15" t="s">
        <v>20</v>
      </c>
      <c r="D29" s="17">
        <v>30</v>
      </c>
      <c r="E29" s="18"/>
      <c r="F29" s="19">
        <v>0.23</v>
      </c>
      <c r="G29" s="20">
        <f t="shared" si="0"/>
        <v>0</v>
      </c>
      <c r="H29" s="18">
        <f t="shared" si="1"/>
        <v>0</v>
      </c>
      <c r="I29" s="18">
        <f t="shared" si="2"/>
        <v>0</v>
      </c>
      <c r="J29" s="18"/>
      <c r="K29" s="18"/>
    </row>
    <row r="30" spans="1:11" ht="67.5" customHeight="1" x14ac:dyDescent="0.25">
      <c r="A30" s="15">
        <v>27</v>
      </c>
      <c r="B30" s="16" t="s">
        <v>149</v>
      </c>
      <c r="C30" s="15" t="s">
        <v>5</v>
      </c>
      <c r="D30" s="17">
        <v>150</v>
      </c>
      <c r="E30" s="18"/>
      <c r="F30" s="19">
        <v>0.23</v>
      </c>
      <c r="G30" s="20">
        <f t="shared" si="0"/>
        <v>0</v>
      </c>
      <c r="H30" s="18">
        <f t="shared" si="1"/>
        <v>0</v>
      </c>
      <c r="I30" s="18">
        <f t="shared" si="2"/>
        <v>0</v>
      </c>
      <c r="J30" s="18"/>
      <c r="K30" s="18"/>
    </row>
    <row r="31" spans="1:11" ht="36.75" x14ac:dyDescent="0.25">
      <c r="A31" s="15">
        <v>28</v>
      </c>
      <c r="B31" s="16" t="s">
        <v>84</v>
      </c>
      <c r="C31" s="15" t="s">
        <v>5</v>
      </c>
      <c r="D31" s="17">
        <v>3</v>
      </c>
      <c r="E31" s="18"/>
      <c r="F31" s="19">
        <v>0.23</v>
      </c>
      <c r="G31" s="20">
        <f t="shared" si="0"/>
        <v>0</v>
      </c>
      <c r="H31" s="18">
        <f t="shared" si="1"/>
        <v>0</v>
      </c>
      <c r="I31" s="18">
        <f t="shared" si="2"/>
        <v>0</v>
      </c>
      <c r="J31" s="18"/>
      <c r="K31" s="18"/>
    </row>
    <row r="32" spans="1:11" x14ac:dyDescent="0.25">
      <c r="A32" s="15">
        <v>29</v>
      </c>
      <c r="B32" s="16" t="s">
        <v>21</v>
      </c>
      <c r="C32" s="15" t="s">
        <v>5</v>
      </c>
      <c r="D32" s="17">
        <v>24</v>
      </c>
      <c r="E32" s="18"/>
      <c r="F32" s="19">
        <v>0.23</v>
      </c>
      <c r="G32" s="20">
        <f t="shared" si="0"/>
        <v>0</v>
      </c>
      <c r="H32" s="18">
        <f t="shared" si="1"/>
        <v>0</v>
      </c>
      <c r="I32" s="18">
        <f t="shared" si="2"/>
        <v>0</v>
      </c>
      <c r="J32" s="18"/>
      <c r="K32" s="18"/>
    </row>
    <row r="33" spans="1:11" x14ac:dyDescent="0.25">
      <c r="A33" s="15">
        <v>30</v>
      </c>
      <c r="B33" s="16" t="s">
        <v>96</v>
      </c>
      <c r="C33" s="15" t="s">
        <v>20</v>
      </c>
      <c r="D33" s="17">
        <v>50</v>
      </c>
      <c r="E33" s="18"/>
      <c r="F33" s="19">
        <v>0.23</v>
      </c>
      <c r="G33" s="20">
        <f t="shared" si="0"/>
        <v>0</v>
      </c>
      <c r="H33" s="18">
        <f t="shared" si="1"/>
        <v>0</v>
      </c>
      <c r="I33" s="18">
        <f t="shared" si="2"/>
        <v>0</v>
      </c>
      <c r="J33" s="18"/>
      <c r="K33" s="18"/>
    </row>
    <row r="34" spans="1:11" x14ac:dyDescent="0.25">
      <c r="A34" s="15">
        <v>31</v>
      </c>
      <c r="B34" s="16" t="s">
        <v>95</v>
      </c>
      <c r="C34" s="15" t="s">
        <v>20</v>
      </c>
      <c r="D34" s="17">
        <v>40</v>
      </c>
      <c r="E34" s="18"/>
      <c r="F34" s="19">
        <v>0.23</v>
      </c>
      <c r="G34" s="20">
        <f t="shared" si="0"/>
        <v>0</v>
      </c>
      <c r="H34" s="18">
        <f t="shared" si="1"/>
        <v>0</v>
      </c>
      <c r="I34" s="18">
        <f t="shared" si="2"/>
        <v>0</v>
      </c>
      <c r="J34" s="18"/>
      <c r="K34" s="18"/>
    </row>
    <row r="35" spans="1:11" x14ac:dyDescent="0.25">
      <c r="A35" s="15">
        <v>32</v>
      </c>
      <c r="B35" s="16" t="s">
        <v>140</v>
      </c>
      <c r="C35" s="23" t="s">
        <v>5</v>
      </c>
      <c r="D35" s="24">
        <v>50</v>
      </c>
      <c r="E35" s="25"/>
      <c r="F35" s="19">
        <v>0.23</v>
      </c>
      <c r="G35" s="20">
        <f t="shared" si="0"/>
        <v>0</v>
      </c>
      <c r="H35" s="18">
        <f t="shared" si="1"/>
        <v>0</v>
      </c>
      <c r="I35" s="18">
        <f t="shared" si="2"/>
        <v>0</v>
      </c>
      <c r="J35" s="25"/>
      <c r="K35" s="18"/>
    </row>
    <row r="36" spans="1:11" ht="24.75" x14ac:dyDescent="0.25">
      <c r="A36" s="15">
        <v>33</v>
      </c>
      <c r="B36" s="22" t="s">
        <v>42</v>
      </c>
      <c r="C36" s="23" t="s">
        <v>20</v>
      </c>
      <c r="D36" s="24">
        <v>30</v>
      </c>
      <c r="E36" s="25"/>
      <c r="F36" s="19">
        <v>0.23</v>
      </c>
      <c r="G36" s="20">
        <f t="shared" si="0"/>
        <v>0</v>
      </c>
      <c r="H36" s="18">
        <f t="shared" si="1"/>
        <v>0</v>
      </c>
      <c r="I36" s="18">
        <f t="shared" si="2"/>
        <v>0</v>
      </c>
      <c r="J36" s="25"/>
      <c r="K36" s="18"/>
    </row>
    <row r="37" spans="1:11" x14ac:dyDescent="0.25">
      <c r="A37" s="15">
        <v>34</v>
      </c>
      <c r="B37" s="22" t="s">
        <v>22</v>
      </c>
      <c r="C37" s="23" t="s">
        <v>5</v>
      </c>
      <c r="D37" s="24">
        <v>300</v>
      </c>
      <c r="E37" s="25"/>
      <c r="F37" s="19">
        <v>0.23</v>
      </c>
      <c r="G37" s="20">
        <f t="shared" si="0"/>
        <v>0</v>
      </c>
      <c r="H37" s="18">
        <f t="shared" si="1"/>
        <v>0</v>
      </c>
      <c r="I37" s="18">
        <f t="shared" si="2"/>
        <v>0</v>
      </c>
      <c r="J37" s="25"/>
      <c r="K37" s="18"/>
    </row>
    <row r="38" spans="1:11" s="1" customFormat="1" x14ac:dyDescent="0.25">
      <c r="A38" s="15">
        <v>35</v>
      </c>
      <c r="B38" s="22" t="s">
        <v>23</v>
      </c>
      <c r="C38" s="23" t="s">
        <v>5</v>
      </c>
      <c r="D38" s="24">
        <v>1000</v>
      </c>
      <c r="E38" s="25"/>
      <c r="F38" s="19">
        <v>0.23</v>
      </c>
      <c r="G38" s="20">
        <f t="shared" si="0"/>
        <v>0</v>
      </c>
      <c r="H38" s="18">
        <f t="shared" si="1"/>
        <v>0</v>
      </c>
      <c r="I38" s="18">
        <f t="shared" si="2"/>
        <v>0</v>
      </c>
      <c r="J38" s="25"/>
      <c r="K38" s="26"/>
    </row>
    <row r="39" spans="1:11" x14ac:dyDescent="0.25">
      <c r="A39" s="15">
        <v>36</v>
      </c>
      <c r="B39" s="22" t="s">
        <v>24</v>
      </c>
      <c r="C39" s="15" t="s">
        <v>5</v>
      </c>
      <c r="D39" s="17">
        <v>3000</v>
      </c>
      <c r="E39" s="18"/>
      <c r="F39" s="19">
        <v>0.23</v>
      </c>
      <c r="G39" s="20">
        <f t="shared" si="0"/>
        <v>0</v>
      </c>
      <c r="H39" s="18">
        <f t="shared" si="1"/>
        <v>0</v>
      </c>
      <c r="I39" s="18">
        <f t="shared" si="2"/>
        <v>0</v>
      </c>
      <c r="J39" s="18"/>
      <c r="K39" s="18"/>
    </row>
    <row r="40" spans="1:11" ht="24.75" x14ac:dyDescent="0.25">
      <c r="A40" s="15">
        <v>37</v>
      </c>
      <c r="B40" s="22" t="s">
        <v>44</v>
      </c>
      <c r="C40" s="15" t="s">
        <v>46</v>
      </c>
      <c r="D40" s="17">
        <v>10</v>
      </c>
      <c r="E40" s="18"/>
      <c r="F40" s="19">
        <v>0.23</v>
      </c>
      <c r="G40" s="20">
        <f t="shared" si="0"/>
        <v>0</v>
      </c>
      <c r="H40" s="18">
        <f t="shared" si="1"/>
        <v>0</v>
      </c>
      <c r="I40" s="18">
        <f t="shared" si="2"/>
        <v>0</v>
      </c>
      <c r="J40" s="18"/>
      <c r="K40" s="18"/>
    </row>
    <row r="41" spans="1:11" x14ac:dyDescent="0.25">
      <c r="A41" s="15">
        <v>38</v>
      </c>
      <c r="B41" s="16" t="s">
        <v>45</v>
      </c>
      <c r="C41" s="15" t="s">
        <v>5</v>
      </c>
      <c r="D41" s="17">
        <v>20</v>
      </c>
      <c r="E41" s="18"/>
      <c r="F41" s="19">
        <v>0.23</v>
      </c>
      <c r="G41" s="20">
        <f t="shared" si="0"/>
        <v>0</v>
      </c>
      <c r="H41" s="18">
        <f t="shared" si="1"/>
        <v>0</v>
      </c>
      <c r="I41" s="18">
        <f t="shared" si="2"/>
        <v>0</v>
      </c>
      <c r="J41" s="18"/>
      <c r="K41" s="18"/>
    </row>
    <row r="42" spans="1:11" ht="72.75" x14ac:dyDescent="0.25">
      <c r="A42" s="15">
        <v>39</v>
      </c>
      <c r="B42" s="16" t="s">
        <v>150</v>
      </c>
      <c r="C42" s="15" t="s">
        <v>47</v>
      </c>
      <c r="D42" s="17">
        <v>300</v>
      </c>
      <c r="E42" s="18"/>
      <c r="F42" s="19">
        <v>0.23</v>
      </c>
      <c r="G42" s="20">
        <f t="shared" si="0"/>
        <v>0</v>
      </c>
      <c r="H42" s="18">
        <f t="shared" si="1"/>
        <v>0</v>
      </c>
      <c r="I42" s="18">
        <f t="shared" si="2"/>
        <v>0</v>
      </c>
      <c r="J42" s="18"/>
      <c r="K42" s="18"/>
    </row>
    <row r="43" spans="1:11" ht="72.75" x14ac:dyDescent="0.25">
      <c r="A43" s="15">
        <v>40</v>
      </c>
      <c r="B43" s="16" t="s">
        <v>151</v>
      </c>
      <c r="C43" s="15" t="s">
        <v>20</v>
      </c>
      <c r="D43" s="17">
        <v>5</v>
      </c>
      <c r="E43" s="18"/>
      <c r="F43" s="19">
        <v>0.23</v>
      </c>
      <c r="G43" s="20">
        <f t="shared" si="0"/>
        <v>0</v>
      </c>
      <c r="H43" s="18">
        <f t="shared" si="1"/>
        <v>0</v>
      </c>
      <c r="I43" s="18">
        <f t="shared" si="2"/>
        <v>0</v>
      </c>
      <c r="J43" s="18"/>
      <c r="K43" s="18"/>
    </row>
    <row r="44" spans="1:11" ht="24.75" x14ac:dyDescent="0.25">
      <c r="A44" s="15">
        <v>41</v>
      </c>
      <c r="B44" s="16" t="s">
        <v>73</v>
      </c>
      <c r="C44" s="15" t="s">
        <v>5</v>
      </c>
      <c r="D44" s="17">
        <v>10</v>
      </c>
      <c r="E44" s="18"/>
      <c r="F44" s="19">
        <v>0.23</v>
      </c>
      <c r="G44" s="20">
        <f t="shared" si="0"/>
        <v>0</v>
      </c>
      <c r="H44" s="18">
        <f t="shared" si="1"/>
        <v>0</v>
      </c>
      <c r="I44" s="18">
        <f t="shared" si="2"/>
        <v>0</v>
      </c>
      <c r="J44" s="18"/>
      <c r="K44" s="18"/>
    </row>
    <row r="45" spans="1:11" ht="24.75" x14ac:dyDescent="0.25">
      <c r="A45" s="15">
        <v>42</v>
      </c>
      <c r="B45" s="16" t="s">
        <v>66</v>
      </c>
      <c r="C45" s="15" t="s">
        <v>5</v>
      </c>
      <c r="D45" s="17">
        <v>50</v>
      </c>
      <c r="E45" s="18"/>
      <c r="F45" s="19">
        <v>0.23</v>
      </c>
      <c r="G45" s="20">
        <f t="shared" si="0"/>
        <v>0</v>
      </c>
      <c r="H45" s="18">
        <f t="shared" si="1"/>
        <v>0</v>
      </c>
      <c r="I45" s="18">
        <f t="shared" si="2"/>
        <v>0</v>
      </c>
      <c r="J45" s="18"/>
      <c r="K45" s="18"/>
    </row>
    <row r="46" spans="1:11" ht="24.75" x14ac:dyDescent="0.25">
      <c r="A46" s="15">
        <v>43</v>
      </c>
      <c r="B46" s="16" t="s">
        <v>48</v>
      </c>
      <c r="C46" s="15" t="s">
        <v>5</v>
      </c>
      <c r="D46" s="17">
        <v>100</v>
      </c>
      <c r="E46" s="18"/>
      <c r="F46" s="19">
        <v>0.23</v>
      </c>
      <c r="G46" s="20">
        <f t="shared" si="0"/>
        <v>0</v>
      </c>
      <c r="H46" s="18">
        <f t="shared" si="1"/>
        <v>0</v>
      </c>
      <c r="I46" s="18">
        <f t="shared" si="2"/>
        <v>0</v>
      </c>
      <c r="J46" s="18"/>
      <c r="K46" s="18"/>
    </row>
    <row r="47" spans="1:11" ht="36.75" x14ac:dyDescent="0.25">
      <c r="A47" s="15">
        <v>44</v>
      </c>
      <c r="B47" s="16" t="s">
        <v>113</v>
      </c>
      <c r="C47" s="15" t="s">
        <v>5</v>
      </c>
      <c r="D47" s="17">
        <v>50</v>
      </c>
      <c r="E47" s="18"/>
      <c r="F47" s="19">
        <v>0.23</v>
      </c>
      <c r="G47" s="20">
        <f t="shared" si="0"/>
        <v>0</v>
      </c>
      <c r="H47" s="18">
        <f t="shared" si="1"/>
        <v>0</v>
      </c>
      <c r="I47" s="18">
        <f t="shared" si="2"/>
        <v>0</v>
      </c>
      <c r="J47" s="18"/>
      <c r="K47" s="18"/>
    </row>
    <row r="48" spans="1:11" ht="36.75" x14ac:dyDescent="0.25">
      <c r="A48" s="15">
        <v>45</v>
      </c>
      <c r="B48" s="16" t="s">
        <v>114</v>
      </c>
      <c r="C48" s="15" t="s">
        <v>5</v>
      </c>
      <c r="D48" s="17">
        <v>50</v>
      </c>
      <c r="E48" s="18"/>
      <c r="F48" s="19">
        <v>0.23</v>
      </c>
      <c r="G48" s="20">
        <f t="shared" si="0"/>
        <v>0</v>
      </c>
      <c r="H48" s="18">
        <f t="shared" si="1"/>
        <v>0</v>
      </c>
      <c r="I48" s="18">
        <f t="shared" si="2"/>
        <v>0</v>
      </c>
      <c r="J48" s="18"/>
      <c r="K48" s="18"/>
    </row>
    <row r="49" spans="1:11" ht="36.75" x14ac:dyDescent="0.25">
      <c r="A49" s="15">
        <v>46</v>
      </c>
      <c r="B49" s="16" t="s">
        <v>115</v>
      </c>
      <c r="C49" s="15" t="s">
        <v>5</v>
      </c>
      <c r="D49" s="17">
        <v>50</v>
      </c>
      <c r="E49" s="18"/>
      <c r="F49" s="19">
        <v>0.23</v>
      </c>
      <c r="G49" s="20">
        <f t="shared" si="0"/>
        <v>0</v>
      </c>
      <c r="H49" s="18">
        <f t="shared" si="1"/>
        <v>0</v>
      </c>
      <c r="I49" s="18">
        <f t="shared" si="2"/>
        <v>0</v>
      </c>
      <c r="J49" s="18"/>
      <c r="K49" s="18"/>
    </row>
    <row r="50" spans="1:11" ht="36.75" x14ac:dyDescent="0.25">
      <c r="A50" s="15">
        <v>47</v>
      </c>
      <c r="B50" s="16" t="s">
        <v>116</v>
      </c>
      <c r="C50" s="15" t="s">
        <v>5</v>
      </c>
      <c r="D50" s="17">
        <v>50</v>
      </c>
      <c r="E50" s="18"/>
      <c r="F50" s="19">
        <v>0.23</v>
      </c>
      <c r="G50" s="20">
        <f t="shared" si="0"/>
        <v>0</v>
      </c>
      <c r="H50" s="18">
        <f t="shared" si="1"/>
        <v>0</v>
      </c>
      <c r="I50" s="18">
        <f t="shared" si="2"/>
        <v>0</v>
      </c>
      <c r="J50" s="18"/>
      <c r="K50" s="18"/>
    </row>
    <row r="51" spans="1:11" ht="36.75" x14ac:dyDescent="0.25">
      <c r="A51" s="15">
        <v>48</v>
      </c>
      <c r="B51" s="16" t="s">
        <v>117</v>
      </c>
      <c r="C51" s="15" t="s">
        <v>5</v>
      </c>
      <c r="D51" s="17">
        <v>50</v>
      </c>
      <c r="E51" s="18"/>
      <c r="F51" s="19">
        <v>0.23</v>
      </c>
      <c r="G51" s="20">
        <f t="shared" si="0"/>
        <v>0</v>
      </c>
      <c r="H51" s="18">
        <f t="shared" si="1"/>
        <v>0</v>
      </c>
      <c r="I51" s="18">
        <f t="shared" si="2"/>
        <v>0</v>
      </c>
      <c r="J51" s="21"/>
      <c r="K51" s="18"/>
    </row>
    <row r="52" spans="1:11" ht="24.75" x14ac:dyDescent="0.25">
      <c r="A52" s="15">
        <v>49</v>
      </c>
      <c r="B52" s="16" t="s">
        <v>112</v>
      </c>
      <c r="C52" s="15" t="s">
        <v>5</v>
      </c>
      <c r="D52" s="17">
        <v>500</v>
      </c>
      <c r="E52" s="18"/>
      <c r="F52" s="19">
        <v>0.23</v>
      </c>
      <c r="G52" s="20">
        <f t="shared" si="0"/>
        <v>0</v>
      </c>
      <c r="H52" s="18">
        <f t="shared" si="1"/>
        <v>0</v>
      </c>
      <c r="I52" s="18">
        <f t="shared" si="2"/>
        <v>0</v>
      </c>
      <c r="J52" s="18"/>
      <c r="K52" s="18"/>
    </row>
    <row r="53" spans="1:11" ht="24.75" x14ac:dyDescent="0.25">
      <c r="A53" s="15">
        <v>50</v>
      </c>
      <c r="B53" s="16" t="s">
        <v>122</v>
      </c>
      <c r="C53" s="15" t="s">
        <v>5</v>
      </c>
      <c r="D53" s="17">
        <v>100</v>
      </c>
      <c r="E53" s="18"/>
      <c r="F53" s="19">
        <v>0.23</v>
      </c>
      <c r="G53" s="20">
        <f t="shared" si="0"/>
        <v>0</v>
      </c>
      <c r="H53" s="18">
        <f t="shared" si="1"/>
        <v>0</v>
      </c>
      <c r="I53" s="18">
        <f t="shared" si="2"/>
        <v>0</v>
      </c>
      <c r="J53" s="18"/>
      <c r="K53" s="18"/>
    </row>
    <row r="54" spans="1:11" x14ac:dyDescent="0.25">
      <c r="A54" s="15">
        <v>51</v>
      </c>
      <c r="B54" s="16" t="s">
        <v>25</v>
      </c>
      <c r="C54" s="15" t="s">
        <v>5</v>
      </c>
      <c r="D54" s="17">
        <v>20</v>
      </c>
      <c r="E54" s="18"/>
      <c r="F54" s="19">
        <v>0.23</v>
      </c>
      <c r="G54" s="20">
        <f t="shared" si="0"/>
        <v>0</v>
      </c>
      <c r="H54" s="18">
        <f t="shared" si="1"/>
        <v>0</v>
      </c>
      <c r="I54" s="18">
        <f t="shared" si="2"/>
        <v>0</v>
      </c>
      <c r="J54" s="18"/>
      <c r="K54" s="18"/>
    </row>
    <row r="55" spans="1:11" x14ac:dyDescent="0.25">
      <c r="A55" s="15">
        <v>52</v>
      </c>
      <c r="B55" s="16" t="s">
        <v>49</v>
      </c>
      <c r="C55" s="15" t="s">
        <v>5</v>
      </c>
      <c r="D55" s="17">
        <v>50</v>
      </c>
      <c r="E55" s="18"/>
      <c r="F55" s="19">
        <v>0.23</v>
      </c>
      <c r="G55" s="20">
        <f t="shared" si="0"/>
        <v>0</v>
      </c>
      <c r="H55" s="18">
        <f t="shared" si="1"/>
        <v>0</v>
      </c>
      <c r="I55" s="18">
        <f t="shared" si="2"/>
        <v>0</v>
      </c>
      <c r="J55" s="18"/>
      <c r="K55" s="18"/>
    </row>
    <row r="56" spans="1:11" x14ac:dyDescent="0.25">
      <c r="A56" s="15">
        <v>53</v>
      </c>
      <c r="B56" s="16" t="s">
        <v>51</v>
      </c>
      <c r="C56" s="15" t="s">
        <v>20</v>
      </c>
      <c r="D56" s="17">
        <v>10</v>
      </c>
      <c r="E56" s="18"/>
      <c r="F56" s="19">
        <v>0.23</v>
      </c>
      <c r="G56" s="20">
        <f t="shared" si="0"/>
        <v>0</v>
      </c>
      <c r="H56" s="18">
        <f t="shared" si="1"/>
        <v>0</v>
      </c>
      <c r="I56" s="18">
        <f t="shared" si="2"/>
        <v>0</v>
      </c>
      <c r="J56" s="18"/>
      <c r="K56" s="18"/>
    </row>
    <row r="57" spans="1:11" ht="24.75" x14ac:dyDescent="0.25">
      <c r="A57" s="15">
        <v>54</v>
      </c>
      <c r="B57" s="16" t="s">
        <v>52</v>
      </c>
      <c r="C57" s="15" t="s">
        <v>20</v>
      </c>
      <c r="D57" s="17">
        <v>5</v>
      </c>
      <c r="E57" s="18"/>
      <c r="F57" s="19">
        <v>0.23</v>
      </c>
      <c r="G57" s="20">
        <f t="shared" si="0"/>
        <v>0</v>
      </c>
      <c r="H57" s="18">
        <f t="shared" si="1"/>
        <v>0</v>
      </c>
      <c r="I57" s="18">
        <f t="shared" si="2"/>
        <v>0</v>
      </c>
      <c r="J57" s="18"/>
      <c r="K57" s="18"/>
    </row>
    <row r="58" spans="1:11" x14ac:dyDescent="0.25">
      <c r="A58" s="15">
        <v>55</v>
      </c>
      <c r="B58" s="16" t="s">
        <v>53</v>
      </c>
      <c r="C58" s="15" t="s">
        <v>20</v>
      </c>
      <c r="D58" s="17">
        <v>2</v>
      </c>
      <c r="E58" s="18"/>
      <c r="F58" s="19">
        <v>0.23</v>
      </c>
      <c r="G58" s="20">
        <f t="shared" si="0"/>
        <v>0</v>
      </c>
      <c r="H58" s="18">
        <f t="shared" si="1"/>
        <v>0</v>
      </c>
      <c r="I58" s="18">
        <f t="shared" si="2"/>
        <v>0</v>
      </c>
      <c r="J58" s="18"/>
      <c r="K58" s="18"/>
    </row>
    <row r="59" spans="1:11" ht="36.75" x14ac:dyDescent="0.25">
      <c r="A59" s="15">
        <v>56</v>
      </c>
      <c r="B59" s="16" t="s">
        <v>171</v>
      </c>
      <c r="C59" s="15" t="s">
        <v>20</v>
      </c>
      <c r="D59" s="17">
        <v>20</v>
      </c>
      <c r="E59" s="18"/>
      <c r="F59" s="19">
        <v>0.23</v>
      </c>
      <c r="G59" s="20">
        <f t="shared" si="0"/>
        <v>0</v>
      </c>
      <c r="H59" s="18">
        <f t="shared" si="1"/>
        <v>0</v>
      </c>
      <c r="I59" s="18">
        <f t="shared" si="2"/>
        <v>0</v>
      </c>
      <c r="J59" s="18"/>
      <c r="K59" s="18"/>
    </row>
    <row r="60" spans="1:11" ht="24.75" x14ac:dyDescent="0.25">
      <c r="A60" s="15">
        <v>57</v>
      </c>
      <c r="B60" s="16" t="s">
        <v>55</v>
      </c>
      <c r="C60" s="15" t="s">
        <v>5</v>
      </c>
      <c r="D60" s="17">
        <v>12</v>
      </c>
      <c r="E60" s="18"/>
      <c r="F60" s="19">
        <v>0.23</v>
      </c>
      <c r="G60" s="20">
        <f t="shared" si="0"/>
        <v>0</v>
      </c>
      <c r="H60" s="18">
        <f t="shared" si="1"/>
        <v>0</v>
      </c>
      <c r="I60" s="18">
        <f t="shared" si="2"/>
        <v>0</v>
      </c>
      <c r="J60" s="18"/>
      <c r="K60" s="18"/>
    </row>
    <row r="61" spans="1:11" x14ac:dyDescent="0.25">
      <c r="A61" s="15">
        <v>58</v>
      </c>
      <c r="B61" s="16" t="s">
        <v>90</v>
      </c>
      <c r="C61" s="15" t="s">
        <v>20</v>
      </c>
      <c r="D61" s="17">
        <v>20</v>
      </c>
      <c r="E61" s="18"/>
      <c r="F61" s="19">
        <v>0.23</v>
      </c>
      <c r="G61" s="20">
        <f t="shared" si="0"/>
        <v>0</v>
      </c>
      <c r="H61" s="18">
        <f t="shared" si="1"/>
        <v>0</v>
      </c>
      <c r="I61" s="18">
        <f t="shared" si="2"/>
        <v>0</v>
      </c>
      <c r="J61" s="18"/>
      <c r="K61" s="18"/>
    </row>
    <row r="62" spans="1:11" x14ac:dyDescent="0.25">
      <c r="A62" s="15">
        <v>59</v>
      </c>
      <c r="B62" s="16" t="s">
        <v>91</v>
      </c>
      <c r="C62" s="15" t="s">
        <v>5</v>
      </c>
      <c r="D62" s="17">
        <v>15</v>
      </c>
      <c r="E62" s="18"/>
      <c r="F62" s="19">
        <v>0.23</v>
      </c>
      <c r="G62" s="20">
        <f t="shared" si="0"/>
        <v>0</v>
      </c>
      <c r="H62" s="18">
        <f t="shared" si="1"/>
        <v>0</v>
      </c>
      <c r="I62" s="18">
        <f t="shared" si="2"/>
        <v>0</v>
      </c>
      <c r="J62" s="18"/>
      <c r="K62" s="18"/>
    </row>
    <row r="63" spans="1:11" x14ac:dyDescent="0.25">
      <c r="A63" s="15">
        <v>60</v>
      </c>
      <c r="B63" s="16" t="s">
        <v>26</v>
      </c>
      <c r="C63" s="15" t="s">
        <v>5</v>
      </c>
      <c r="D63" s="17">
        <v>200</v>
      </c>
      <c r="E63" s="18"/>
      <c r="F63" s="19">
        <v>0.23</v>
      </c>
      <c r="G63" s="20">
        <f t="shared" si="0"/>
        <v>0</v>
      </c>
      <c r="H63" s="18">
        <f t="shared" si="1"/>
        <v>0</v>
      </c>
      <c r="I63" s="18">
        <f t="shared" si="2"/>
        <v>0</v>
      </c>
      <c r="J63" s="18"/>
      <c r="K63" s="18"/>
    </row>
    <row r="64" spans="1:11" ht="24.75" x14ac:dyDescent="0.25">
      <c r="A64" s="15">
        <v>61</v>
      </c>
      <c r="B64" s="16" t="s">
        <v>89</v>
      </c>
      <c r="C64" s="15" t="s">
        <v>5</v>
      </c>
      <c r="D64" s="17">
        <v>20</v>
      </c>
      <c r="E64" s="18"/>
      <c r="F64" s="19">
        <v>0.23</v>
      </c>
      <c r="G64" s="20">
        <f t="shared" si="0"/>
        <v>0</v>
      </c>
      <c r="H64" s="18">
        <f t="shared" si="1"/>
        <v>0</v>
      </c>
      <c r="I64" s="18">
        <f t="shared" si="2"/>
        <v>0</v>
      </c>
      <c r="J64" s="18"/>
      <c r="K64" s="18"/>
    </row>
    <row r="65" spans="1:11" ht="48.75" x14ac:dyDescent="0.25">
      <c r="A65" s="15">
        <v>62</v>
      </c>
      <c r="B65" s="16" t="s">
        <v>173</v>
      </c>
      <c r="C65" s="15" t="s">
        <v>5</v>
      </c>
      <c r="D65" s="17">
        <v>100</v>
      </c>
      <c r="E65" s="18"/>
      <c r="F65" s="19">
        <v>0.23</v>
      </c>
      <c r="G65" s="20">
        <f t="shared" si="0"/>
        <v>0</v>
      </c>
      <c r="H65" s="18">
        <f t="shared" si="1"/>
        <v>0</v>
      </c>
      <c r="I65" s="18">
        <f t="shared" si="2"/>
        <v>0</v>
      </c>
      <c r="J65" s="18"/>
      <c r="K65" s="18"/>
    </row>
    <row r="66" spans="1:11" ht="48.75" x14ac:dyDescent="0.25">
      <c r="A66" s="15">
        <v>63</v>
      </c>
      <c r="B66" s="16" t="s">
        <v>98</v>
      </c>
      <c r="C66" s="15" t="s">
        <v>5</v>
      </c>
      <c r="D66" s="17">
        <v>100</v>
      </c>
      <c r="E66" s="18"/>
      <c r="F66" s="19">
        <v>0.23</v>
      </c>
      <c r="G66" s="20">
        <f t="shared" si="0"/>
        <v>0</v>
      </c>
      <c r="H66" s="18">
        <f t="shared" si="1"/>
        <v>0</v>
      </c>
      <c r="I66" s="18">
        <f t="shared" si="2"/>
        <v>0</v>
      </c>
      <c r="J66" s="18"/>
      <c r="K66" s="18"/>
    </row>
    <row r="67" spans="1:11" ht="48.75" x14ac:dyDescent="0.25">
      <c r="A67" s="15">
        <v>64</v>
      </c>
      <c r="B67" s="16" t="s">
        <v>86</v>
      </c>
      <c r="C67" s="15" t="s">
        <v>5</v>
      </c>
      <c r="D67" s="17">
        <v>300</v>
      </c>
      <c r="E67" s="18"/>
      <c r="F67" s="19">
        <v>0.23</v>
      </c>
      <c r="G67" s="20">
        <f t="shared" ref="G67:G105" si="3">E67*1.23</f>
        <v>0</v>
      </c>
      <c r="H67" s="18">
        <f t="shared" ref="H67:H105" si="4">D67*E67</f>
        <v>0</v>
      </c>
      <c r="I67" s="18">
        <f t="shared" ref="I67:I105" si="5">D67*G67</f>
        <v>0</v>
      </c>
      <c r="J67" s="18"/>
      <c r="K67" s="18"/>
    </row>
    <row r="68" spans="1:11" ht="24.75" x14ac:dyDescent="0.25">
      <c r="A68" s="15">
        <v>65</v>
      </c>
      <c r="B68" s="16" t="s">
        <v>54</v>
      </c>
      <c r="C68" s="15" t="s">
        <v>20</v>
      </c>
      <c r="D68" s="17">
        <v>50</v>
      </c>
      <c r="E68" s="18"/>
      <c r="F68" s="19">
        <v>0.23</v>
      </c>
      <c r="G68" s="20">
        <f t="shared" si="3"/>
        <v>0</v>
      </c>
      <c r="H68" s="18">
        <f t="shared" si="4"/>
        <v>0</v>
      </c>
      <c r="I68" s="18">
        <f t="shared" si="5"/>
        <v>0</v>
      </c>
      <c r="J68" s="18"/>
      <c r="K68" s="18"/>
    </row>
    <row r="69" spans="1:11" x14ac:dyDescent="0.25">
      <c r="A69" s="15">
        <v>66</v>
      </c>
      <c r="B69" s="16" t="s">
        <v>56</v>
      </c>
      <c r="C69" s="15" t="s">
        <v>20</v>
      </c>
      <c r="D69" s="17">
        <v>250</v>
      </c>
      <c r="E69" s="18"/>
      <c r="F69" s="19">
        <v>0.23</v>
      </c>
      <c r="G69" s="20">
        <f t="shared" si="3"/>
        <v>0</v>
      </c>
      <c r="H69" s="18">
        <f t="shared" si="4"/>
        <v>0</v>
      </c>
      <c r="I69" s="18">
        <f t="shared" si="5"/>
        <v>0</v>
      </c>
      <c r="J69" s="18"/>
      <c r="K69" s="18"/>
    </row>
    <row r="70" spans="1:11" x14ac:dyDescent="0.25">
      <c r="A70" s="15">
        <v>67</v>
      </c>
      <c r="B70" s="16" t="s">
        <v>62</v>
      </c>
      <c r="C70" s="15" t="s">
        <v>20</v>
      </c>
      <c r="D70" s="17">
        <v>100</v>
      </c>
      <c r="E70" s="18"/>
      <c r="F70" s="19">
        <v>0.23</v>
      </c>
      <c r="G70" s="20">
        <f t="shared" si="3"/>
        <v>0</v>
      </c>
      <c r="H70" s="18">
        <f t="shared" si="4"/>
        <v>0</v>
      </c>
      <c r="I70" s="18">
        <f t="shared" si="5"/>
        <v>0</v>
      </c>
      <c r="J70" s="18"/>
      <c r="K70" s="18"/>
    </row>
    <row r="71" spans="1:11" x14ac:dyDescent="0.25">
      <c r="A71" s="15">
        <v>68</v>
      </c>
      <c r="B71" s="16" t="s">
        <v>57</v>
      </c>
      <c r="C71" s="15" t="s">
        <v>20</v>
      </c>
      <c r="D71" s="17">
        <v>50</v>
      </c>
      <c r="E71" s="18"/>
      <c r="F71" s="19">
        <v>0.23</v>
      </c>
      <c r="G71" s="20">
        <f t="shared" si="3"/>
        <v>0</v>
      </c>
      <c r="H71" s="18">
        <f t="shared" si="4"/>
        <v>0</v>
      </c>
      <c r="I71" s="18">
        <f t="shared" si="5"/>
        <v>0</v>
      </c>
      <c r="J71" s="18"/>
      <c r="K71" s="18"/>
    </row>
    <row r="72" spans="1:11" ht="60.75" x14ac:dyDescent="0.25">
      <c r="A72" s="15">
        <v>69</v>
      </c>
      <c r="B72" s="16" t="s">
        <v>123</v>
      </c>
      <c r="C72" s="15" t="s">
        <v>27</v>
      </c>
      <c r="D72" s="17">
        <v>5</v>
      </c>
      <c r="E72" s="18"/>
      <c r="F72" s="19">
        <v>0.23</v>
      </c>
      <c r="G72" s="20">
        <f t="shared" si="3"/>
        <v>0</v>
      </c>
      <c r="H72" s="18">
        <f t="shared" si="4"/>
        <v>0</v>
      </c>
      <c r="I72" s="18">
        <f t="shared" si="5"/>
        <v>0</v>
      </c>
      <c r="J72" s="18"/>
      <c r="K72" s="18"/>
    </row>
    <row r="73" spans="1:11" ht="60.75" x14ac:dyDescent="0.25">
      <c r="A73" s="15">
        <v>70</v>
      </c>
      <c r="B73" s="16" t="s">
        <v>124</v>
      </c>
      <c r="C73" s="15" t="s">
        <v>5</v>
      </c>
      <c r="D73" s="17">
        <v>5</v>
      </c>
      <c r="E73" s="18"/>
      <c r="F73" s="19">
        <v>0.23</v>
      </c>
      <c r="G73" s="20">
        <f t="shared" si="3"/>
        <v>0</v>
      </c>
      <c r="H73" s="18">
        <f t="shared" si="4"/>
        <v>0</v>
      </c>
      <c r="I73" s="18">
        <f t="shared" si="5"/>
        <v>0</v>
      </c>
      <c r="J73" s="18"/>
      <c r="K73" s="18"/>
    </row>
    <row r="74" spans="1:11" ht="60.75" x14ac:dyDescent="0.25">
      <c r="A74" s="15">
        <v>71</v>
      </c>
      <c r="B74" s="16" t="s">
        <v>125</v>
      </c>
      <c r="C74" s="15" t="s">
        <v>5</v>
      </c>
      <c r="D74" s="17">
        <v>5</v>
      </c>
      <c r="E74" s="18"/>
      <c r="F74" s="19">
        <v>0.23</v>
      </c>
      <c r="G74" s="20">
        <f t="shared" si="3"/>
        <v>0</v>
      </c>
      <c r="H74" s="18">
        <f t="shared" si="4"/>
        <v>0</v>
      </c>
      <c r="I74" s="18">
        <f t="shared" si="5"/>
        <v>0</v>
      </c>
      <c r="J74" s="18"/>
      <c r="K74" s="18"/>
    </row>
    <row r="75" spans="1:11" ht="51" customHeight="1" x14ac:dyDescent="0.25">
      <c r="A75" s="15">
        <v>72</v>
      </c>
      <c r="B75" s="16" t="s">
        <v>83</v>
      </c>
      <c r="C75" s="15" t="s">
        <v>5</v>
      </c>
      <c r="D75" s="17">
        <v>2</v>
      </c>
      <c r="E75" s="18"/>
      <c r="F75" s="19">
        <v>0.23</v>
      </c>
      <c r="G75" s="20">
        <f t="shared" si="3"/>
        <v>0</v>
      </c>
      <c r="H75" s="18">
        <f t="shared" si="4"/>
        <v>0</v>
      </c>
      <c r="I75" s="18">
        <f t="shared" si="5"/>
        <v>0</v>
      </c>
      <c r="J75" s="18"/>
      <c r="K75" s="18"/>
    </row>
    <row r="76" spans="1:11" x14ac:dyDescent="0.25">
      <c r="A76" s="15">
        <v>73</v>
      </c>
      <c r="B76" s="16" t="s">
        <v>58</v>
      </c>
      <c r="C76" s="15" t="s">
        <v>5</v>
      </c>
      <c r="D76" s="17">
        <v>30</v>
      </c>
      <c r="E76" s="18"/>
      <c r="F76" s="19">
        <v>0.23</v>
      </c>
      <c r="G76" s="20">
        <f t="shared" si="3"/>
        <v>0</v>
      </c>
      <c r="H76" s="18">
        <f t="shared" si="4"/>
        <v>0</v>
      </c>
      <c r="I76" s="18">
        <f t="shared" si="5"/>
        <v>0</v>
      </c>
      <c r="J76" s="18"/>
      <c r="K76" s="18"/>
    </row>
    <row r="77" spans="1:11" ht="60.75" x14ac:dyDescent="0.25">
      <c r="A77" s="15">
        <v>74</v>
      </c>
      <c r="B77" s="16" t="s">
        <v>108</v>
      </c>
      <c r="C77" s="15" t="s">
        <v>5</v>
      </c>
      <c r="D77" s="17">
        <v>10</v>
      </c>
      <c r="E77" s="18"/>
      <c r="F77" s="19">
        <v>0.23</v>
      </c>
      <c r="G77" s="20">
        <f t="shared" si="3"/>
        <v>0</v>
      </c>
      <c r="H77" s="18">
        <f t="shared" si="4"/>
        <v>0</v>
      </c>
      <c r="I77" s="18">
        <f t="shared" si="5"/>
        <v>0</v>
      </c>
      <c r="J77" s="18"/>
      <c r="K77" s="18"/>
    </row>
    <row r="78" spans="1:11" ht="36.75" x14ac:dyDescent="0.25">
      <c r="A78" s="15">
        <v>75</v>
      </c>
      <c r="B78" s="16" t="s">
        <v>107</v>
      </c>
      <c r="C78" s="15" t="s">
        <v>5</v>
      </c>
      <c r="D78" s="17">
        <v>20</v>
      </c>
      <c r="E78" s="18"/>
      <c r="F78" s="19">
        <v>0.23</v>
      </c>
      <c r="G78" s="20">
        <f t="shared" si="3"/>
        <v>0</v>
      </c>
      <c r="H78" s="18">
        <f t="shared" si="4"/>
        <v>0</v>
      </c>
      <c r="I78" s="18">
        <f t="shared" si="5"/>
        <v>0</v>
      </c>
      <c r="J78" s="18"/>
      <c r="K78" s="18"/>
    </row>
    <row r="79" spans="1:11" ht="67.5" customHeight="1" x14ac:dyDescent="0.25">
      <c r="A79" s="15">
        <v>76</v>
      </c>
      <c r="B79" s="16" t="s">
        <v>106</v>
      </c>
      <c r="C79" s="15" t="s">
        <v>5</v>
      </c>
      <c r="D79" s="17">
        <v>100</v>
      </c>
      <c r="E79" s="18"/>
      <c r="F79" s="19">
        <v>0.23</v>
      </c>
      <c r="G79" s="20">
        <f t="shared" si="3"/>
        <v>0</v>
      </c>
      <c r="H79" s="18">
        <f t="shared" si="4"/>
        <v>0</v>
      </c>
      <c r="I79" s="18">
        <f t="shared" si="5"/>
        <v>0</v>
      </c>
      <c r="J79" s="18"/>
      <c r="K79" s="18"/>
    </row>
    <row r="80" spans="1:11" ht="36.75" x14ac:dyDescent="0.25">
      <c r="A80" s="15">
        <v>77</v>
      </c>
      <c r="B80" s="16" t="s">
        <v>105</v>
      </c>
      <c r="C80" s="15" t="s">
        <v>5</v>
      </c>
      <c r="D80" s="17">
        <v>100</v>
      </c>
      <c r="E80" s="18"/>
      <c r="F80" s="19">
        <v>0.23</v>
      </c>
      <c r="G80" s="20">
        <f t="shared" si="3"/>
        <v>0</v>
      </c>
      <c r="H80" s="18">
        <f t="shared" si="4"/>
        <v>0</v>
      </c>
      <c r="I80" s="18">
        <f t="shared" si="5"/>
        <v>0</v>
      </c>
      <c r="J80" s="18"/>
      <c r="K80" s="18"/>
    </row>
    <row r="81" spans="1:11" ht="60.75" x14ac:dyDescent="0.25">
      <c r="A81" s="15">
        <v>78</v>
      </c>
      <c r="B81" s="16" t="s">
        <v>104</v>
      </c>
      <c r="C81" s="15" t="s">
        <v>5</v>
      </c>
      <c r="D81" s="17">
        <v>5</v>
      </c>
      <c r="E81" s="18"/>
      <c r="F81" s="19">
        <v>0.23</v>
      </c>
      <c r="G81" s="20">
        <f t="shared" si="3"/>
        <v>0</v>
      </c>
      <c r="H81" s="18">
        <f t="shared" si="4"/>
        <v>0</v>
      </c>
      <c r="I81" s="18">
        <f t="shared" si="5"/>
        <v>0</v>
      </c>
      <c r="J81" s="18"/>
      <c r="K81" s="18"/>
    </row>
    <row r="82" spans="1:11" ht="60.75" x14ac:dyDescent="0.25">
      <c r="A82" s="15">
        <v>79</v>
      </c>
      <c r="B82" s="22" t="s">
        <v>103</v>
      </c>
      <c r="C82" s="15" t="s">
        <v>5</v>
      </c>
      <c r="D82" s="17">
        <v>1000</v>
      </c>
      <c r="E82" s="18"/>
      <c r="F82" s="19">
        <v>0.23</v>
      </c>
      <c r="G82" s="20">
        <f t="shared" si="3"/>
        <v>0</v>
      </c>
      <c r="H82" s="18">
        <f t="shared" si="4"/>
        <v>0</v>
      </c>
      <c r="I82" s="18">
        <f t="shared" si="5"/>
        <v>0</v>
      </c>
      <c r="J82" s="18"/>
      <c r="K82" s="18"/>
    </row>
    <row r="83" spans="1:11" ht="60.75" x14ac:dyDescent="0.25">
      <c r="A83" s="15">
        <v>80</v>
      </c>
      <c r="B83" s="16" t="s">
        <v>102</v>
      </c>
      <c r="C83" s="15" t="s">
        <v>5</v>
      </c>
      <c r="D83" s="17">
        <v>500</v>
      </c>
      <c r="E83" s="18"/>
      <c r="F83" s="19">
        <v>0.23</v>
      </c>
      <c r="G83" s="20">
        <f t="shared" si="3"/>
        <v>0</v>
      </c>
      <c r="H83" s="18">
        <f t="shared" si="4"/>
        <v>0</v>
      </c>
      <c r="I83" s="18">
        <f t="shared" si="5"/>
        <v>0</v>
      </c>
      <c r="J83" s="18"/>
      <c r="K83" s="18"/>
    </row>
    <row r="84" spans="1:11" ht="72.75" x14ac:dyDescent="0.25">
      <c r="A84" s="15">
        <v>81</v>
      </c>
      <c r="B84" s="16" t="s">
        <v>34</v>
      </c>
      <c r="C84" s="15" t="s">
        <v>5</v>
      </c>
      <c r="D84" s="17">
        <v>100</v>
      </c>
      <c r="E84" s="18"/>
      <c r="F84" s="19">
        <v>0.23</v>
      </c>
      <c r="G84" s="20">
        <f t="shared" si="3"/>
        <v>0</v>
      </c>
      <c r="H84" s="18">
        <f t="shared" si="4"/>
        <v>0</v>
      </c>
      <c r="I84" s="18">
        <f t="shared" si="5"/>
        <v>0</v>
      </c>
      <c r="J84" s="18"/>
      <c r="K84" s="18"/>
    </row>
    <row r="85" spans="1:11" x14ac:dyDescent="0.25">
      <c r="A85" s="15">
        <v>82</v>
      </c>
      <c r="B85" s="16" t="s">
        <v>28</v>
      </c>
      <c r="C85" s="15" t="s">
        <v>5</v>
      </c>
      <c r="D85" s="17">
        <v>20</v>
      </c>
      <c r="E85" s="18"/>
      <c r="F85" s="19">
        <v>0.23</v>
      </c>
      <c r="G85" s="20">
        <f t="shared" si="3"/>
        <v>0</v>
      </c>
      <c r="H85" s="18">
        <f t="shared" si="4"/>
        <v>0</v>
      </c>
      <c r="I85" s="18">
        <f t="shared" si="5"/>
        <v>0</v>
      </c>
      <c r="J85" s="18"/>
      <c r="K85" s="18"/>
    </row>
    <row r="86" spans="1:11" ht="24.75" x14ac:dyDescent="0.25">
      <c r="A86" s="15">
        <v>83</v>
      </c>
      <c r="B86" s="16" t="s">
        <v>29</v>
      </c>
      <c r="C86" s="15" t="s">
        <v>5</v>
      </c>
      <c r="D86" s="17">
        <v>20</v>
      </c>
      <c r="E86" s="18"/>
      <c r="F86" s="19">
        <v>0.23</v>
      </c>
      <c r="G86" s="20">
        <f t="shared" si="3"/>
        <v>0</v>
      </c>
      <c r="H86" s="18">
        <f t="shared" si="4"/>
        <v>0</v>
      </c>
      <c r="I86" s="18">
        <f t="shared" si="5"/>
        <v>0</v>
      </c>
      <c r="J86" s="18"/>
      <c r="K86" s="18"/>
    </row>
    <row r="87" spans="1:11" ht="24.75" x14ac:dyDescent="0.25">
      <c r="A87" s="15">
        <v>84</v>
      </c>
      <c r="B87" s="16" t="s">
        <v>30</v>
      </c>
      <c r="C87" s="15" t="s">
        <v>5</v>
      </c>
      <c r="D87" s="17">
        <v>10</v>
      </c>
      <c r="E87" s="18"/>
      <c r="F87" s="19">
        <v>0.23</v>
      </c>
      <c r="G87" s="20">
        <f t="shared" si="3"/>
        <v>0</v>
      </c>
      <c r="H87" s="18">
        <f t="shared" si="4"/>
        <v>0</v>
      </c>
      <c r="I87" s="18">
        <f t="shared" si="5"/>
        <v>0</v>
      </c>
      <c r="J87" s="18"/>
      <c r="K87" s="18"/>
    </row>
    <row r="88" spans="1:11" x14ac:dyDescent="0.25">
      <c r="A88" s="15">
        <v>85</v>
      </c>
      <c r="B88" s="16" t="s">
        <v>31</v>
      </c>
      <c r="C88" s="15" t="s">
        <v>5</v>
      </c>
      <c r="D88" s="17">
        <v>2</v>
      </c>
      <c r="E88" s="18"/>
      <c r="F88" s="19">
        <v>0.23</v>
      </c>
      <c r="G88" s="20">
        <f t="shared" si="3"/>
        <v>0</v>
      </c>
      <c r="H88" s="18">
        <f t="shared" si="4"/>
        <v>0</v>
      </c>
      <c r="I88" s="18">
        <f t="shared" si="5"/>
        <v>0</v>
      </c>
      <c r="J88" s="18"/>
      <c r="K88" s="18"/>
    </row>
    <row r="89" spans="1:11" ht="24.75" x14ac:dyDescent="0.25">
      <c r="A89" s="15">
        <v>86</v>
      </c>
      <c r="B89" s="16" t="s">
        <v>138</v>
      </c>
      <c r="C89" s="15" t="s">
        <v>5</v>
      </c>
      <c r="D89" s="17">
        <v>20</v>
      </c>
      <c r="E89" s="18"/>
      <c r="F89" s="19">
        <v>0.23</v>
      </c>
      <c r="G89" s="20">
        <f t="shared" si="3"/>
        <v>0</v>
      </c>
      <c r="H89" s="18">
        <f t="shared" si="4"/>
        <v>0</v>
      </c>
      <c r="I89" s="18">
        <f t="shared" si="5"/>
        <v>0</v>
      </c>
      <c r="J89" s="18"/>
      <c r="K89" s="18"/>
    </row>
    <row r="90" spans="1:11" ht="24.75" x14ac:dyDescent="0.25">
      <c r="A90" s="15">
        <v>87</v>
      </c>
      <c r="B90" s="16" t="s">
        <v>139</v>
      </c>
      <c r="C90" s="23" t="s">
        <v>5</v>
      </c>
      <c r="D90" s="24">
        <v>20</v>
      </c>
      <c r="E90" s="25"/>
      <c r="F90" s="19">
        <v>0.23</v>
      </c>
      <c r="G90" s="20">
        <f t="shared" si="3"/>
        <v>0</v>
      </c>
      <c r="H90" s="18">
        <f t="shared" si="4"/>
        <v>0</v>
      </c>
      <c r="I90" s="18">
        <f t="shared" si="5"/>
        <v>0</v>
      </c>
      <c r="J90" s="25"/>
      <c r="K90" s="25"/>
    </row>
    <row r="91" spans="1:11" ht="96.75" x14ac:dyDescent="0.25">
      <c r="A91" s="15">
        <v>88</v>
      </c>
      <c r="B91" s="16" t="s">
        <v>35</v>
      </c>
      <c r="C91" s="15" t="s">
        <v>20</v>
      </c>
      <c r="D91" s="17">
        <v>3</v>
      </c>
      <c r="E91" s="18"/>
      <c r="F91" s="19">
        <v>0.23</v>
      </c>
      <c r="G91" s="20">
        <f t="shared" si="3"/>
        <v>0</v>
      </c>
      <c r="H91" s="18">
        <f t="shared" si="4"/>
        <v>0</v>
      </c>
      <c r="I91" s="18">
        <f t="shared" si="5"/>
        <v>0</v>
      </c>
      <c r="J91" s="18"/>
      <c r="K91" s="18"/>
    </row>
    <row r="92" spans="1:11" ht="24.75" x14ac:dyDescent="0.25">
      <c r="A92" s="15">
        <v>89</v>
      </c>
      <c r="B92" s="22" t="s">
        <v>67</v>
      </c>
      <c r="C92" s="15" t="s">
        <v>5</v>
      </c>
      <c r="D92" s="17">
        <v>12</v>
      </c>
      <c r="E92" s="18"/>
      <c r="F92" s="19">
        <v>0.23</v>
      </c>
      <c r="G92" s="20">
        <f t="shared" si="3"/>
        <v>0</v>
      </c>
      <c r="H92" s="18">
        <f t="shared" si="4"/>
        <v>0</v>
      </c>
      <c r="I92" s="18">
        <f t="shared" si="5"/>
        <v>0</v>
      </c>
      <c r="J92" s="18"/>
      <c r="K92" s="18"/>
    </row>
    <row r="93" spans="1:11" ht="24.75" x14ac:dyDescent="0.25">
      <c r="A93" s="15">
        <v>90</v>
      </c>
      <c r="B93" s="16" t="s">
        <v>82</v>
      </c>
      <c r="C93" s="15" t="s">
        <v>43</v>
      </c>
      <c r="D93" s="17">
        <v>20</v>
      </c>
      <c r="E93" s="18"/>
      <c r="F93" s="19">
        <v>0.23</v>
      </c>
      <c r="G93" s="20">
        <f t="shared" si="3"/>
        <v>0</v>
      </c>
      <c r="H93" s="18">
        <f t="shared" si="4"/>
        <v>0</v>
      </c>
      <c r="I93" s="18">
        <f t="shared" si="5"/>
        <v>0</v>
      </c>
      <c r="J93" s="18"/>
      <c r="K93" s="18"/>
    </row>
    <row r="94" spans="1:11" ht="36.75" x14ac:dyDescent="0.25">
      <c r="A94" s="15">
        <v>91</v>
      </c>
      <c r="B94" s="16" t="s">
        <v>65</v>
      </c>
      <c r="C94" s="15" t="s">
        <v>20</v>
      </c>
      <c r="D94" s="17">
        <v>50</v>
      </c>
      <c r="E94" s="18"/>
      <c r="F94" s="19">
        <v>0.23</v>
      </c>
      <c r="G94" s="20">
        <f t="shared" si="3"/>
        <v>0</v>
      </c>
      <c r="H94" s="18">
        <f t="shared" si="4"/>
        <v>0</v>
      </c>
      <c r="I94" s="18">
        <f t="shared" si="5"/>
        <v>0</v>
      </c>
      <c r="J94" s="18"/>
      <c r="K94" s="18"/>
    </row>
    <row r="95" spans="1:11" x14ac:dyDescent="0.25">
      <c r="A95" s="15">
        <v>92</v>
      </c>
      <c r="B95" s="16" t="s">
        <v>59</v>
      </c>
      <c r="C95" s="15" t="s">
        <v>20</v>
      </c>
      <c r="D95" s="17">
        <v>50</v>
      </c>
      <c r="E95" s="18"/>
      <c r="F95" s="19">
        <v>0.23</v>
      </c>
      <c r="G95" s="20">
        <f t="shared" si="3"/>
        <v>0</v>
      </c>
      <c r="H95" s="18">
        <f t="shared" si="4"/>
        <v>0</v>
      </c>
      <c r="I95" s="18">
        <f t="shared" si="5"/>
        <v>0</v>
      </c>
      <c r="J95" s="18"/>
      <c r="K95" s="18"/>
    </row>
    <row r="96" spans="1:11" ht="24.75" x14ac:dyDescent="0.25">
      <c r="A96" s="15">
        <v>93</v>
      </c>
      <c r="B96" s="16" t="s">
        <v>32</v>
      </c>
      <c r="C96" s="15" t="s">
        <v>5</v>
      </c>
      <c r="D96" s="17">
        <v>10</v>
      </c>
      <c r="E96" s="18"/>
      <c r="F96" s="19">
        <v>0.23</v>
      </c>
      <c r="G96" s="20">
        <f t="shared" si="3"/>
        <v>0</v>
      </c>
      <c r="H96" s="18">
        <f t="shared" si="4"/>
        <v>0</v>
      </c>
      <c r="I96" s="18">
        <f t="shared" si="5"/>
        <v>0</v>
      </c>
      <c r="J96" s="18"/>
      <c r="K96" s="18"/>
    </row>
    <row r="97" spans="1:11" x14ac:dyDescent="0.25">
      <c r="A97" s="15">
        <v>94</v>
      </c>
      <c r="B97" s="16" t="s">
        <v>33</v>
      </c>
      <c r="C97" s="15" t="s">
        <v>5</v>
      </c>
      <c r="D97" s="17">
        <v>100</v>
      </c>
      <c r="E97" s="18"/>
      <c r="F97" s="19">
        <v>0.23</v>
      </c>
      <c r="G97" s="20">
        <f t="shared" si="3"/>
        <v>0</v>
      </c>
      <c r="H97" s="18">
        <f t="shared" si="4"/>
        <v>0</v>
      </c>
      <c r="I97" s="18">
        <f t="shared" si="5"/>
        <v>0</v>
      </c>
      <c r="J97" s="18"/>
      <c r="K97" s="18"/>
    </row>
    <row r="98" spans="1:11" x14ac:dyDescent="0.25">
      <c r="A98" s="15">
        <v>95</v>
      </c>
      <c r="B98" s="16" t="s">
        <v>74</v>
      </c>
      <c r="C98" s="15" t="s">
        <v>5</v>
      </c>
      <c r="D98" s="17">
        <v>30</v>
      </c>
      <c r="E98" s="18"/>
      <c r="F98" s="19">
        <v>0.23</v>
      </c>
      <c r="G98" s="20">
        <f t="shared" si="3"/>
        <v>0</v>
      </c>
      <c r="H98" s="18">
        <f t="shared" si="4"/>
        <v>0</v>
      </c>
      <c r="I98" s="18">
        <f t="shared" si="5"/>
        <v>0</v>
      </c>
      <c r="J98" s="18"/>
      <c r="K98" s="18"/>
    </row>
    <row r="99" spans="1:11" x14ac:dyDescent="0.25">
      <c r="A99" s="15">
        <v>96</v>
      </c>
      <c r="B99" s="16" t="s">
        <v>68</v>
      </c>
      <c r="C99" s="15" t="s">
        <v>5</v>
      </c>
      <c r="D99" s="17">
        <v>100</v>
      </c>
      <c r="E99" s="18"/>
      <c r="F99" s="19">
        <v>0.23</v>
      </c>
      <c r="G99" s="20">
        <f t="shared" si="3"/>
        <v>0</v>
      </c>
      <c r="H99" s="18">
        <f t="shared" si="4"/>
        <v>0</v>
      </c>
      <c r="I99" s="18">
        <f t="shared" si="5"/>
        <v>0</v>
      </c>
      <c r="J99" s="18"/>
      <c r="K99" s="18"/>
    </row>
    <row r="100" spans="1:11" x14ac:dyDescent="0.25">
      <c r="A100" s="15">
        <v>97</v>
      </c>
      <c r="B100" s="16" t="s">
        <v>69</v>
      </c>
      <c r="C100" s="15" t="s">
        <v>5</v>
      </c>
      <c r="D100" s="17">
        <v>100</v>
      </c>
      <c r="E100" s="18"/>
      <c r="F100" s="19">
        <v>0.23</v>
      </c>
      <c r="G100" s="20">
        <f t="shared" si="3"/>
        <v>0</v>
      </c>
      <c r="H100" s="18">
        <f t="shared" si="4"/>
        <v>0</v>
      </c>
      <c r="I100" s="18">
        <f t="shared" si="5"/>
        <v>0</v>
      </c>
      <c r="J100" s="18"/>
      <c r="K100" s="18"/>
    </row>
    <row r="101" spans="1:11" x14ac:dyDescent="0.25">
      <c r="A101" s="15">
        <v>98</v>
      </c>
      <c r="B101" s="16" t="s">
        <v>70</v>
      </c>
      <c r="C101" s="15" t="s">
        <v>5</v>
      </c>
      <c r="D101" s="17">
        <v>30</v>
      </c>
      <c r="E101" s="18"/>
      <c r="F101" s="19">
        <v>0.23</v>
      </c>
      <c r="G101" s="20">
        <f t="shared" si="3"/>
        <v>0</v>
      </c>
      <c r="H101" s="18">
        <f t="shared" si="4"/>
        <v>0</v>
      </c>
      <c r="I101" s="18">
        <f t="shared" si="5"/>
        <v>0</v>
      </c>
      <c r="J101" s="18"/>
      <c r="K101" s="18"/>
    </row>
    <row r="102" spans="1:11" x14ac:dyDescent="0.25">
      <c r="A102" s="15">
        <v>99</v>
      </c>
      <c r="B102" s="16" t="s">
        <v>109</v>
      </c>
      <c r="C102" s="15" t="s">
        <v>20</v>
      </c>
      <c r="D102" s="17">
        <v>5</v>
      </c>
      <c r="E102" s="18"/>
      <c r="F102" s="19">
        <v>0.23</v>
      </c>
      <c r="G102" s="20">
        <f t="shared" si="3"/>
        <v>0</v>
      </c>
      <c r="H102" s="18">
        <f t="shared" si="4"/>
        <v>0</v>
      </c>
      <c r="I102" s="18">
        <f t="shared" si="5"/>
        <v>0</v>
      </c>
      <c r="J102" s="18"/>
      <c r="K102" s="18"/>
    </row>
    <row r="103" spans="1:11" ht="24.75" x14ac:dyDescent="0.25">
      <c r="A103" s="15">
        <v>100</v>
      </c>
      <c r="B103" s="16" t="s">
        <v>85</v>
      </c>
      <c r="C103" s="15" t="s">
        <v>5</v>
      </c>
      <c r="D103" s="17">
        <v>30</v>
      </c>
      <c r="E103" s="18"/>
      <c r="F103" s="19">
        <v>0.23</v>
      </c>
      <c r="G103" s="20">
        <f t="shared" si="3"/>
        <v>0</v>
      </c>
      <c r="H103" s="18">
        <f t="shared" si="4"/>
        <v>0</v>
      </c>
      <c r="I103" s="18">
        <f t="shared" si="5"/>
        <v>0</v>
      </c>
      <c r="J103" s="18"/>
      <c r="K103" s="18"/>
    </row>
    <row r="104" spans="1:11" x14ac:dyDescent="0.25">
      <c r="A104" s="15">
        <v>101</v>
      </c>
      <c r="B104" s="27" t="s">
        <v>71</v>
      </c>
      <c r="C104" s="28" t="s">
        <v>20</v>
      </c>
      <c r="D104" s="29">
        <v>1500</v>
      </c>
      <c r="E104" s="30"/>
      <c r="F104" s="19">
        <v>0.23</v>
      </c>
      <c r="G104" s="20">
        <f t="shared" si="3"/>
        <v>0</v>
      </c>
      <c r="H104" s="18">
        <f t="shared" si="4"/>
        <v>0</v>
      </c>
      <c r="I104" s="18">
        <f t="shared" si="5"/>
        <v>0</v>
      </c>
      <c r="J104" s="30"/>
      <c r="K104" s="30"/>
    </row>
    <row r="105" spans="1:11" x14ac:dyDescent="0.25">
      <c r="A105" s="15">
        <v>102</v>
      </c>
      <c r="B105" s="31" t="s">
        <v>60</v>
      </c>
      <c r="C105" s="32" t="s">
        <v>5</v>
      </c>
      <c r="D105" s="15">
        <v>5</v>
      </c>
      <c r="E105" s="33"/>
      <c r="F105" s="19">
        <v>0.23</v>
      </c>
      <c r="G105" s="20">
        <f t="shared" si="3"/>
        <v>0</v>
      </c>
      <c r="H105" s="18">
        <f t="shared" si="4"/>
        <v>0</v>
      </c>
      <c r="I105" s="18">
        <f t="shared" si="5"/>
        <v>0</v>
      </c>
      <c r="J105" s="33"/>
      <c r="K105" s="33"/>
    </row>
    <row r="106" spans="1:11" s="6" customFormat="1" ht="12" x14ac:dyDescent="0.2">
      <c r="A106" s="56" t="s">
        <v>160</v>
      </c>
      <c r="B106" s="56"/>
      <c r="C106" s="56"/>
      <c r="D106" s="56"/>
      <c r="E106" s="56"/>
      <c r="F106" s="56"/>
      <c r="G106" s="56"/>
      <c r="H106" s="8"/>
      <c r="I106" s="9"/>
      <c r="J106" s="10"/>
      <c r="K106" s="10"/>
    </row>
    <row r="107" spans="1:11" x14ac:dyDescent="0.25"/>
    <row r="108" spans="1:11" x14ac:dyDescent="0.25">
      <c r="E108" s="47" t="s">
        <v>169</v>
      </c>
      <c r="H108" s="2"/>
    </row>
    <row r="109" spans="1:11" x14ac:dyDescent="0.25">
      <c r="E109" s="48" t="s">
        <v>170</v>
      </c>
      <c r="H109" s="2"/>
    </row>
    <row r="110" spans="1:11" ht="16.5" x14ac:dyDescent="0.25">
      <c r="H110" s="3"/>
    </row>
    <row r="111" spans="1:11" ht="16.5" x14ac:dyDescent="0.25">
      <c r="H111" s="4"/>
    </row>
    <row r="112" spans="1:11" x14ac:dyDescent="0.25">
      <c r="H112" s="5"/>
    </row>
    <row r="113" x14ac:dyDescent="0.25"/>
    <row r="114" x14ac:dyDescent="0.25"/>
    <row r="115" x14ac:dyDescent="0.25"/>
  </sheetData>
  <sortState ref="A4:F106">
    <sortCondition ref="B4:B105"/>
  </sortState>
  <mergeCells count="3">
    <mergeCell ref="A1:K1"/>
    <mergeCell ref="A2:K2"/>
    <mergeCell ref="A106:G106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3490E-F2F7-4E91-BC11-6F507A31FD50}">
  <dimension ref="A1:K19"/>
  <sheetViews>
    <sheetView topLeftCell="A11" workbookViewId="0">
      <selection activeCell="E15" sqref="E15:E16"/>
    </sheetView>
  </sheetViews>
  <sheetFormatPr defaultColWidth="0" defaultRowHeight="12" zeroHeight="1" x14ac:dyDescent="0.2"/>
  <cols>
    <col min="1" max="1" width="6.42578125" style="6" customWidth="1"/>
    <col min="2" max="2" width="32.85546875" style="6" customWidth="1"/>
    <col min="3" max="3" width="12.5703125" style="6" customWidth="1"/>
    <col min="4" max="4" width="8.7109375" style="6" customWidth="1"/>
    <col min="5" max="5" width="13.7109375" style="6" customWidth="1"/>
    <col min="6" max="6" width="8.7109375" style="6" customWidth="1"/>
    <col min="7" max="7" width="16" style="6" customWidth="1"/>
    <col min="8" max="9" width="13.85546875" style="6" customWidth="1"/>
    <col min="10" max="10" width="17.5703125" style="6" customWidth="1"/>
    <col min="11" max="11" width="16.28515625" style="6" customWidth="1"/>
    <col min="12" max="16384" width="8.7109375" style="6" hidden="1"/>
  </cols>
  <sheetData>
    <row r="1" spans="1:11" x14ac:dyDescent="0.2">
      <c r="A1" s="49" t="s">
        <v>141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x14ac:dyDescent="0.2">
      <c r="A2" s="52" t="s">
        <v>161</v>
      </c>
      <c r="B2" s="53"/>
      <c r="C2" s="53"/>
      <c r="D2" s="54"/>
      <c r="E2" s="54"/>
      <c r="F2" s="54"/>
      <c r="G2" s="54"/>
      <c r="H2" s="54"/>
      <c r="I2" s="54"/>
      <c r="J2" s="54"/>
      <c r="K2" s="55"/>
    </row>
    <row r="3" spans="1:11" s="34" customFormat="1" ht="24" x14ac:dyDescent="0.2">
      <c r="A3" s="11" t="s">
        <v>154</v>
      </c>
      <c r="B3" s="11" t="s">
        <v>153</v>
      </c>
      <c r="C3" s="12" t="s">
        <v>163</v>
      </c>
      <c r="D3" s="13" t="s">
        <v>135</v>
      </c>
      <c r="E3" s="12" t="s">
        <v>158</v>
      </c>
      <c r="F3" s="12" t="s">
        <v>162</v>
      </c>
      <c r="G3" s="12" t="s">
        <v>159</v>
      </c>
      <c r="H3" s="14" t="s">
        <v>157</v>
      </c>
      <c r="I3" s="14" t="s">
        <v>156</v>
      </c>
      <c r="J3" s="12" t="s">
        <v>155</v>
      </c>
      <c r="K3" s="11" t="s">
        <v>133</v>
      </c>
    </row>
    <row r="4" spans="1:11" ht="24" x14ac:dyDescent="0.2">
      <c r="A4" s="15">
        <v>1</v>
      </c>
      <c r="B4" s="16" t="s">
        <v>63</v>
      </c>
      <c r="C4" s="15" t="s">
        <v>5</v>
      </c>
      <c r="D4" s="17">
        <v>2</v>
      </c>
      <c r="E4" s="18"/>
      <c r="F4" s="35">
        <v>0.23</v>
      </c>
      <c r="G4" s="20">
        <f>E4*1.23</f>
        <v>0</v>
      </c>
      <c r="H4" s="18">
        <f>D4*E4</f>
        <v>0</v>
      </c>
      <c r="I4" s="18">
        <f>D4*G4</f>
        <v>0</v>
      </c>
      <c r="J4" s="18"/>
      <c r="K4" s="18"/>
    </row>
    <row r="5" spans="1:11" ht="24" x14ac:dyDescent="0.2">
      <c r="A5" s="15">
        <v>2</v>
      </c>
      <c r="B5" s="16" t="s">
        <v>75</v>
      </c>
      <c r="C5" s="15" t="s">
        <v>5</v>
      </c>
      <c r="D5" s="17">
        <v>2</v>
      </c>
      <c r="E5" s="18"/>
      <c r="F5" s="35">
        <v>0.23</v>
      </c>
      <c r="G5" s="20">
        <f t="shared" ref="G5:G12" si="0">E5*1.23</f>
        <v>0</v>
      </c>
      <c r="H5" s="18">
        <f t="shared" ref="H5:H12" si="1">D5*E5</f>
        <v>0</v>
      </c>
      <c r="I5" s="18">
        <f t="shared" ref="I5:I12" si="2">D5*G5</f>
        <v>0</v>
      </c>
      <c r="J5" s="18"/>
      <c r="K5" s="18"/>
    </row>
    <row r="6" spans="1:11" ht="24" x14ac:dyDescent="0.2">
      <c r="A6" s="15">
        <v>3</v>
      </c>
      <c r="B6" s="16" t="s">
        <v>76</v>
      </c>
      <c r="C6" s="15" t="s">
        <v>5</v>
      </c>
      <c r="D6" s="17">
        <v>2</v>
      </c>
      <c r="E6" s="18"/>
      <c r="F6" s="35">
        <v>0.23</v>
      </c>
      <c r="G6" s="20">
        <f t="shared" si="0"/>
        <v>0</v>
      </c>
      <c r="H6" s="18">
        <f t="shared" si="1"/>
        <v>0</v>
      </c>
      <c r="I6" s="18">
        <f t="shared" si="2"/>
        <v>0</v>
      </c>
      <c r="J6" s="18"/>
      <c r="K6" s="18"/>
    </row>
    <row r="7" spans="1:11" ht="36" x14ac:dyDescent="0.2">
      <c r="A7" s="15">
        <v>4</v>
      </c>
      <c r="B7" s="16" t="s">
        <v>77</v>
      </c>
      <c r="C7" s="15" t="s">
        <v>5</v>
      </c>
      <c r="D7" s="17">
        <v>9</v>
      </c>
      <c r="E7" s="18"/>
      <c r="F7" s="35">
        <v>0.23</v>
      </c>
      <c r="G7" s="20">
        <f t="shared" si="0"/>
        <v>0</v>
      </c>
      <c r="H7" s="18">
        <f t="shared" si="1"/>
        <v>0</v>
      </c>
      <c r="I7" s="18">
        <f t="shared" si="2"/>
        <v>0</v>
      </c>
      <c r="J7" s="18"/>
      <c r="K7" s="18"/>
    </row>
    <row r="8" spans="1:11" ht="24" x14ac:dyDescent="0.2">
      <c r="A8" s="15">
        <v>5</v>
      </c>
      <c r="B8" s="16" t="s">
        <v>78</v>
      </c>
      <c r="C8" s="15" t="s">
        <v>5</v>
      </c>
      <c r="D8" s="17">
        <v>3</v>
      </c>
      <c r="E8" s="18"/>
      <c r="F8" s="35">
        <v>0.23</v>
      </c>
      <c r="G8" s="20">
        <f t="shared" si="0"/>
        <v>0</v>
      </c>
      <c r="H8" s="18">
        <f t="shared" si="1"/>
        <v>0</v>
      </c>
      <c r="I8" s="18">
        <f t="shared" si="2"/>
        <v>0</v>
      </c>
      <c r="J8" s="18"/>
      <c r="K8" s="18"/>
    </row>
    <row r="9" spans="1:11" ht="24" x14ac:dyDescent="0.2">
      <c r="A9" s="15">
        <v>6</v>
      </c>
      <c r="B9" s="16" t="s">
        <v>79</v>
      </c>
      <c r="C9" s="15" t="s">
        <v>5</v>
      </c>
      <c r="D9" s="17">
        <v>3</v>
      </c>
      <c r="E9" s="18"/>
      <c r="F9" s="35">
        <v>0.23</v>
      </c>
      <c r="G9" s="20">
        <f t="shared" si="0"/>
        <v>0</v>
      </c>
      <c r="H9" s="18">
        <f t="shared" si="1"/>
        <v>0</v>
      </c>
      <c r="I9" s="18">
        <f t="shared" si="2"/>
        <v>0</v>
      </c>
      <c r="J9" s="18"/>
      <c r="K9" s="18"/>
    </row>
    <row r="10" spans="1:11" ht="24" x14ac:dyDescent="0.2">
      <c r="A10" s="15">
        <v>7</v>
      </c>
      <c r="B10" s="16" t="s">
        <v>80</v>
      </c>
      <c r="C10" s="15" t="s">
        <v>5</v>
      </c>
      <c r="D10" s="17">
        <v>3</v>
      </c>
      <c r="E10" s="18"/>
      <c r="F10" s="35">
        <v>0.23</v>
      </c>
      <c r="G10" s="20">
        <f t="shared" si="0"/>
        <v>0</v>
      </c>
      <c r="H10" s="18">
        <f t="shared" si="1"/>
        <v>0</v>
      </c>
      <c r="I10" s="18">
        <f t="shared" si="2"/>
        <v>0</v>
      </c>
      <c r="J10" s="18"/>
      <c r="K10" s="18"/>
    </row>
    <row r="11" spans="1:11" ht="24" x14ac:dyDescent="0.2">
      <c r="A11" s="15">
        <v>8</v>
      </c>
      <c r="B11" s="16" t="s">
        <v>81</v>
      </c>
      <c r="C11" s="15" t="s">
        <v>5</v>
      </c>
      <c r="D11" s="17">
        <v>3</v>
      </c>
      <c r="E11" s="18"/>
      <c r="F11" s="35">
        <v>0.23</v>
      </c>
      <c r="G11" s="20">
        <f t="shared" si="0"/>
        <v>0</v>
      </c>
      <c r="H11" s="18">
        <f t="shared" si="1"/>
        <v>0</v>
      </c>
      <c r="I11" s="18">
        <f t="shared" si="2"/>
        <v>0</v>
      </c>
      <c r="J11" s="18"/>
      <c r="K11" s="18"/>
    </row>
    <row r="12" spans="1:11" ht="60" x14ac:dyDescent="0.2">
      <c r="A12" s="15">
        <v>9</v>
      </c>
      <c r="B12" s="16" t="s">
        <v>72</v>
      </c>
      <c r="C12" s="15" t="s">
        <v>5</v>
      </c>
      <c r="D12" s="17">
        <v>30</v>
      </c>
      <c r="E12" s="18"/>
      <c r="F12" s="35">
        <v>0.23</v>
      </c>
      <c r="G12" s="20">
        <f t="shared" si="0"/>
        <v>0</v>
      </c>
      <c r="H12" s="18">
        <f t="shared" si="1"/>
        <v>0</v>
      </c>
      <c r="I12" s="18">
        <f t="shared" si="2"/>
        <v>0</v>
      </c>
      <c r="J12" s="18"/>
      <c r="K12" s="18"/>
    </row>
    <row r="13" spans="1:11" x14ac:dyDescent="0.2">
      <c r="A13" s="56" t="s">
        <v>160</v>
      </c>
      <c r="B13" s="56"/>
      <c r="C13" s="56"/>
      <c r="D13" s="56"/>
      <c r="E13" s="56"/>
      <c r="F13" s="56"/>
      <c r="G13" s="56"/>
      <c r="H13" s="8"/>
      <c r="I13" s="9"/>
      <c r="J13" s="10"/>
      <c r="K13" s="10"/>
    </row>
    <row r="14" spans="1:11" x14ac:dyDescent="0.2"/>
    <row r="15" spans="1:11" ht="12.75" x14ac:dyDescent="0.2">
      <c r="E15" s="47" t="s">
        <v>169</v>
      </c>
      <c r="H15" s="36"/>
    </row>
    <row r="16" spans="1:11" ht="12.75" x14ac:dyDescent="0.2">
      <c r="E16" s="48" t="s">
        <v>170</v>
      </c>
      <c r="H16" s="36"/>
    </row>
    <row r="17" spans="8:8" x14ac:dyDescent="0.2">
      <c r="H17" s="37"/>
    </row>
    <row r="18" spans="8:8" x14ac:dyDescent="0.2">
      <c r="H18" s="38"/>
    </row>
    <row r="19" spans="8:8" x14ac:dyDescent="0.2">
      <c r="H19" s="39"/>
    </row>
  </sheetData>
  <mergeCells count="3">
    <mergeCell ref="A13:G13"/>
    <mergeCell ref="A1:K1"/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2FFCB-02EF-4B71-9AD0-B112DFEC8848}">
  <dimension ref="A1:K21"/>
  <sheetViews>
    <sheetView workbookViewId="0">
      <selection activeCell="F17" sqref="F17:F18"/>
    </sheetView>
  </sheetViews>
  <sheetFormatPr defaultColWidth="0" defaultRowHeight="12" zeroHeight="1" x14ac:dyDescent="0.2"/>
  <cols>
    <col min="1" max="1" width="7.28515625" style="6" customWidth="1"/>
    <col min="2" max="2" width="28.5703125" style="6" customWidth="1"/>
    <col min="3" max="4" width="8.7109375" style="6" customWidth="1"/>
    <col min="5" max="5" width="14.5703125" style="6" customWidth="1"/>
    <col min="6" max="6" width="8.7109375" style="6" customWidth="1"/>
    <col min="7" max="7" width="14.28515625" style="6" customWidth="1"/>
    <col min="8" max="9" width="12.42578125" style="6" customWidth="1"/>
    <col min="10" max="10" width="15.42578125" style="6" customWidth="1"/>
    <col min="11" max="11" width="16.28515625" style="6" customWidth="1"/>
    <col min="12" max="16384" width="8.7109375" style="6" hidden="1"/>
  </cols>
  <sheetData>
    <row r="1" spans="1:11" x14ac:dyDescent="0.2">
      <c r="A1" s="49" t="s">
        <v>141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x14ac:dyDescent="0.2">
      <c r="A2" s="52" t="s">
        <v>164</v>
      </c>
      <c r="B2" s="53"/>
      <c r="C2" s="53"/>
      <c r="D2" s="54"/>
      <c r="E2" s="54"/>
      <c r="F2" s="54"/>
      <c r="G2" s="54"/>
      <c r="H2" s="54"/>
      <c r="I2" s="54"/>
      <c r="J2" s="54"/>
      <c r="K2" s="55"/>
    </row>
    <row r="3" spans="1:11" s="34" customFormat="1" ht="36" x14ac:dyDescent="0.2">
      <c r="A3" s="11" t="s">
        <v>154</v>
      </c>
      <c r="B3" s="11" t="s">
        <v>153</v>
      </c>
      <c r="C3" s="12" t="s">
        <v>163</v>
      </c>
      <c r="D3" s="13" t="s">
        <v>135</v>
      </c>
      <c r="E3" s="12" t="s">
        <v>158</v>
      </c>
      <c r="F3" s="12" t="s">
        <v>162</v>
      </c>
      <c r="G3" s="12" t="s">
        <v>159</v>
      </c>
      <c r="H3" s="14" t="s">
        <v>157</v>
      </c>
      <c r="I3" s="14" t="s">
        <v>156</v>
      </c>
      <c r="J3" s="12" t="s">
        <v>155</v>
      </c>
      <c r="K3" s="11" t="s">
        <v>133</v>
      </c>
    </row>
    <row r="4" spans="1:11" x14ac:dyDescent="0.2">
      <c r="A4" s="15">
        <v>1</v>
      </c>
      <c r="B4" s="16" t="s">
        <v>4</v>
      </c>
      <c r="C4" s="15" t="s">
        <v>5</v>
      </c>
      <c r="D4" s="17">
        <v>150</v>
      </c>
      <c r="E4" s="18"/>
      <c r="F4" s="19">
        <v>0.23</v>
      </c>
      <c r="G4" s="20">
        <f t="shared" ref="G4:G13" si="0">E4*1.23</f>
        <v>0</v>
      </c>
      <c r="H4" s="18">
        <f t="shared" ref="H4:H13" si="1">D4*E4</f>
        <v>0</v>
      </c>
      <c r="I4" s="18">
        <f t="shared" ref="I4:I13" si="2">D4*G4</f>
        <v>0</v>
      </c>
      <c r="J4" s="18"/>
      <c r="K4" s="18"/>
    </row>
    <row r="5" spans="1:11" x14ac:dyDescent="0.2">
      <c r="A5" s="15">
        <v>2</v>
      </c>
      <c r="B5" s="16" t="s">
        <v>6</v>
      </c>
      <c r="C5" s="15" t="s">
        <v>5</v>
      </c>
      <c r="D5" s="17">
        <v>100</v>
      </c>
      <c r="E5" s="18"/>
      <c r="F5" s="19">
        <v>0.23</v>
      </c>
      <c r="G5" s="20">
        <f t="shared" si="0"/>
        <v>0</v>
      </c>
      <c r="H5" s="18">
        <f t="shared" si="1"/>
        <v>0</v>
      </c>
      <c r="I5" s="18">
        <f t="shared" si="2"/>
        <v>0</v>
      </c>
      <c r="J5" s="18"/>
      <c r="K5" s="18"/>
    </row>
    <row r="6" spans="1:11" x14ac:dyDescent="0.2">
      <c r="A6" s="15">
        <v>3</v>
      </c>
      <c r="B6" s="16" t="s">
        <v>7</v>
      </c>
      <c r="C6" s="15" t="s">
        <v>5</v>
      </c>
      <c r="D6" s="17">
        <v>2000</v>
      </c>
      <c r="E6" s="18"/>
      <c r="F6" s="19">
        <v>0.23</v>
      </c>
      <c r="G6" s="20">
        <f t="shared" si="0"/>
        <v>0</v>
      </c>
      <c r="H6" s="18">
        <f t="shared" si="1"/>
        <v>0</v>
      </c>
      <c r="I6" s="18">
        <f t="shared" si="2"/>
        <v>0</v>
      </c>
      <c r="J6" s="18"/>
      <c r="K6" s="18"/>
    </row>
    <row r="7" spans="1:11" x14ac:dyDescent="0.2">
      <c r="A7" s="15">
        <v>4</v>
      </c>
      <c r="B7" s="16" t="s">
        <v>8</v>
      </c>
      <c r="C7" s="15" t="s">
        <v>5</v>
      </c>
      <c r="D7" s="17">
        <v>2000</v>
      </c>
      <c r="E7" s="18"/>
      <c r="F7" s="19">
        <v>0.23</v>
      </c>
      <c r="G7" s="20">
        <f t="shared" si="0"/>
        <v>0</v>
      </c>
      <c r="H7" s="18">
        <f t="shared" si="1"/>
        <v>0</v>
      </c>
      <c r="I7" s="18">
        <f t="shared" si="2"/>
        <v>0</v>
      </c>
      <c r="J7" s="18"/>
      <c r="K7" s="18"/>
    </row>
    <row r="8" spans="1:11" x14ac:dyDescent="0.2">
      <c r="A8" s="15">
        <v>5</v>
      </c>
      <c r="B8" s="16" t="s">
        <v>9</v>
      </c>
      <c r="C8" s="15" t="s">
        <v>5</v>
      </c>
      <c r="D8" s="17">
        <v>50</v>
      </c>
      <c r="E8" s="18"/>
      <c r="F8" s="19">
        <v>0.23</v>
      </c>
      <c r="G8" s="20">
        <f t="shared" si="0"/>
        <v>0</v>
      </c>
      <c r="H8" s="18">
        <f t="shared" si="1"/>
        <v>0</v>
      </c>
      <c r="I8" s="18">
        <f t="shared" si="2"/>
        <v>0</v>
      </c>
      <c r="J8" s="18"/>
      <c r="K8" s="18"/>
    </row>
    <row r="9" spans="1:11" x14ac:dyDescent="0.2">
      <c r="A9" s="15">
        <v>6</v>
      </c>
      <c r="B9" s="16" t="s">
        <v>10</v>
      </c>
      <c r="C9" s="15" t="s">
        <v>5</v>
      </c>
      <c r="D9" s="17">
        <v>100</v>
      </c>
      <c r="E9" s="18"/>
      <c r="F9" s="19">
        <v>0.23</v>
      </c>
      <c r="G9" s="20">
        <f t="shared" si="0"/>
        <v>0</v>
      </c>
      <c r="H9" s="18">
        <f t="shared" si="1"/>
        <v>0</v>
      </c>
      <c r="I9" s="18">
        <f t="shared" si="2"/>
        <v>0</v>
      </c>
      <c r="J9" s="18"/>
      <c r="K9" s="18"/>
    </row>
    <row r="10" spans="1:11" x14ac:dyDescent="0.2">
      <c r="A10" s="15">
        <v>7</v>
      </c>
      <c r="B10" s="31" t="s">
        <v>11</v>
      </c>
      <c r="C10" s="15" t="s">
        <v>5</v>
      </c>
      <c r="D10" s="17">
        <v>100</v>
      </c>
      <c r="E10" s="18"/>
      <c r="F10" s="19">
        <v>0.23</v>
      </c>
      <c r="G10" s="20">
        <f t="shared" si="0"/>
        <v>0</v>
      </c>
      <c r="H10" s="18">
        <f t="shared" si="1"/>
        <v>0</v>
      </c>
      <c r="I10" s="18">
        <f t="shared" si="2"/>
        <v>0</v>
      </c>
      <c r="J10" s="18"/>
      <c r="K10" s="18"/>
    </row>
    <row r="11" spans="1:11" x14ac:dyDescent="0.2">
      <c r="A11" s="15">
        <v>8</v>
      </c>
      <c r="B11" s="16" t="s">
        <v>12</v>
      </c>
      <c r="C11" s="15" t="s">
        <v>5</v>
      </c>
      <c r="D11" s="15">
        <v>50</v>
      </c>
      <c r="E11" s="18"/>
      <c r="F11" s="19">
        <v>0.23</v>
      </c>
      <c r="G11" s="20">
        <f t="shared" si="0"/>
        <v>0</v>
      </c>
      <c r="H11" s="18">
        <f t="shared" si="1"/>
        <v>0</v>
      </c>
      <c r="I11" s="18">
        <f t="shared" si="2"/>
        <v>0</v>
      </c>
      <c r="J11" s="18"/>
      <c r="K11" s="18"/>
    </row>
    <row r="12" spans="1:11" x14ac:dyDescent="0.2">
      <c r="A12" s="15">
        <v>9</v>
      </c>
      <c r="B12" s="16" t="s">
        <v>13</v>
      </c>
      <c r="C12" s="15" t="s">
        <v>5</v>
      </c>
      <c r="D12" s="17">
        <v>20</v>
      </c>
      <c r="E12" s="18"/>
      <c r="F12" s="19">
        <v>0.23</v>
      </c>
      <c r="G12" s="20">
        <f t="shared" si="0"/>
        <v>0</v>
      </c>
      <c r="H12" s="18">
        <f t="shared" si="1"/>
        <v>0</v>
      </c>
      <c r="I12" s="18">
        <f t="shared" si="2"/>
        <v>0</v>
      </c>
      <c r="J12" s="18"/>
      <c r="K12" s="18"/>
    </row>
    <row r="13" spans="1:11" x14ac:dyDescent="0.2">
      <c r="A13" s="15">
        <v>10</v>
      </c>
      <c r="B13" s="31" t="s">
        <v>14</v>
      </c>
      <c r="C13" s="15" t="s">
        <v>5</v>
      </c>
      <c r="D13" s="17">
        <v>100</v>
      </c>
      <c r="E13" s="18"/>
      <c r="F13" s="19">
        <v>0.23</v>
      </c>
      <c r="G13" s="20">
        <f t="shared" si="0"/>
        <v>0</v>
      </c>
      <c r="H13" s="18">
        <f t="shared" si="1"/>
        <v>0</v>
      </c>
      <c r="I13" s="18">
        <f t="shared" si="2"/>
        <v>0</v>
      </c>
      <c r="J13" s="18"/>
      <c r="K13" s="18"/>
    </row>
    <row r="14" spans="1:11" x14ac:dyDescent="0.2">
      <c r="A14" s="56" t="s">
        <v>160</v>
      </c>
      <c r="B14" s="56"/>
      <c r="C14" s="56"/>
      <c r="D14" s="56"/>
      <c r="E14" s="56"/>
      <c r="F14" s="56"/>
      <c r="G14" s="56"/>
      <c r="H14" s="8"/>
      <c r="I14" s="9"/>
      <c r="J14" s="10"/>
      <c r="K14" s="10"/>
    </row>
    <row r="15" spans="1:11" x14ac:dyDescent="0.2"/>
    <row r="16" spans="1:11" x14ac:dyDescent="0.2">
      <c r="I16" s="36"/>
    </row>
    <row r="17" spans="6:9" ht="12.75" x14ac:dyDescent="0.2">
      <c r="F17" s="47" t="s">
        <v>169</v>
      </c>
      <c r="I17" s="36"/>
    </row>
    <row r="18" spans="6:9" ht="12.75" x14ac:dyDescent="0.2">
      <c r="F18" s="48" t="s">
        <v>170</v>
      </c>
      <c r="I18" s="37"/>
    </row>
    <row r="19" spans="6:9" x14ac:dyDescent="0.2">
      <c r="I19" s="38"/>
    </row>
    <row r="20" spans="6:9" x14ac:dyDescent="0.2">
      <c r="I20" s="39"/>
    </row>
    <row r="21" spans="6:9" x14ac:dyDescent="0.2"/>
  </sheetData>
  <mergeCells count="3">
    <mergeCell ref="A14:G14"/>
    <mergeCell ref="A1:K1"/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41EFA-D2B8-4B54-A592-BF1ECD798A75}">
  <dimension ref="A1:K12"/>
  <sheetViews>
    <sheetView zoomScale="85" zoomScaleNormal="85" workbookViewId="0">
      <selection activeCell="E5" sqref="E5"/>
    </sheetView>
  </sheetViews>
  <sheetFormatPr defaultColWidth="0" defaultRowHeight="12" zeroHeight="1" x14ac:dyDescent="0.2"/>
  <cols>
    <col min="1" max="1" width="6.85546875" style="6" customWidth="1"/>
    <col min="2" max="2" width="30.42578125" style="6" customWidth="1"/>
    <col min="3" max="3" width="11.85546875" style="6" customWidth="1"/>
    <col min="4" max="4" width="8.85546875" style="6" customWidth="1"/>
    <col min="5" max="5" width="15.28515625" style="6" customWidth="1"/>
    <col min="6" max="6" width="8" style="6" customWidth="1"/>
    <col min="7" max="7" width="16.42578125" style="6" customWidth="1"/>
    <col min="8" max="8" width="13.7109375" style="6" customWidth="1"/>
    <col min="9" max="9" width="13.42578125" style="6" customWidth="1"/>
    <col min="10" max="10" width="18.140625" style="6" customWidth="1"/>
    <col min="11" max="11" width="13.7109375" style="6" customWidth="1"/>
    <col min="12" max="16384" width="8.7109375" style="6" hidden="1"/>
  </cols>
  <sheetData>
    <row r="1" spans="1:11" x14ac:dyDescent="0.2">
      <c r="A1" s="49" t="s">
        <v>141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x14ac:dyDescent="0.2">
      <c r="A2" s="52" t="s">
        <v>165</v>
      </c>
      <c r="B2" s="53"/>
      <c r="C2" s="53"/>
      <c r="D2" s="54"/>
      <c r="E2" s="54"/>
      <c r="F2" s="54"/>
      <c r="G2" s="54"/>
      <c r="H2" s="54"/>
      <c r="I2" s="54"/>
      <c r="J2" s="54"/>
      <c r="K2" s="55"/>
    </row>
    <row r="3" spans="1:11" s="34" customFormat="1" ht="24" x14ac:dyDescent="0.2">
      <c r="A3" s="11" t="s">
        <v>154</v>
      </c>
      <c r="B3" s="11" t="s">
        <v>153</v>
      </c>
      <c r="C3" s="12" t="s">
        <v>163</v>
      </c>
      <c r="D3" s="13" t="s">
        <v>135</v>
      </c>
      <c r="E3" s="12" t="s">
        <v>158</v>
      </c>
      <c r="F3" s="12" t="s">
        <v>162</v>
      </c>
      <c r="G3" s="12" t="s">
        <v>159</v>
      </c>
      <c r="H3" s="14" t="s">
        <v>157</v>
      </c>
      <c r="I3" s="14" t="s">
        <v>156</v>
      </c>
      <c r="J3" s="12" t="s">
        <v>155</v>
      </c>
      <c r="K3" s="11" t="s">
        <v>133</v>
      </c>
    </row>
    <row r="4" spans="1:11" ht="84" x14ac:dyDescent="0.2">
      <c r="A4" s="15">
        <v>1</v>
      </c>
      <c r="B4" s="40" t="s">
        <v>88</v>
      </c>
      <c r="C4" s="15" t="s">
        <v>50</v>
      </c>
      <c r="D4" s="17">
        <v>50</v>
      </c>
      <c r="E4" s="18"/>
      <c r="F4" s="19">
        <v>0.23</v>
      </c>
      <c r="G4" s="20">
        <f>E4*1.23</f>
        <v>0</v>
      </c>
      <c r="H4" s="18">
        <f>D4*E4</f>
        <v>0</v>
      </c>
      <c r="I4" s="18">
        <f>D4*G4</f>
        <v>0</v>
      </c>
      <c r="J4" s="33"/>
      <c r="K4" s="33"/>
    </row>
    <row r="5" spans="1:11" ht="84" x14ac:dyDescent="0.2">
      <c r="A5" s="15">
        <v>2</v>
      </c>
      <c r="B5" s="40" t="s">
        <v>87</v>
      </c>
      <c r="C5" s="15" t="s">
        <v>50</v>
      </c>
      <c r="D5" s="17">
        <v>2000</v>
      </c>
      <c r="E5" s="18"/>
      <c r="F5" s="19">
        <v>0.23</v>
      </c>
      <c r="G5" s="20">
        <f>E5*1.23</f>
        <v>0</v>
      </c>
      <c r="H5" s="18">
        <f>D5*E5</f>
        <v>0</v>
      </c>
      <c r="I5" s="18">
        <f>D5*G5</f>
        <v>0</v>
      </c>
      <c r="J5" s="33"/>
      <c r="K5" s="33"/>
    </row>
    <row r="6" spans="1:11" x14ac:dyDescent="0.2">
      <c r="A6" s="56" t="s">
        <v>160</v>
      </c>
      <c r="B6" s="56"/>
      <c r="C6" s="56"/>
      <c r="D6" s="56"/>
      <c r="E6" s="56"/>
      <c r="F6" s="56"/>
      <c r="G6" s="56"/>
      <c r="H6" s="8"/>
      <c r="I6" s="9"/>
      <c r="J6" s="10"/>
      <c r="K6" s="10"/>
    </row>
    <row r="7" spans="1:11" x14ac:dyDescent="0.2"/>
    <row r="8" spans="1:11" ht="12.75" x14ac:dyDescent="0.2">
      <c r="E8" s="47" t="s">
        <v>169</v>
      </c>
      <c r="J8" s="36"/>
    </row>
    <row r="9" spans="1:11" ht="12.75" x14ac:dyDescent="0.2">
      <c r="E9" s="48" t="s">
        <v>170</v>
      </c>
      <c r="J9" s="36"/>
    </row>
    <row r="10" spans="1:11" x14ac:dyDescent="0.2">
      <c r="J10" s="37"/>
    </row>
    <row r="11" spans="1:11" x14ac:dyDescent="0.2">
      <c r="J11" s="38"/>
    </row>
    <row r="12" spans="1:11" x14ac:dyDescent="0.2">
      <c r="J12" s="39"/>
    </row>
  </sheetData>
  <mergeCells count="3">
    <mergeCell ref="A6:G6"/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D5EC1-59C5-43C2-BF46-CC5E18CAE075}">
  <dimension ref="A1:K13"/>
  <sheetViews>
    <sheetView workbookViewId="0">
      <selection activeCell="E9" sqref="E9:E10"/>
    </sheetView>
  </sheetViews>
  <sheetFormatPr defaultColWidth="0" defaultRowHeight="12" zeroHeight="1" x14ac:dyDescent="0.2"/>
  <cols>
    <col min="1" max="1" width="5.42578125" style="6" customWidth="1"/>
    <col min="2" max="2" width="34" style="6" customWidth="1"/>
    <col min="3" max="3" width="13.28515625" style="6" customWidth="1"/>
    <col min="4" max="4" width="8.7109375" style="6" customWidth="1"/>
    <col min="5" max="5" width="15.5703125" style="6" customWidth="1"/>
    <col min="6" max="6" width="7.7109375" style="6" customWidth="1"/>
    <col min="7" max="7" width="14.28515625" style="6" customWidth="1"/>
    <col min="8" max="8" width="15.28515625" style="6" customWidth="1"/>
    <col min="9" max="9" width="16.7109375" style="6" customWidth="1"/>
    <col min="10" max="10" width="15.140625" style="6" customWidth="1"/>
    <col min="11" max="11" width="14.42578125" style="6" customWidth="1"/>
    <col min="12" max="16384" width="8.7109375" style="6" hidden="1"/>
  </cols>
  <sheetData>
    <row r="1" spans="1:11" x14ac:dyDescent="0.2">
      <c r="A1" s="49" t="s">
        <v>141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x14ac:dyDescent="0.2">
      <c r="A2" s="52" t="s">
        <v>166</v>
      </c>
      <c r="B2" s="53"/>
      <c r="C2" s="53"/>
      <c r="D2" s="54"/>
      <c r="E2" s="54"/>
      <c r="F2" s="54"/>
      <c r="G2" s="54"/>
      <c r="H2" s="54"/>
      <c r="I2" s="54"/>
      <c r="J2" s="54"/>
      <c r="K2" s="55"/>
    </row>
    <row r="3" spans="1:11" s="34" customFormat="1" ht="24" x14ac:dyDescent="0.2">
      <c r="A3" s="11" t="s">
        <v>154</v>
      </c>
      <c r="B3" s="11" t="s">
        <v>153</v>
      </c>
      <c r="C3" s="12" t="s">
        <v>163</v>
      </c>
      <c r="D3" s="13" t="s">
        <v>135</v>
      </c>
      <c r="E3" s="12" t="s">
        <v>158</v>
      </c>
      <c r="F3" s="12" t="s">
        <v>162</v>
      </c>
      <c r="G3" s="12" t="s">
        <v>159</v>
      </c>
      <c r="H3" s="14" t="s">
        <v>157</v>
      </c>
      <c r="I3" s="14" t="s">
        <v>156</v>
      </c>
      <c r="J3" s="12" t="s">
        <v>155</v>
      </c>
      <c r="K3" s="11" t="s">
        <v>133</v>
      </c>
    </row>
    <row r="4" spans="1:11" ht="36" x14ac:dyDescent="0.2">
      <c r="A4" s="15">
        <v>1</v>
      </c>
      <c r="B4" s="16" t="s">
        <v>93</v>
      </c>
      <c r="C4" s="15" t="s">
        <v>5</v>
      </c>
      <c r="D4" s="17">
        <v>15000</v>
      </c>
      <c r="E4" s="18"/>
      <c r="F4" s="35">
        <v>0.23</v>
      </c>
      <c r="G4" s="20">
        <f>E4*1.23</f>
        <v>0</v>
      </c>
      <c r="H4" s="18">
        <f>D4*E4</f>
        <v>0</v>
      </c>
      <c r="I4" s="18">
        <f>D4*G4</f>
        <v>0</v>
      </c>
      <c r="J4" s="33"/>
      <c r="K4" s="33"/>
    </row>
    <row r="5" spans="1:11" ht="24" x14ac:dyDescent="0.2">
      <c r="A5" s="15">
        <v>2</v>
      </c>
      <c r="B5" s="31" t="s">
        <v>92</v>
      </c>
      <c r="C5" s="15" t="s">
        <v>5</v>
      </c>
      <c r="D5" s="17">
        <v>7000</v>
      </c>
      <c r="E5" s="18"/>
      <c r="F5" s="35">
        <v>0.23</v>
      </c>
      <c r="G5" s="20">
        <f>E5*1.23</f>
        <v>0</v>
      </c>
      <c r="H5" s="18">
        <f>D5*E5</f>
        <v>0</v>
      </c>
      <c r="I5" s="18">
        <f>D5*G5</f>
        <v>0</v>
      </c>
      <c r="J5" s="33"/>
      <c r="K5" s="33"/>
    </row>
    <row r="6" spans="1:11" x14ac:dyDescent="0.2">
      <c r="A6" s="15">
        <v>3</v>
      </c>
      <c r="B6" s="31" t="s">
        <v>94</v>
      </c>
      <c r="C6" s="15" t="s">
        <v>5</v>
      </c>
      <c r="D6" s="17">
        <v>22000</v>
      </c>
      <c r="E6" s="18"/>
      <c r="F6" s="35">
        <v>0.23</v>
      </c>
      <c r="G6" s="20">
        <f>E6*1.23</f>
        <v>0</v>
      </c>
      <c r="H6" s="18">
        <f>D6*E6</f>
        <v>0</v>
      </c>
      <c r="I6" s="18">
        <f>D6*G6</f>
        <v>0</v>
      </c>
      <c r="J6" s="33"/>
      <c r="K6" s="33"/>
    </row>
    <row r="7" spans="1:11" x14ac:dyDescent="0.2">
      <c r="A7" s="56" t="s">
        <v>160</v>
      </c>
      <c r="B7" s="56"/>
      <c r="C7" s="56"/>
      <c r="D7" s="56"/>
      <c r="E7" s="56"/>
      <c r="F7" s="56"/>
      <c r="G7" s="56"/>
      <c r="H7" s="8"/>
      <c r="I7" s="9"/>
      <c r="J7" s="10"/>
      <c r="K7" s="10"/>
    </row>
    <row r="8" spans="1:11" x14ac:dyDescent="0.2"/>
    <row r="9" spans="1:11" ht="12.75" x14ac:dyDescent="0.2">
      <c r="E9" s="47" t="s">
        <v>169</v>
      </c>
      <c r="J9" s="36"/>
    </row>
    <row r="10" spans="1:11" ht="12.75" x14ac:dyDescent="0.2">
      <c r="E10" s="48" t="s">
        <v>170</v>
      </c>
      <c r="J10" s="36"/>
    </row>
    <row r="11" spans="1:11" x14ac:dyDescent="0.2">
      <c r="J11" s="37"/>
    </row>
    <row r="12" spans="1:11" x14ac:dyDescent="0.2">
      <c r="J12" s="38"/>
    </row>
    <row r="13" spans="1:11" x14ac:dyDescent="0.2">
      <c r="J13" s="39"/>
    </row>
  </sheetData>
  <mergeCells count="3">
    <mergeCell ref="A7:G7"/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FFF63-019C-4F62-B52B-6896192440C7}">
  <dimension ref="A1:K14"/>
  <sheetViews>
    <sheetView topLeftCell="A2" workbookViewId="0">
      <selection activeCell="B5" sqref="B5"/>
    </sheetView>
  </sheetViews>
  <sheetFormatPr defaultColWidth="0" defaultRowHeight="12" zeroHeight="1" x14ac:dyDescent="0.2"/>
  <cols>
    <col min="1" max="1" width="5.5703125" style="6" customWidth="1"/>
    <col min="2" max="2" width="33" style="6" customWidth="1"/>
    <col min="3" max="3" width="13.140625" style="6" customWidth="1"/>
    <col min="4" max="4" width="11.42578125" style="6" customWidth="1"/>
    <col min="5" max="5" width="14.28515625" style="6" customWidth="1"/>
    <col min="6" max="6" width="8.7109375" style="6" customWidth="1"/>
    <col min="7" max="7" width="14.140625" style="6" customWidth="1"/>
    <col min="8" max="8" width="15.5703125" style="6" customWidth="1"/>
    <col min="9" max="9" width="12.42578125" style="6" customWidth="1"/>
    <col min="10" max="10" width="13" style="6" customWidth="1"/>
    <col min="11" max="11" width="12.5703125" style="6" customWidth="1"/>
    <col min="12" max="16384" width="8.7109375" style="6" hidden="1"/>
  </cols>
  <sheetData>
    <row r="1" spans="1:11" x14ac:dyDescent="0.2">
      <c r="A1" s="49" t="s">
        <v>141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x14ac:dyDescent="0.2">
      <c r="A2" s="52" t="s">
        <v>167</v>
      </c>
      <c r="B2" s="53"/>
      <c r="C2" s="53"/>
      <c r="D2" s="54"/>
      <c r="E2" s="54"/>
      <c r="F2" s="54"/>
      <c r="G2" s="54"/>
      <c r="H2" s="54"/>
      <c r="I2" s="54"/>
      <c r="J2" s="54"/>
      <c r="K2" s="55"/>
    </row>
    <row r="3" spans="1:11" s="34" customFormat="1" ht="24" x14ac:dyDescent="0.2">
      <c r="A3" s="11" t="s">
        <v>154</v>
      </c>
      <c r="B3" s="11" t="s">
        <v>153</v>
      </c>
      <c r="C3" s="12" t="s">
        <v>163</v>
      </c>
      <c r="D3" s="13" t="s">
        <v>135</v>
      </c>
      <c r="E3" s="12" t="s">
        <v>158</v>
      </c>
      <c r="F3" s="12" t="s">
        <v>162</v>
      </c>
      <c r="G3" s="12" t="s">
        <v>159</v>
      </c>
      <c r="H3" s="14" t="s">
        <v>157</v>
      </c>
      <c r="I3" s="14" t="s">
        <v>156</v>
      </c>
      <c r="J3" s="12" t="s">
        <v>155</v>
      </c>
      <c r="K3" s="11" t="s">
        <v>133</v>
      </c>
    </row>
    <row r="4" spans="1:11" ht="84" x14ac:dyDescent="0.2">
      <c r="A4" s="15">
        <v>1</v>
      </c>
      <c r="B4" s="31" t="s">
        <v>147</v>
      </c>
      <c r="C4" s="15" t="s">
        <v>5</v>
      </c>
      <c r="D4" s="15">
        <v>20</v>
      </c>
      <c r="E4" s="33"/>
      <c r="F4" s="35">
        <v>0.23</v>
      </c>
      <c r="G4" s="20">
        <f>E4*1.23</f>
        <v>0</v>
      </c>
      <c r="H4" s="18">
        <f>D4*E4</f>
        <v>0</v>
      </c>
      <c r="I4" s="18">
        <f>D4*G4</f>
        <v>0</v>
      </c>
      <c r="J4" s="33"/>
      <c r="K4" s="33"/>
    </row>
    <row r="5" spans="1:11" ht="96" x14ac:dyDescent="0.2">
      <c r="A5" s="15">
        <v>2</v>
      </c>
      <c r="B5" s="31" t="s">
        <v>172</v>
      </c>
      <c r="C5" s="15" t="s">
        <v>143</v>
      </c>
      <c r="D5" s="15">
        <v>20</v>
      </c>
      <c r="E5" s="33"/>
      <c r="F5" s="35">
        <v>0.23</v>
      </c>
      <c r="G5" s="20">
        <f>E5*1.23</f>
        <v>0</v>
      </c>
      <c r="H5" s="18">
        <f>D5*E5</f>
        <v>0</v>
      </c>
      <c r="I5" s="18">
        <f>D5*G5</f>
        <v>0</v>
      </c>
      <c r="J5" s="33"/>
      <c r="K5" s="33"/>
    </row>
    <row r="6" spans="1:11" x14ac:dyDescent="0.2">
      <c r="A6" s="56" t="s">
        <v>160</v>
      </c>
      <c r="B6" s="56"/>
      <c r="C6" s="56"/>
      <c r="D6" s="56"/>
      <c r="E6" s="56"/>
      <c r="F6" s="56"/>
      <c r="G6" s="56"/>
      <c r="H6" s="8"/>
      <c r="I6" s="9"/>
      <c r="J6" s="10"/>
      <c r="K6" s="10"/>
    </row>
    <row r="7" spans="1:11" hidden="1" x14ac:dyDescent="0.2">
      <c r="A7" s="33"/>
      <c r="B7" s="33"/>
      <c r="C7" s="15"/>
      <c r="D7" s="33"/>
      <c r="E7" s="33"/>
      <c r="F7" s="35"/>
      <c r="G7" s="33"/>
      <c r="H7" s="33"/>
      <c r="I7" s="33"/>
      <c r="J7" s="33"/>
      <c r="K7" s="33"/>
    </row>
    <row r="8" spans="1:11" x14ac:dyDescent="0.2"/>
    <row r="9" spans="1:11" ht="12.75" x14ac:dyDescent="0.2">
      <c r="E9" s="47" t="s">
        <v>169</v>
      </c>
      <c r="H9" s="36"/>
    </row>
    <row r="10" spans="1:11" ht="12.75" x14ac:dyDescent="0.2">
      <c r="E10" s="48" t="s">
        <v>170</v>
      </c>
      <c r="H10" s="36"/>
    </row>
    <row r="11" spans="1:11" x14ac:dyDescent="0.2">
      <c r="H11" s="37"/>
    </row>
    <row r="12" spans="1:11" x14ac:dyDescent="0.2">
      <c r="H12" s="38"/>
    </row>
    <row r="13" spans="1:11" x14ac:dyDescent="0.2">
      <c r="H13" s="39"/>
    </row>
    <row r="14" spans="1:11" x14ac:dyDescent="0.2"/>
  </sheetData>
  <mergeCells count="3">
    <mergeCell ref="A1:K1"/>
    <mergeCell ref="A2:K2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5CA89-4323-4E58-9788-50E54DDAE196}">
  <dimension ref="A1:K18"/>
  <sheetViews>
    <sheetView workbookViewId="0">
      <selection activeCell="F14" sqref="F14:F15"/>
    </sheetView>
  </sheetViews>
  <sheetFormatPr defaultColWidth="0" defaultRowHeight="12" zeroHeight="1" x14ac:dyDescent="0.2"/>
  <cols>
    <col min="1" max="1" width="7.28515625" style="6" customWidth="1"/>
    <col min="2" max="2" width="35.140625" style="6" customWidth="1"/>
    <col min="3" max="3" width="9.85546875" style="6" customWidth="1"/>
    <col min="4" max="4" width="11" style="6" customWidth="1"/>
    <col min="5" max="5" width="14.140625" style="6" customWidth="1"/>
    <col min="6" max="6" width="7.85546875" style="6" customWidth="1"/>
    <col min="7" max="7" width="15.5703125" style="6" customWidth="1"/>
    <col min="8" max="8" width="14.5703125" style="6" customWidth="1"/>
    <col min="9" max="9" width="14" style="6" customWidth="1"/>
    <col min="10" max="11" width="13.42578125" style="6" customWidth="1"/>
    <col min="12" max="16384" width="8.7109375" style="6" hidden="1"/>
  </cols>
  <sheetData>
    <row r="1" spans="1:11" x14ac:dyDescent="0.2">
      <c r="A1" s="49" t="s">
        <v>141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x14ac:dyDescent="0.2">
      <c r="A2" s="52" t="s">
        <v>168</v>
      </c>
      <c r="B2" s="53"/>
      <c r="C2" s="53"/>
      <c r="D2" s="54"/>
      <c r="E2" s="54"/>
      <c r="F2" s="54"/>
      <c r="G2" s="54"/>
      <c r="H2" s="54"/>
      <c r="I2" s="54"/>
      <c r="J2" s="54"/>
      <c r="K2" s="55"/>
    </row>
    <row r="3" spans="1:11" s="34" customFormat="1" ht="24" x14ac:dyDescent="0.2">
      <c r="A3" s="11" t="s">
        <v>154</v>
      </c>
      <c r="B3" s="11" t="s">
        <v>153</v>
      </c>
      <c r="C3" s="12" t="s">
        <v>163</v>
      </c>
      <c r="D3" s="13" t="s">
        <v>135</v>
      </c>
      <c r="E3" s="12" t="s">
        <v>158</v>
      </c>
      <c r="F3" s="12" t="s">
        <v>162</v>
      </c>
      <c r="G3" s="12" t="s">
        <v>159</v>
      </c>
      <c r="H3" s="14" t="s">
        <v>157</v>
      </c>
      <c r="I3" s="14" t="s">
        <v>156</v>
      </c>
      <c r="J3" s="12" t="s">
        <v>155</v>
      </c>
      <c r="K3" s="11" t="s">
        <v>133</v>
      </c>
    </row>
    <row r="4" spans="1:11" hidden="1" x14ac:dyDescent="0.2">
      <c r="A4" s="33"/>
      <c r="B4" s="33"/>
      <c r="C4" s="33"/>
      <c r="D4" s="57" t="s">
        <v>144</v>
      </c>
      <c r="E4" s="58"/>
      <c r="F4" s="58"/>
      <c r="G4" s="58"/>
      <c r="H4" s="58"/>
      <c r="I4" s="59"/>
      <c r="J4" s="33"/>
      <c r="K4" s="33"/>
    </row>
    <row r="5" spans="1:11" hidden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idden="1" x14ac:dyDescent="0.2">
      <c r="A6" s="60" t="s">
        <v>145</v>
      </c>
      <c r="B6" s="61"/>
      <c r="C6" s="62"/>
      <c r="D6" s="33"/>
      <c r="E6" s="33"/>
      <c r="F6" s="33"/>
      <c r="G6" s="33"/>
      <c r="H6" s="33"/>
      <c r="I6" s="33"/>
      <c r="J6" s="33"/>
      <c r="K6" s="33"/>
    </row>
    <row r="7" spans="1:11" hidden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24" hidden="1" x14ac:dyDescent="0.2">
      <c r="A8" s="41" t="s">
        <v>0</v>
      </c>
      <c r="B8" s="41" t="s">
        <v>1</v>
      </c>
      <c r="C8" s="42" t="s">
        <v>2</v>
      </c>
      <c r="D8" s="43" t="s">
        <v>3</v>
      </c>
      <c r="E8" s="42" t="s">
        <v>142</v>
      </c>
      <c r="F8" s="44" t="s">
        <v>137</v>
      </c>
      <c r="G8" s="44" t="s">
        <v>100</v>
      </c>
      <c r="H8" s="44" t="s">
        <v>99</v>
      </c>
      <c r="I8" s="44" t="s">
        <v>101</v>
      </c>
      <c r="J8" s="42" t="s">
        <v>136</v>
      </c>
      <c r="K8" s="41" t="s">
        <v>134</v>
      </c>
    </row>
    <row r="9" spans="1:11" ht="84" x14ac:dyDescent="0.2">
      <c r="A9" s="15">
        <v>1</v>
      </c>
      <c r="B9" s="45" t="s">
        <v>146</v>
      </c>
      <c r="C9" s="46" t="s">
        <v>5</v>
      </c>
      <c r="D9" s="15">
        <v>36</v>
      </c>
      <c r="E9" s="33"/>
      <c r="F9" s="35">
        <v>0.23</v>
      </c>
      <c r="G9" s="20">
        <f>E9*1.23</f>
        <v>0</v>
      </c>
      <c r="H9" s="18">
        <f>D9*E9</f>
        <v>0</v>
      </c>
      <c r="I9" s="18">
        <f>D9*G9</f>
        <v>0</v>
      </c>
      <c r="J9" s="33"/>
      <c r="K9" s="33"/>
    </row>
    <row r="10" spans="1:11" x14ac:dyDescent="0.2">
      <c r="A10" s="56" t="s">
        <v>160</v>
      </c>
      <c r="B10" s="56"/>
      <c r="C10" s="56"/>
      <c r="D10" s="56"/>
      <c r="E10" s="56"/>
      <c r="F10" s="56"/>
      <c r="G10" s="56"/>
      <c r="H10" s="8"/>
      <c r="I10" s="9"/>
      <c r="J10" s="10"/>
      <c r="K10" s="10"/>
    </row>
    <row r="11" spans="1:11" hidden="1" x14ac:dyDescent="0.2">
      <c r="A11" s="33"/>
      <c r="B11" s="33"/>
      <c r="C11" s="15"/>
      <c r="D11" s="33"/>
      <c r="E11" s="33"/>
      <c r="F11" s="35"/>
      <c r="G11" s="33"/>
      <c r="H11" s="33"/>
      <c r="I11" s="33"/>
      <c r="J11" s="33"/>
      <c r="K11" s="33"/>
    </row>
    <row r="12" spans="1:11" hidden="1" x14ac:dyDescent="0.2">
      <c r="A12" s="33"/>
      <c r="B12" s="33"/>
      <c r="C12" s="15"/>
      <c r="D12" s="33"/>
      <c r="E12" s="33"/>
      <c r="F12" s="35"/>
      <c r="G12" s="33"/>
      <c r="H12" s="33"/>
      <c r="I12" s="33"/>
      <c r="J12" s="33"/>
      <c r="K12" s="33"/>
    </row>
    <row r="13" spans="1:11" x14ac:dyDescent="0.2"/>
    <row r="14" spans="1:11" ht="12.75" x14ac:dyDescent="0.2">
      <c r="F14" s="47" t="s">
        <v>169</v>
      </c>
      <c r="I14" s="36"/>
    </row>
    <row r="15" spans="1:11" ht="12.75" x14ac:dyDescent="0.2">
      <c r="F15" s="48" t="s">
        <v>170</v>
      </c>
      <c r="I15" s="36"/>
    </row>
    <row r="16" spans="1:11" x14ac:dyDescent="0.2">
      <c r="I16" s="37"/>
    </row>
    <row r="17" spans="9:9" x14ac:dyDescent="0.2">
      <c r="I17" s="38"/>
    </row>
    <row r="18" spans="9:9" x14ac:dyDescent="0.2">
      <c r="I18" s="39"/>
    </row>
  </sheetData>
  <mergeCells count="5">
    <mergeCell ref="A10:G10"/>
    <mergeCell ref="D4:I4"/>
    <mergeCell ref="A6:C6"/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 1</vt:lpstr>
      <vt:lpstr>PAK 2</vt:lpstr>
      <vt:lpstr>PAK 3</vt:lpstr>
      <vt:lpstr>PAK 4</vt:lpstr>
      <vt:lpstr>PAK 5 </vt:lpstr>
      <vt:lpstr>PAK 6</vt:lpstr>
      <vt:lpstr>PAK 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Chibowska</dc:creator>
  <cp:lastModifiedBy>Teresa Chibowska</cp:lastModifiedBy>
  <cp:lastPrinted>2022-12-20T11:08:27Z</cp:lastPrinted>
  <dcterms:created xsi:type="dcterms:W3CDTF">2022-09-12T11:34:20Z</dcterms:created>
  <dcterms:modified xsi:type="dcterms:W3CDTF">2024-02-26T12:31:04Z</dcterms:modified>
</cp:coreProperties>
</file>