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00" tabRatio="818" activeTab="1"/>
  </bookViews>
  <sheets>
    <sheet name="INFORMACJE OGÓLNE" sheetId="1" r:id="rId1"/>
    <sheet name="formularz oferty" sheetId="2" r:id="rId2"/>
    <sheet name="część (1)" sheetId="3" r:id="rId3"/>
    <sheet name="część (2)" sheetId="4" r:id="rId4"/>
    <sheet name="częśc (3)" sheetId="5" r:id="rId5"/>
    <sheet name="częśc (4)" sheetId="6" r:id="rId6"/>
  </sheets>
  <definedNames>
    <definedName name="_xlnm.Print_Area" localSheetId="0">'INFORMACJE OGÓLNE'!$B$2:$B$12</definedName>
  </definedNames>
  <calcPr fullCalcOnLoad="1"/>
</workbook>
</file>

<file path=xl/sharedStrings.xml><?xml version="1.0" encoding="utf-8"?>
<sst xmlns="http://schemas.openxmlformats.org/spreadsheetml/2006/main" count="187" uniqueCount="119">
  <si>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</si>
  <si>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</si>
  <si>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</si>
  <si>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</si>
  <si>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</si>
  <si>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</si>
  <si>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</si>
  <si>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</si>
  <si>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</si>
  <si>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</si>
  <si>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</si>
  <si>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</si>
  <si>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</si>
  <si>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</si>
  <si>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</si>
  <si>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</si>
  <si>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</si>
  <si>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</si>
  <si>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</si>
  <si>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</si>
  <si>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</si>
  <si>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</si>
  <si>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</si>
  <si>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</si>
  <si>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</si>
  <si>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</si>
  <si>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</si>
  <si>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</si>
  <si>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</si>
  <si>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Ilość sztuk w opakowaniu jednostkowym</t>
  </si>
  <si>
    <t>Oferowana ilość opakowań jednostkowych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</si>
  <si>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</si>
  <si>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</si>
  <si>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</si>
  <si>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</si>
  <si>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</si>
  <si>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</si>
  <si>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</si>
  <si>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</si>
  <si>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</si>
  <si>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</si>
  <si>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</si>
  <si>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</si>
  <si>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</si>
  <si>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</si>
  <si>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email</t>
  </si>
  <si>
    <t>FORMULARZ OFERTY</t>
  </si>
  <si>
    <t>Postać /Opakowanie</t>
  </si>
  <si>
    <t>załącznik nr 1a do specyfikacji</t>
  </si>
  <si>
    <t>Podmiot Odpowiedzialny</t>
  </si>
  <si>
    <t>Ilość</t>
  </si>
  <si>
    <t>załącznik nr ….. do umowy</t>
  </si>
  <si>
    <t>Postać/ Opakowanie</t>
  </si>
  <si>
    <t>Nazwa handlowa:
Dawka: 
Postać / Opakowanie:</t>
  </si>
  <si>
    <t>Oświadczamy, że zamówienie będziemy wykonywać do czasu wyczerpania kwoty wynagrodzenia umownego, nie dłużej jednak niż przez 18 miesięcy od dnia zawarcia umowy.</t>
  </si>
  <si>
    <t>opakowań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</si>
  <si>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</si>
  <si>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</si>
  <si>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</si>
  <si>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</si>
  <si>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</si>
  <si>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</si>
  <si>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</si>
  <si>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</si>
  <si>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</si>
  <si>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</si>
  <si>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</si>
  <si>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</si>
  <si>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</si>
  <si>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</si>
  <si>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</si>
  <si>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# jeżeli wybór oferty będzie prowadził do powstania u Zamawiającego obowiązku podatkowego, zgodnie z przepisami o podatku od towarów i usług, należy podać cenę netto.</t>
  </si>
  <si>
    <t>Cena brutto#:</t>
  </si>
  <si>
    <t>Cena brutto # jednego opakowania jednostkowego</t>
  </si>
  <si>
    <t>Cena brutto #:</t>
  </si>
  <si>
    <t>Postać / Opakowanie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</si>
  <si>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</si>
  <si>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</si>
  <si>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</si>
  <si>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INFORMACJE OGÓLNE</t>
  </si>
  <si>
    <t>^ wykaz B Obwieszczenia Ministra Zdrowia aktualny na dzień składania oferty, Zamawiający będzie stosował leki w ramach programów lekowych NFZ, incydentalnie w ramach innych sposobów finansowania np. Ratunkowy dostęp do technologii lekowej</t>
  </si>
  <si>
    <t>Załącznik nr 1 do Specyfikacji</t>
  </si>
  <si>
    <t>*Jeżeli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</si>
  <si>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Wartość brutto pozycji #</t>
  </si>
  <si>
    <t xml:space="preserve">Oferowana ilość opakowań jednostkowych </t>
  </si>
  <si>
    <t xml:space="preserve">Cena brutto # jednego opakowania jednostkowego </t>
  </si>
  <si>
    <t xml:space="preserve">Cena brutto # jednego opakowania jednostkowego  </t>
  </si>
  <si>
    <t>Wartość brutto pozycji  #</t>
  </si>
  <si>
    <t>Numer GTIN</t>
  </si>
  <si>
    <t>Dostawa produktów leczniczych.</t>
  </si>
  <si>
    <t xml:space="preserve">Ilość opakowań </t>
  </si>
  <si>
    <t>Oświadczamy, że zamierzamy powierzyć następujące części zamówienia podwykonawcom i jednocześnie podajemy nazwy (firmy) podwykonawców * ^:</t>
  </si>
  <si>
    <t>DFP.271.98.2023.DB</t>
  </si>
  <si>
    <t>Upadacitinibum^</t>
  </si>
  <si>
    <t xml:space="preserve">15 mg </t>
  </si>
  <si>
    <t>opakowanie</t>
  </si>
  <si>
    <t>Pasireotidum^ **</t>
  </si>
  <si>
    <t>10 mg</t>
  </si>
  <si>
    <t>proszek i rozpuszczalnik do sporządzania zawiesiny do wstrzykiwań; 
1 fiol. proszku + 1 amp.-strzyk. 2ml rozp. + 1 igła + 1 łącznik fiolki</t>
  </si>
  <si>
    <t>30 mg</t>
  </si>
  <si>
    <t>20 mg</t>
  </si>
  <si>
    <t>40 mg</t>
  </si>
  <si>
    <t>Pasireotidum^**</t>
  </si>
  <si>
    <t>60 mg</t>
  </si>
  <si>
    <t>proszek i rozpuszczalnik do sporządzania zawiesiny do wstrzykiwań, 
1 fiol. proszku + 1 amp.-strzyk. 2ml rozp. + 1 igła + 1 łącznik fiolki</t>
  </si>
  <si>
    <t>** wymagany jeden podmiot odpowiedzialny</t>
  </si>
  <si>
    <t xml:space="preserve">Ponatinibum^ </t>
  </si>
  <si>
    <t>tabletki powlekane</t>
  </si>
  <si>
    <r>
      <rPr>
        <b/>
        <sz val="11"/>
        <rFont val="Garamond"/>
        <family val="1"/>
      </rPr>
      <t>Dla dawki 15 mg x 60 sztuk:</t>
    </r>
    <r>
      <rPr>
        <sz val="11"/>
        <rFont val="Garamond"/>
        <family val="1"/>
      </rPr>
      <t xml:space="preserve">
Nazwa handlowa:
Dawka:
Postać/ Opakowanie:
</t>
    </r>
    <r>
      <rPr>
        <b/>
        <sz val="11"/>
        <rFont val="Garamond"/>
        <family val="1"/>
      </rPr>
      <t>Dla dawki 45 mg x 30 sztuk:</t>
    </r>
    <r>
      <rPr>
        <sz val="11"/>
        <rFont val="Garamond"/>
        <family val="1"/>
      </rPr>
      <t xml:space="preserve">
Nazwa handlowa:
Dawka:
Postać/ Opakowanie:
</t>
    </r>
  </si>
  <si>
    <t xml:space="preserve">Dla dawki 15 mg x 60 sztuk:
Dla dawki 45 mg x 30 sztuk:
</t>
  </si>
  <si>
    <t xml:space="preserve">Do zakupu w dawkach: 
15 mg x 60 sztuk, 45 mg x 30 sztuk. </t>
  </si>
  <si>
    <t>Mitomycinum*^</t>
  </si>
  <si>
    <t xml:space="preserve"> 20 mg</t>
  </si>
  <si>
    <t xml:space="preserve">proszek do sporządzania roztworu do wstrzykiwań, fiol. </t>
  </si>
  <si>
    <t>^możłiwe czasowe dopuszczenie</t>
  </si>
  <si>
    <t>* wymagana droga podania dopęcherzowa - udokumentowana w Charakterystyce Produktu Leczniczego</t>
  </si>
  <si>
    <t>Tabletki o przedłużonym
uwalnianiu, 
Opakowanie a 28 sztuk</t>
  </si>
  <si>
    <t xml:space="preserve">Oświadczamy, że oferowane przez nas w części 1 – 4  produkty lecznicze są dopuszczone do obrotu na terenie Polski na zasadach określonych  w art. 3 lub 4 ust. 1 i 2 lub 4a ustawy prawo farmaceutyczne. Jednocześnie oświadczamy, że na każdorazowe wezwanie Zamawiającego przedstawimy dokumenty dopuszczające do obrotu na terenie Polski (dotyczy wykonawców oferujących produkty lecznicze). </t>
  </si>
  <si>
    <t>Numer GTIN (jeżeli dotyczy)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</si>
</sst>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  <numFmt numFmtId="187" formatCode="_-* #,##0_-;\-* #,##0_-;_-* &quot;-&quot;??_-;_-@_-"/>
    <numFmt numFmtId="188" formatCode="[$-415]dddd\,\ d\ mmmm\ yyyy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Garamond"/>
      <family val="1"/>
    </font>
    <font>
      <b/>
      <sz val="11"/>
      <name val="Garamond"/>
      <family val="1"/>
    </font>
    <font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86" fontId="37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4" fillId="0" borderId="0" applyBorder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/>
      <protection locked="0"/>
    </xf>
    <xf numFmtId="3" fontId="51" fillId="0" borderId="0" xfId="0" applyNumberFormat="1" applyFont="1" applyFill="1" applyAlignment="1" applyProtection="1">
      <alignment horizontal="left" vertical="top" wrapText="1"/>
      <protection locked="0"/>
    </xf>
    <xf numFmtId="9" fontId="51" fillId="0" borderId="0" xfId="0" applyNumberFormat="1" applyFont="1" applyFill="1" applyAlignment="1" applyProtection="1">
      <alignment horizontal="left" vertical="top" wrapText="1"/>
      <protection locked="0"/>
    </xf>
    <xf numFmtId="3" fontId="51" fillId="0" borderId="0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6" fillId="33" borderId="12" xfId="0" applyFont="1" applyFill="1" applyBorder="1" applyAlignment="1">
      <alignment horizontal="justify" vertical="top" wrapText="1"/>
    </xf>
    <xf numFmtId="0" fontId="6" fillId="0" borderId="0" xfId="0" applyFont="1" applyAlignment="1">
      <alignment/>
    </xf>
    <xf numFmtId="4" fontId="53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4" fontId="53" fillId="0" borderId="13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3" fontId="53" fillId="0" borderId="0" xfId="0" applyNumberFormat="1" applyFont="1" applyFill="1" applyAlignment="1" applyProtection="1">
      <alignment horizontal="left" vertical="top" wrapText="1"/>
      <protection locked="0"/>
    </xf>
    <xf numFmtId="0" fontId="53" fillId="34" borderId="14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8" fillId="34" borderId="13" xfId="0" applyFont="1" applyFill="1" applyBorder="1" applyAlignment="1" applyProtection="1">
      <alignment horizontal="left" vertical="top" wrapText="1"/>
      <protection locked="0"/>
    </xf>
    <xf numFmtId="0" fontId="54" fillId="34" borderId="13" xfId="0" applyFont="1" applyFill="1" applyBorder="1" applyAlignment="1" applyProtection="1">
      <alignment horizontal="left" vertical="top" wrapText="1"/>
      <protection locked="0"/>
    </xf>
    <xf numFmtId="49" fontId="53" fillId="0" borderId="13" xfId="0" applyNumberFormat="1" applyFont="1" applyFill="1" applyBorder="1" applyAlignment="1" applyProtection="1">
      <alignment horizontal="left" vertical="top" wrapText="1"/>
      <protection locked="0"/>
    </xf>
    <xf numFmtId="0" fontId="53" fillId="0" borderId="13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justify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3" fontId="53" fillId="0" borderId="0" xfId="0" applyNumberFormat="1" applyFont="1" applyFill="1" applyBorder="1" applyAlignment="1" applyProtection="1">
      <alignment horizontal="right" vertical="top" wrapText="1"/>
      <protection locked="0"/>
    </xf>
    <xf numFmtId="0" fontId="54" fillId="0" borderId="0" xfId="0" applyFont="1" applyFill="1" applyBorder="1" applyAlignment="1" applyProtection="1">
      <alignment horizontal="center" vertical="top"/>
      <protection locked="0"/>
    </xf>
    <xf numFmtId="3" fontId="53" fillId="0" borderId="0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3" fontId="54" fillId="0" borderId="0" xfId="0" applyNumberFormat="1" applyFont="1" applyFill="1" applyBorder="1" applyAlignment="1" applyProtection="1">
      <alignment horizontal="left" vertical="top" wrapText="1"/>
      <protection locked="0"/>
    </xf>
    <xf numFmtId="0" fontId="54" fillId="0" borderId="13" xfId="0" applyFont="1" applyFill="1" applyBorder="1" applyAlignment="1" applyProtection="1">
      <alignment horizontal="left" vertical="top" wrapText="1"/>
      <protection locked="0"/>
    </xf>
    <xf numFmtId="44" fontId="53" fillId="0" borderId="13" xfId="106" applyNumberFormat="1" applyFont="1" applyFill="1" applyBorder="1" applyAlignment="1" applyProtection="1">
      <alignment horizontal="left" vertical="top" wrapText="1"/>
      <protection locked="0"/>
    </xf>
    <xf numFmtId="44" fontId="53" fillId="0" borderId="0" xfId="0" applyNumberFormat="1" applyFont="1" applyFill="1" applyBorder="1" applyAlignment="1" applyProtection="1">
      <alignment horizontal="right" vertical="top" wrapText="1"/>
      <protection locked="0"/>
    </xf>
    <xf numFmtId="0" fontId="53" fillId="0" borderId="13" xfId="0" applyFont="1" applyFill="1" applyBorder="1" applyAlignment="1" applyProtection="1">
      <alignment horizontal="justify" vertical="top" wrapText="1"/>
      <protection/>
    </xf>
    <xf numFmtId="0" fontId="53" fillId="0" borderId="0" xfId="0" applyFont="1" applyFill="1" applyBorder="1" applyAlignment="1" applyProtection="1">
      <alignment horizontal="left" vertical="top"/>
      <protection locked="0"/>
    </xf>
    <xf numFmtId="0" fontId="53" fillId="0" borderId="0" xfId="0" applyFont="1" applyFill="1" applyBorder="1" applyAlignment="1" applyProtection="1">
      <alignment horizontal="justify" vertical="top" wrapText="1"/>
      <protection locked="0"/>
    </xf>
    <xf numFmtId="49" fontId="53" fillId="0" borderId="0" xfId="0" applyNumberFormat="1" applyFont="1" applyFill="1" applyAlignment="1" applyProtection="1">
      <alignment horizontal="left" vertical="top" wrapText="1"/>
      <protection locked="0"/>
    </xf>
    <xf numFmtId="49" fontId="53" fillId="0" borderId="15" xfId="0" applyNumberFormat="1" applyFont="1" applyFill="1" applyBorder="1" applyAlignment="1" applyProtection="1">
      <alignment horizontal="left" vertical="top" wrapText="1"/>
      <protection locked="0"/>
    </xf>
    <xf numFmtId="3" fontId="53" fillId="0" borderId="13" xfId="0" applyNumberFormat="1" applyFont="1" applyFill="1" applyBorder="1" applyAlignment="1" applyProtection="1">
      <alignment horizontal="left" vertical="top" wrapText="1"/>
      <protection locked="0"/>
    </xf>
    <xf numFmtId="49" fontId="54" fillId="0" borderId="13" xfId="0" applyNumberFormat="1" applyFont="1" applyFill="1" applyBorder="1" applyAlignment="1" applyProtection="1">
      <alignment horizontal="left" vertical="top" wrapText="1"/>
      <protection locked="0"/>
    </xf>
    <xf numFmtId="3" fontId="54" fillId="0" borderId="13" xfId="0" applyNumberFormat="1" applyFont="1" applyFill="1" applyBorder="1" applyAlignment="1" applyProtection="1">
      <alignment horizontal="righ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3" fontId="54" fillId="34" borderId="15" xfId="55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3" fillId="34" borderId="13" xfId="0" applyFont="1" applyFill="1" applyBorder="1" applyAlignment="1" applyProtection="1">
      <alignment horizontal="left" vertical="center" wrapText="1"/>
      <protection locked="0"/>
    </xf>
    <xf numFmtId="1" fontId="53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0" fontId="53" fillId="0" borderId="0" xfId="0" applyFont="1" applyFill="1" applyAlignment="1" applyProtection="1">
      <alignment horizontal="left" vertical="top"/>
      <protection locked="0"/>
    </xf>
    <xf numFmtId="0" fontId="53" fillId="0" borderId="0" xfId="0" applyFont="1" applyFill="1" applyAlignment="1" applyProtection="1">
      <alignment horizontal="right" vertical="top"/>
      <protection locked="0"/>
    </xf>
    <xf numFmtId="0" fontId="54" fillId="0" borderId="0" xfId="0" applyFont="1" applyFill="1" applyBorder="1" applyAlignment="1" applyProtection="1">
      <alignment horizontal="left" vertical="top"/>
      <protection locked="0"/>
    </xf>
    <xf numFmtId="170" fontId="53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34" borderId="15" xfId="0" applyFont="1" applyFill="1" applyBorder="1" applyAlignment="1" applyProtection="1">
      <alignment horizontal="left" vertical="top" wrapText="1"/>
      <protection locked="0"/>
    </xf>
    <xf numFmtId="3" fontId="54" fillId="0" borderId="0" xfId="0" applyNumberFormat="1" applyFont="1" applyFill="1" applyAlignment="1" applyProtection="1">
      <alignment horizontal="left" vertical="top"/>
      <protection locked="0"/>
    </xf>
    <xf numFmtId="3" fontId="54" fillId="0" borderId="0" xfId="0" applyNumberFormat="1" applyFont="1" applyFill="1" applyAlignment="1" applyProtection="1">
      <alignment horizontal="left" vertical="top" wrapText="1"/>
      <protection locked="0"/>
    </xf>
    <xf numFmtId="3" fontId="54" fillId="0" borderId="0" xfId="0" applyNumberFormat="1" applyFont="1" applyFill="1" applyAlignment="1" applyProtection="1">
      <alignment horizontal="right" vertical="top" wrapText="1"/>
      <protection locked="0"/>
    </xf>
    <xf numFmtId="3" fontId="53" fillId="0" borderId="0" xfId="0" applyNumberFormat="1" applyFont="1" applyFill="1" applyAlignment="1" applyProtection="1">
      <alignment horizontal="right" vertical="top" wrapText="1"/>
      <protection locked="0"/>
    </xf>
    <xf numFmtId="0" fontId="7" fillId="34" borderId="13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 applyProtection="1">
      <alignment horizontal="left" vertical="top" wrapText="1"/>
      <protection locked="0"/>
    </xf>
    <xf numFmtId="4" fontId="53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53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53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34" borderId="13" xfId="97" applyFont="1" applyFill="1" applyBorder="1" applyAlignment="1">
      <alignment horizontal="center" vertical="center" wrapText="1"/>
      <protection/>
    </xf>
    <xf numFmtId="0" fontId="7" fillId="34" borderId="13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 applyProtection="1">
      <alignment horizontal="center" vertical="center" wrapText="1"/>
      <protection locked="0"/>
    </xf>
    <xf numFmtId="3" fontId="54" fillId="34" borderId="13" xfId="0" applyNumberFormat="1" applyFont="1" applyFill="1" applyBorder="1" applyAlignment="1" applyProtection="1">
      <alignment horizontal="left" vertical="top" wrapText="1"/>
      <protection locked="0"/>
    </xf>
    <xf numFmtId="0" fontId="7" fillId="34" borderId="14" xfId="0" applyFont="1" applyFill="1" applyBorder="1" applyAlignment="1" applyProtection="1">
      <alignment horizontal="center" vertical="center" wrapText="1"/>
      <protection locked="0"/>
    </xf>
    <xf numFmtId="0" fontId="53" fillId="0" borderId="13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177" fontId="7" fillId="34" borderId="13" xfId="56" applyNumberFormat="1" applyFont="1" applyFill="1" applyBorder="1" applyAlignment="1">
      <alignment vertical="center" wrapText="1"/>
    </xf>
    <xf numFmtId="3" fontId="54" fillId="34" borderId="15" xfId="55" applyNumberFormat="1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7" fillId="34" borderId="13" xfId="91" applyFont="1" applyFill="1" applyBorder="1" applyAlignment="1">
      <alignment horizontal="center" vertical="center" wrapText="1"/>
      <protection/>
    </xf>
    <xf numFmtId="0" fontId="7" fillId="34" borderId="13" xfId="0" applyFont="1" applyFill="1" applyBorder="1" applyAlignment="1">
      <alignment horizontal="center" vertical="top" wrapText="1"/>
    </xf>
    <xf numFmtId="3" fontId="7" fillId="34" borderId="13" xfId="111" applyNumberFormat="1" applyFont="1" applyFill="1" applyBorder="1" applyAlignment="1">
      <alignment horizontal="center" vertical="center" wrapText="1"/>
    </xf>
    <xf numFmtId="0" fontId="7" fillId="34" borderId="16" xfId="91" applyFont="1" applyFill="1" applyBorder="1" applyAlignment="1">
      <alignment horizontal="center" vertical="center" wrapText="1"/>
      <protection/>
    </xf>
    <xf numFmtId="0" fontId="7" fillId="34" borderId="16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top" wrapText="1"/>
    </xf>
    <xf numFmtId="3" fontId="7" fillId="34" borderId="16" xfId="111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left" vertical="top" wrapText="1"/>
      <protection locked="0"/>
    </xf>
    <xf numFmtId="4" fontId="53" fillId="0" borderId="17" xfId="0" applyNumberFormat="1" applyFont="1" applyFill="1" applyBorder="1" applyAlignment="1" applyProtection="1">
      <alignment horizontal="left" vertical="top" wrapText="1" shrinkToFit="1"/>
      <protection locked="0"/>
    </xf>
    <xf numFmtId="177" fontId="7" fillId="34" borderId="13" xfId="48" applyNumberFormat="1" applyFont="1" applyFill="1" applyBorder="1" applyAlignment="1">
      <alignment horizontal="center" vertical="center" wrapText="1"/>
    </xf>
    <xf numFmtId="3" fontId="7" fillId="34" borderId="13" xfId="42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 applyProtection="1">
      <alignment horizontal="justify" vertical="top" wrapText="1"/>
      <protection locked="0"/>
    </xf>
    <xf numFmtId="0" fontId="53" fillId="0" borderId="15" xfId="0" applyFont="1" applyFill="1" applyBorder="1" applyAlignment="1" applyProtection="1">
      <alignment horizontal="left" vertical="top" wrapText="1"/>
      <protection locked="0"/>
    </xf>
    <xf numFmtId="0" fontId="53" fillId="0" borderId="14" xfId="0" applyFont="1" applyFill="1" applyBorder="1" applyAlignment="1" applyProtection="1">
      <alignment horizontal="left" vertical="top" wrapText="1"/>
      <protection locked="0"/>
    </xf>
    <xf numFmtId="0" fontId="53" fillId="0" borderId="13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justify" vertical="top" wrapText="1"/>
      <protection/>
    </xf>
    <xf numFmtId="0" fontId="53" fillId="0" borderId="0" xfId="0" applyFont="1" applyFill="1" applyBorder="1" applyAlignment="1" applyProtection="1">
      <alignment horizontal="justify" vertical="top" wrapText="1"/>
      <protection locked="0"/>
    </xf>
    <xf numFmtId="0" fontId="9" fillId="0" borderId="0" xfId="0" applyFont="1" applyAlignment="1">
      <alignment horizontal="justify" vertical="top" wrapText="1"/>
    </xf>
    <xf numFmtId="0" fontId="53" fillId="34" borderId="15" xfId="0" applyFont="1" applyFill="1" applyBorder="1" applyAlignment="1" applyProtection="1">
      <alignment horizontal="right" vertical="top" wrapText="1"/>
      <protection/>
    </xf>
    <xf numFmtId="0" fontId="53" fillId="0" borderId="14" xfId="0" applyFont="1" applyBorder="1" applyAlignment="1">
      <alignment horizontal="right" vertical="top" wrapText="1"/>
    </xf>
    <xf numFmtId="0" fontId="53" fillId="0" borderId="17" xfId="0" applyFont="1" applyFill="1" applyBorder="1" applyAlignment="1" applyProtection="1">
      <alignment horizontal="justify" vertical="top" wrapText="1"/>
      <protection locked="0"/>
    </xf>
    <xf numFmtId="0" fontId="53" fillId="0" borderId="17" xfId="0" applyFont="1" applyBorder="1" applyAlignment="1">
      <alignment horizontal="justify" vertical="top" wrapText="1"/>
    </xf>
    <xf numFmtId="0" fontId="7" fillId="35" borderId="0" xfId="0" applyFont="1" applyFill="1" applyBorder="1" applyAlignment="1" applyProtection="1">
      <alignment horizontal="justify" vertical="top" wrapText="1"/>
      <protection locked="0"/>
    </xf>
    <xf numFmtId="0" fontId="53" fillId="0" borderId="0" xfId="0" applyFont="1" applyFill="1" applyAlignment="1" applyProtection="1">
      <alignment horizontal="justify" vertical="top" wrapText="1"/>
      <protection locked="0"/>
    </xf>
    <xf numFmtId="0" fontId="53" fillId="0" borderId="0" xfId="0" applyFont="1" applyFill="1" applyAlignment="1">
      <alignment horizontal="justify" vertical="top" wrapText="1"/>
    </xf>
    <xf numFmtId="0" fontId="53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Alignment="1">
      <alignment horizontal="left" vertical="top" wrapText="1"/>
    </xf>
    <xf numFmtId="49" fontId="53" fillId="0" borderId="15" xfId="0" applyNumberFormat="1" applyFont="1" applyFill="1" applyBorder="1" applyAlignment="1" applyProtection="1">
      <alignment horizontal="left" vertical="top" wrapText="1"/>
      <protection locked="0"/>
    </xf>
    <xf numFmtId="49" fontId="53" fillId="0" borderId="18" xfId="0" applyNumberFormat="1" applyFont="1" applyFill="1" applyBorder="1" applyAlignment="1" applyProtection="1">
      <alignment horizontal="left" vertical="top" wrapText="1"/>
      <protection locked="0"/>
    </xf>
    <xf numFmtId="49" fontId="53" fillId="0" borderId="14" xfId="0" applyNumberFormat="1" applyFont="1" applyFill="1" applyBorder="1" applyAlignment="1" applyProtection="1">
      <alignment horizontal="left" vertical="top" wrapText="1"/>
      <protection locked="0"/>
    </xf>
    <xf numFmtId="0" fontId="53" fillId="34" borderId="15" xfId="0" applyFont="1" applyFill="1" applyBorder="1" applyAlignment="1" applyProtection="1">
      <alignment horizontal="justify" vertical="top" wrapText="1"/>
      <protection/>
    </xf>
    <xf numFmtId="0" fontId="53" fillId="0" borderId="14" xfId="0" applyFont="1" applyBorder="1" applyAlignment="1">
      <alignment horizontal="justify" vertical="top" wrapText="1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Alignment="1">
      <alignment horizontal="left" vertical="top" wrapText="1"/>
    </xf>
    <xf numFmtId="49" fontId="54" fillId="0" borderId="15" xfId="0" applyNumberFormat="1" applyFont="1" applyFill="1" applyBorder="1" applyAlignment="1" applyProtection="1">
      <alignment horizontal="left" vertical="top" wrapText="1"/>
      <protection locked="0"/>
    </xf>
    <xf numFmtId="0" fontId="53" fillId="0" borderId="18" xfId="0" applyFont="1" applyFill="1" applyBorder="1" applyAlignment="1" applyProtection="1">
      <alignment horizontal="left" vertical="top" wrapText="1"/>
      <protection locked="0"/>
    </xf>
    <xf numFmtId="49" fontId="53" fillId="0" borderId="13" xfId="0" applyNumberFormat="1" applyFont="1" applyFill="1" applyBorder="1" applyAlignment="1" applyProtection="1">
      <alignment horizontal="left" vertical="top" wrapText="1"/>
      <protection locked="0"/>
    </xf>
    <xf numFmtId="44" fontId="53" fillId="0" borderId="15" xfId="0" applyNumberFormat="1" applyFont="1" applyFill="1" applyBorder="1" applyAlignment="1" applyProtection="1">
      <alignment horizontal="left" vertical="top" wrapText="1"/>
      <protection locked="0"/>
    </xf>
    <xf numFmtId="44" fontId="53" fillId="0" borderId="14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3" fontId="54" fillId="34" borderId="15" xfId="55" applyNumberFormat="1" applyFont="1" applyFill="1" applyBorder="1" applyAlignment="1" applyProtection="1">
      <alignment horizontal="center" vertical="top" wrapText="1"/>
      <protection locked="0"/>
    </xf>
    <xf numFmtId="3" fontId="54" fillId="34" borderId="14" xfId="55" applyNumberFormat="1" applyFont="1" applyFill="1" applyBorder="1" applyAlignment="1" applyProtection="1">
      <alignment horizontal="center" vertical="top" wrapText="1"/>
      <protection locked="0"/>
    </xf>
    <xf numFmtId="0" fontId="53" fillId="34" borderId="15" xfId="0" applyFont="1" applyFill="1" applyBorder="1" applyAlignment="1" applyProtection="1">
      <alignment horizontal="left" vertical="top" wrapText="1"/>
      <protection locked="0"/>
    </xf>
    <xf numFmtId="0" fontId="53" fillId="34" borderId="18" xfId="0" applyFont="1" applyFill="1" applyBorder="1" applyAlignment="1" applyProtection="1">
      <alignment horizontal="left" vertical="top" wrapText="1"/>
      <protection locked="0"/>
    </xf>
    <xf numFmtId="0" fontId="53" fillId="34" borderId="14" xfId="0" applyFont="1" applyFill="1" applyBorder="1" applyAlignment="1" applyProtection="1">
      <alignment horizontal="left" vertical="top" wrapText="1"/>
      <protection locked="0"/>
    </xf>
    <xf numFmtId="0" fontId="53" fillId="0" borderId="17" xfId="0" applyFont="1" applyFill="1" applyBorder="1" applyAlignment="1" applyProtection="1">
      <alignment horizontal="center" vertical="center" wrapText="1"/>
      <protection locked="0"/>
    </xf>
  </cellXfs>
  <cellStyles count="13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Normalny_Arkusz1" xfId="97"/>
    <cellStyle name="Obliczenia" xfId="98"/>
    <cellStyle name="Followed Hyperlink" xfId="99"/>
    <cellStyle name="Percent" xfId="100"/>
    <cellStyle name="Suma" xfId="101"/>
    <cellStyle name="Tekst objaśnienia" xfId="102"/>
    <cellStyle name="Tekst ostrzeżenia" xfId="103"/>
    <cellStyle name="Tytuł" xfId="104"/>
    <cellStyle name="Uwaga" xfId="105"/>
    <cellStyle name="Currency" xfId="106"/>
    <cellStyle name="Currency [0]" xfId="107"/>
    <cellStyle name="Walutowy 10" xfId="108"/>
    <cellStyle name="Walutowy 11" xfId="109"/>
    <cellStyle name="Walutowy 12" xfId="110"/>
    <cellStyle name="Walutowy 2" xfId="111"/>
    <cellStyle name="Walutowy 2 2" xfId="112"/>
    <cellStyle name="Walutowy 2 2 2" xfId="113"/>
    <cellStyle name="Walutowy 2 2 3" xfId="114"/>
    <cellStyle name="Walutowy 2 3" xfId="115"/>
    <cellStyle name="Walutowy 2 3 2" xfId="116"/>
    <cellStyle name="Walutowy 2 4" xfId="117"/>
    <cellStyle name="Walutowy 2 5" xfId="118"/>
    <cellStyle name="Walutowy 2 6" xfId="119"/>
    <cellStyle name="Walutowy 2 7" xfId="120"/>
    <cellStyle name="Walutowy 2 8" xfId="121"/>
    <cellStyle name="Walutowy 2 9" xfId="122"/>
    <cellStyle name="Walutowy 3" xfId="123"/>
    <cellStyle name="Walutowy 3 2" xfId="124"/>
    <cellStyle name="Walutowy 3 2 2" xfId="125"/>
    <cellStyle name="Walutowy 3 2 3" xfId="126"/>
    <cellStyle name="Walutowy 3 3" xfId="127"/>
    <cellStyle name="Walutowy 3 4" xfId="128"/>
    <cellStyle name="Walutowy 3 5" xfId="129"/>
    <cellStyle name="Walutowy 3 6" xfId="130"/>
    <cellStyle name="Walutowy 3 7" xfId="131"/>
    <cellStyle name="Walutowy 3 8" xfId="132"/>
    <cellStyle name="Walutowy 3 9" xfId="133"/>
    <cellStyle name="Walutowy 4" xfId="134"/>
    <cellStyle name="Walutowy 4 2" xfId="135"/>
    <cellStyle name="Walutowy 4 2 2" xfId="136"/>
    <cellStyle name="Walutowy 4 2 3" xfId="137"/>
    <cellStyle name="Walutowy 4 3" xfId="138"/>
    <cellStyle name="Walutowy 4 4" xfId="139"/>
    <cellStyle name="Walutowy 4 5" xfId="140"/>
    <cellStyle name="Walutowy 5" xfId="141"/>
    <cellStyle name="Walutowy 5 2" xfId="142"/>
    <cellStyle name="Walutowy 5 3" xfId="143"/>
    <cellStyle name="Walutowy 6" xfId="144"/>
    <cellStyle name="Walutowy 7" xfId="145"/>
    <cellStyle name="Walutowy 8" xfId="146"/>
    <cellStyle name="Walutowy 9" xfId="147"/>
    <cellStyle name="Zły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B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6.25390625" style="12" customWidth="1"/>
    <col min="2" max="2" width="127.875" style="12" customWidth="1"/>
    <col min="3" max="16384" width="9.125" style="12" customWidth="1"/>
  </cols>
  <sheetData>
    <row r="2" ht="18.75">
      <c r="B2" s="16" t="s">
        <v>79</v>
      </c>
    </row>
    <row r="3" ht="19.5" thickBot="1"/>
    <row r="4" ht="117.75" customHeight="1">
      <c r="B4" s="15" t="s">
        <v>78</v>
      </c>
    </row>
    <row r="5" ht="102" customHeight="1">
      <c r="B5" s="14" t="s">
        <v>77</v>
      </c>
    </row>
    <row r="6" ht="95.25" customHeight="1" thickBot="1">
      <c r="B6" s="13" t="s">
        <v>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E56"/>
  <sheetViews>
    <sheetView showGridLines="0" tabSelected="1" zoomScale="80" zoomScaleNormal="80" zoomScaleSheetLayoutView="85" zoomScalePageLayoutView="115" workbookViewId="0" topLeftCell="A27">
      <selection activeCell="K31" sqref="K31"/>
    </sheetView>
  </sheetViews>
  <sheetFormatPr defaultColWidth="9.00390625" defaultRowHeight="12.75"/>
  <cols>
    <col min="1" max="1" width="9.125" style="6" customWidth="1"/>
    <col min="2" max="2" width="6.125" style="6" customWidth="1"/>
    <col min="3" max="4" width="30.00390625" style="6" customWidth="1"/>
    <col min="5" max="5" width="50.25390625" style="5" customWidth="1"/>
    <col min="6" max="7" width="9.125" style="6" customWidth="1"/>
    <col min="8" max="8" width="31.00390625" style="6" customWidth="1"/>
    <col min="9" max="9" width="9.125" style="6" customWidth="1"/>
    <col min="10" max="10" width="26.75390625" style="6" customWidth="1"/>
    <col min="11" max="12" width="16.125" style="6" customWidth="1"/>
    <col min="13" max="16384" width="9.125" style="6" customWidth="1"/>
  </cols>
  <sheetData>
    <row r="1" spans="1:5" ht="15">
      <c r="A1" s="28"/>
      <c r="B1" s="28"/>
      <c r="C1" s="28"/>
      <c r="D1" s="28"/>
      <c r="E1" s="29" t="s">
        <v>81</v>
      </c>
    </row>
    <row r="2" spans="1:5" ht="15">
      <c r="A2" s="28"/>
      <c r="B2" s="28"/>
      <c r="C2" s="30"/>
      <c r="D2" s="30" t="s">
        <v>46</v>
      </c>
      <c r="E2" s="30"/>
    </row>
    <row r="3" spans="1:5" ht="15">
      <c r="A3" s="28"/>
      <c r="B3" s="28"/>
      <c r="C3" s="28"/>
      <c r="D3" s="28"/>
      <c r="E3" s="31"/>
    </row>
    <row r="4" spans="1:5" ht="15">
      <c r="A4" s="28"/>
      <c r="B4" s="28"/>
      <c r="C4" s="28" t="s">
        <v>39</v>
      </c>
      <c r="D4" s="28" t="s">
        <v>92</v>
      </c>
      <c r="E4" s="31"/>
    </row>
    <row r="5" spans="1:5" ht="15">
      <c r="A5" s="28"/>
      <c r="B5" s="28"/>
      <c r="C5" s="28"/>
      <c r="D5" s="28"/>
      <c r="E5" s="31"/>
    </row>
    <row r="6" spans="1:5" ht="33" customHeight="1">
      <c r="A6" s="28"/>
      <c r="B6" s="28"/>
      <c r="C6" s="28" t="s">
        <v>38</v>
      </c>
      <c r="D6" s="85" t="s">
        <v>89</v>
      </c>
      <c r="E6" s="85"/>
    </row>
    <row r="7" spans="1:5" ht="15">
      <c r="A7" s="28"/>
      <c r="B7" s="28"/>
      <c r="C7" s="26" t="s">
        <v>34</v>
      </c>
      <c r="D7" s="88"/>
      <c r="E7" s="88"/>
    </row>
    <row r="8" spans="1:5" ht="15">
      <c r="A8" s="28"/>
      <c r="B8" s="28"/>
      <c r="C8" s="26" t="s">
        <v>40</v>
      </c>
      <c r="D8" s="86"/>
      <c r="E8" s="87"/>
    </row>
    <row r="9" spans="1:5" ht="15">
      <c r="A9" s="28"/>
      <c r="B9" s="28"/>
      <c r="C9" s="26" t="s">
        <v>33</v>
      </c>
      <c r="D9" s="86"/>
      <c r="E9" s="87"/>
    </row>
    <row r="10" spans="1:5" ht="15">
      <c r="A10" s="28"/>
      <c r="B10" s="28"/>
      <c r="C10" s="26" t="s">
        <v>41</v>
      </c>
      <c r="D10" s="86"/>
      <c r="E10" s="87"/>
    </row>
    <row r="11" spans="1:5" ht="15">
      <c r="A11" s="28"/>
      <c r="B11" s="28"/>
      <c r="C11" s="26" t="s">
        <v>42</v>
      </c>
      <c r="D11" s="86"/>
      <c r="E11" s="87"/>
    </row>
    <row r="12" spans="1:5" ht="15">
      <c r="A12" s="28"/>
      <c r="B12" s="28"/>
      <c r="C12" s="26" t="s">
        <v>43</v>
      </c>
      <c r="D12" s="86"/>
      <c r="E12" s="87"/>
    </row>
    <row r="13" spans="1:5" ht="15">
      <c r="A13" s="28"/>
      <c r="B13" s="28"/>
      <c r="C13" s="26" t="s">
        <v>44</v>
      </c>
      <c r="D13" s="86"/>
      <c r="E13" s="87"/>
    </row>
    <row r="14" spans="1:5" ht="15">
      <c r="A14" s="28"/>
      <c r="B14" s="28"/>
      <c r="C14" s="26" t="s">
        <v>45</v>
      </c>
      <c r="D14" s="86"/>
      <c r="E14" s="87"/>
    </row>
    <row r="15" spans="1:5" ht="15">
      <c r="A15" s="28"/>
      <c r="B15" s="28"/>
      <c r="C15" s="28"/>
      <c r="D15" s="32"/>
      <c r="E15" s="33"/>
    </row>
    <row r="16" spans="1:5" ht="15" customHeight="1">
      <c r="A16" s="28"/>
      <c r="B16" s="28" t="s">
        <v>2</v>
      </c>
      <c r="C16" s="100" t="s">
        <v>56</v>
      </c>
      <c r="D16" s="101"/>
      <c r="E16" s="102"/>
    </row>
    <row r="17" spans="1:5" ht="15">
      <c r="A17" s="28"/>
      <c r="B17" s="28"/>
      <c r="C17" s="28"/>
      <c r="D17" s="19"/>
      <c r="E17" s="20"/>
    </row>
    <row r="18" spans="1:5" ht="21" customHeight="1">
      <c r="A18" s="28"/>
      <c r="B18" s="28"/>
      <c r="C18" s="60" t="s">
        <v>18</v>
      </c>
      <c r="D18" s="67" t="s">
        <v>74</v>
      </c>
      <c r="E18" s="32"/>
    </row>
    <row r="19" spans="1:5" ht="15">
      <c r="A19" s="28"/>
      <c r="B19" s="28"/>
      <c r="C19" s="69" t="s">
        <v>25</v>
      </c>
      <c r="D19" s="35">
        <f>'część (1)'!H$6</f>
        <v>0</v>
      </c>
      <c r="E19" s="36"/>
    </row>
    <row r="20" spans="1:5" ht="15">
      <c r="A20" s="28"/>
      <c r="B20" s="28"/>
      <c r="C20" s="69" t="s">
        <v>26</v>
      </c>
      <c r="D20" s="35">
        <f>'część (2)'!H$6</f>
        <v>0</v>
      </c>
      <c r="E20" s="36"/>
    </row>
    <row r="21" spans="1:5" ht="15">
      <c r="A21" s="28"/>
      <c r="B21" s="28"/>
      <c r="C21" s="69" t="s">
        <v>27</v>
      </c>
      <c r="D21" s="35">
        <f>'częśc (3)'!H$6</f>
        <v>0</v>
      </c>
      <c r="E21" s="36"/>
    </row>
    <row r="22" spans="1:5" ht="15">
      <c r="A22" s="28"/>
      <c r="B22" s="28"/>
      <c r="C22" s="69" t="s">
        <v>28</v>
      </c>
      <c r="D22" s="35">
        <f>'częśc (4)'!H$6</f>
        <v>0</v>
      </c>
      <c r="E22" s="36"/>
    </row>
    <row r="23" spans="1:5" s="9" customFormat="1" ht="36" customHeight="1">
      <c r="A23" s="28"/>
      <c r="B23" s="28"/>
      <c r="C23" s="90" t="s">
        <v>71</v>
      </c>
      <c r="D23" s="91"/>
      <c r="E23" s="91"/>
    </row>
    <row r="24" spans="1:5" ht="34.5" customHeight="1">
      <c r="A24" s="28"/>
      <c r="B24" s="28" t="s">
        <v>3</v>
      </c>
      <c r="C24" s="89" t="s">
        <v>57</v>
      </c>
      <c r="D24" s="89"/>
      <c r="E24" s="89"/>
    </row>
    <row r="25" spans="1:5" ht="50.25" customHeight="1">
      <c r="A25" s="28"/>
      <c r="B25" s="28"/>
      <c r="C25" s="106" t="s">
        <v>58</v>
      </c>
      <c r="D25" s="107"/>
      <c r="E25" s="37" t="s">
        <v>59</v>
      </c>
    </row>
    <row r="26" spans="1:5" ht="57.75" customHeight="1">
      <c r="A26" s="28"/>
      <c r="B26" s="28"/>
      <c r="C26" s="89" t="s">
        <v>60</v>
      </c>
      <c r="D26" s="89"/>
      <c r="E26" s="89"/>
    </row>
    <row r="27" spans="1:5" ht="31.5" customHeight="1">
      <c r="A27" s="28"/>
      <c r="B27" s="28" t="s">
        <v>4</v>
      </c>
      <c r="C27" s="90" t="s">
        <v>91</v>
      </c>
      <c r="D27" s="90"/>
      <c r="E27" s="90"/>
    </row>
    <row r="28" spans="1:5" ht="33" customHeight="1">
      <c r="A28" s="28"/>
      <c r="B28" s="28"/>
      <c r="C28" s="106" t="s">
        <v>61</v>
      </c>
      <c r="D28" s="107"/>
      <c r="E28" s="37" t="s">
        <v>62</v>
      </c>
    </row>
    <row r="29" spans="1:5" ht="91.5" customHeight="1">
      <c r="A29" s="28"/>
      <c r="B29" s="28"/>
      <c r="C29" s="94" t="s">
        <v>82</v>
      </c>
      <c r="D29" s="95"/>
      <c r="E29" s="95"/>
    </row>
    <row r="30" spans="1:5" ht="18.75" customHeight="1">
      <c r="A30" s="28"/>
      <c r="B30" s="28" t="s">
        <v>5</v>
      </c>
      <c r="C30" s="90" t="s">
        <v>63</v>
      </c>
      <c r="D30" s="90"/>
      <c r="E30" s="90"/>
    </row>
    <row r="31" spans="1:5" ht="94.5" customHeight="1">
      <c r="A31" s="28"/>
      <c r="B31" s="28"/>
      <c r="C31" s="92" t="s">
        <v>64</v>
      </c>
      <c r="D31" s="93"/>
      <c r="E31" s="37" t="s">
        <v>65</v>
      </c>
    </row>
    <row r="32" spans="1:5" ht="25.5" customHeight="1">
      <c r="A32" s="28"/>
      <c r="B32" s="28"/>
      <c r="C32" s="94" t="s">
        <v>66</v>
      </c>
      <c r="D32" s="95"/>
      <c r="E32" s="95"/>
    </row>
    <row r="33" spans="1:5" ht="38.25" customHeight="1">
      <c r="A33" s="28"/>
      <c r="B33" s="28" t="s">
        <v>31</v>
      </c>
      <c r="C33" s="89" t="s">
        <v>67</v>
      </c>
      <c r="D33" s="89"/>
      <c r="E33" s="89"/>
    </row>
    <row r="34" spans="1:5" ht="23.25" customHeight="1">
      <c r="A34" s="28"/>
      <c r="B34" s="28" t="s">
        <v>37</v>
      </c>
      <c r="C34" s="97" t="s">
        <v>68</v>
      </c>
      <c r="D34" s="90"/>
      <c r="E34" s="98"/>
    </row>
    <row r="35" spans="1:5" ht="34.5" customHeight="1">
      <c r="A35" s="28"/>
      <c r="B35" s="28" t="s">
        <v>6</v>
      </c>
      <c r="C35" s="99" t="s">
        <v>54</v>
      </c>
      <c r="D35" s="99"/>
      <c r="E35" s="99"/>
    </row>
    <row r="36" spans="1:5" ht="69" customHeight="1">
      <c r="A36" s="28"/>
      <c r="B36" s="28" t="s">
        <v>7</v>
      </c>
      <c r="C36" s="96" t="s">
        <v>117</v>
      </c>
      <c r="D36" s="96"/>
      <c r="E36" s="96"/>
    </row>
    <row r="37" spans="1:5" ht="39.75" customHeight="1">
      <c r="A37" s="28"/>
      <c r="B37" s="28" t="s">
        <v>20</v>
      </c>
      <c r="C37" s="90" t="s">
        <v>23</v>
      </c>
      <c r="D37" s="97"/>
      <c r="E37" s="97"/>
    </row>
    <row r="38" spans="1:5" s="7" customFormat="1" ht="29.25" customHeight="1">
      <c r="A38" s="38"/>
      <c r="B38" s="28" t="s">
        <v>36</v>
      </c>
      <c r="C38" s="90" t="s">
        <v>69</v>
      </c>
      <c r="D38" s="97"/>
      <c r="E38" s="97"/>
    </row>
    <row r="39" spans="1:5" s="7" customFormat="1" ht="42" customHeight="1">
      <c r="A39" s="38"/>
      <c r="B39" s="28" t="s">
        <v>1</v>
      </c>
      <c r="C39" s="90" t="s">
        <v>32</v>
      </c>
      <c r="D39" s="97"/>
      <c r="E39" s="97"/>
    </row>
    <row r="40" spans="1:5" ht="18" customHeight="1">
      <c r="A40" s="28"/>
      <c r="B40" s="28" t="s">
        <v>0</v>
      </c>
      <c r="C40" s="27" t="s">
        <v>8</v>
      </c>
      <c r="D40" s="27"/>
      <c r="E40" s="39"/>
    </row>
    <row r="41" spans="1:5" ht="12.75" customHeight="1">
      <c r="A41" s="28"/>
      <c r="B41" s="28"/>
      <c r="C41" s="19"/>
      <c r="D41" s="19"/>
      <c r="E41" s="29"/>
    </row>
    <row r="42" spans="1:5" ht="18" customHeight="1">
      <c r="A42" s="28"/>
      <c r="B42" s="28"/>
      <c r="C42" s="103" t="s">
        <v>21</v>
      </c>
      <c r="D42" s="104"/>
      <c r="E42" s="105"/>
    </row>
    <row r="43" spans="1:5" ht="18" customHeight="1">
      <c r="A43" s="28"/>
      <c r="B43" s="28"/>
      <c r="C43" s="103" t="s">
        <v>9</v>
      </c>
      <c r="D43" s="105"/>
      <c r="E43" s="26" t="s">
        <v>10</v>
      </c>
    </row>
    <row r="44" spans="1:5" ht="18" customHeight="1">
      <c r="A44" s="28"/>
      <c r="B44" s="28"/>
      <c r="C44" s="110"/>
      <c r="D44" s="111"/>
      <c r="E44" s="26"/>
    </row>
    <row r="45" spans="1:5" ht="18" customHeight="1">
      <c r="A45" s="28"/>
      <c r="B45" s="28"/>
      <c r="C45" s="110"/>
      <c r="D45" s="111"/>
      <c r="E45" s="26"/>
    </row>
    <row r="46" spans="1:5" ht="18" customHeight="1">
      <c r="A46" s="28"/>
      <c r="B46" s="28"/>
      <c r="C46" s="40" t="s">
        <v>11</v>
      </c>
      <c r="D46" s="40"/>
      <c r="E46" s="29"/>
    </row>
    <row r="47" spans="1:5" ht="18" customHeight="1">
      <c r="A47" s="28"/>
      <c r="B47" s="28"/>
      <c r="C47" s="103" t="s">
        <v>22</v>
      </c>
      <c r="D47" s="104"/>
      <c r="E47" s="105"/>
    </row>
    <row r="48" spans="1:5" ht="18" customHeight="1">
      <c r="A48" s="28"/>
      <c r="B48" s="28"/>
      <c r="C48" s="25" t="s">
        <v>9</v>
      </c>
      <c r="D48" s="41" t="s">
        <v>10</v>
      </c>
      <c r="E48" s="42" t="s">
        <v>12</v>
      </c>
    </row>
    <row r="49" spans="1:5" ht="18" customHeight="1">
      <c r="A49" s="28"/>
      <c r="B49" s="28"/>
      <c r="C49" s="43"/>
      <c r="D49" s="41"/>
      <c r="E49" s="44"/>
    </row>
    <row r="50" spans="1:5" ht="18" customHeight="1">
      <c r="A50" s="28"/>
      <c r="B50" s="28"/>
      <c r="C50" s="43"/>
      <c r="D50" s="41"/>
      <c r="E50" s="44"/>
    </row>
    <row r="51" spans="1:5" ht="18" customHeight="1">
      <c r="A51" s="28"/>
      <c r="B51" s="28"/>
      <c r="C51" s="40"/>
      <c r="D51" s="40"/>
      <c r="E51" s="29"/>
    </row>
    <row r="52" spans="1:5" ht="18" customHeight="1">
      <c r="A52" s="28"/>
      <c r="B52" s="28"/>
      <c r="C52" s="103" t="s">
        <v>24</v>
      </c>
      <c r="D52" s="104"/>
      <c r="E52" s="105"/>
    </row>
    <row r="53" spans="1:5" ht="18" customHeight="1">
      <c r="A53" s="28"/>
      <c r="B53" s="28"/>
      <c r="C53" s="112" t="s">
        <v>13</v>
      </c>
      <c r="D53" s="112"/>
      <c r="E53" s="26" t="s">
        <v>70</v>
      </c>
    </row>
    <row r="54" spans="1:5" ht="18" customHeight="1">
      <c r="A54" s="28"/>
      <c r="B54" s="28"/>
      <c r="C54" s="88"/>
      <c r="D54" s="88"/>
      <c r="E54" s="26"/>
    </row>
    <row r="55" spans="1:5" ht="34.5" customHeight="1">
      <c r="A55" s="28"/>
      <c r="B55" s="28"/>
      <c r="C55" s="28"/>
      <c r="D55" s="28"/>
      <c r="E55" s="31"/>
    </row>
    <row r="56" spans="3:5" ht="21" customHeight="1">
      <c r="C56" s="108"/>
      <c r="D56" s="109"/>
      <c r="E56" s="109"/>
    </row>
  </sheetData>
  <sheetProtection/>
  <mergeCells count="36">
    <mergeCell ref="C39:E39"/>
    <mergeCell ref="C56:E56"/>
    <mergeCell ref="C44:D44"/>
    <mergeCell ref="C45:D45"/>
    <mergeCell ref="C47:E47"/>
    <mergeCell ref="C52:E52"/>
    <mergeCell ref="C43:D43"/>
    <mergeCell ref="C53:D53"/>
    <mergeCell ref="C54:D54"/>
    <mergeCell ref="C38:E38"/>
    <mergeCell ref="C16:E16"/>
    <mergeCell ref="C29:E29"/>
    <mergeCell ref="C27:E27"/>
    <mergeCell ref="C30:E30"/>
    <mergeCell ref="C42:E42"/>
    <mergeCell ref="C37:E37"/>
    <mergeCell ref="C28:D28"/>
    <mergeCell ref="C24:E24"/>
    <mergeCell ref="C25:D25"/>
    <mergeCell ref="C31:D31"/>
    <mergeCell ref="C32:E32"/>
    <mergeCell ref="C36:E36"/>
    <mergeCell ref="D9:E9"/>
    <mergeCell ref="D11:E11"/>
    <mergeCell ref="D14:E14"/>
    <mergeCell ref="C33:E33"/>
    <mergeCell ref="C34:E34"/>
    <mergeCell ref="C35:E35"/>
    <mergeCell ref="D6:E6"/>
    <mergeCell ref="D12:E12"/>
    <mergeCell ref="D10:E10"/>
    <mergeCell ref="D13:E13"/>
    <mergeCell ref="D7:E7"/>
    <mergeCell ref="C26:E26"/>
    <mergeCell ref="D8:E8"/>
    <mergeCell ref="C23:E2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3"/>
  <sheetViews>
    <sheetView showGridLines="0" zoomScale="80" zoomScaleNormal="80" zoomScalePageLayoutView="85" workbookViewId="0" topLeftCell="A5">
      <selection activeCell="B11" sqref="B11"/>
    </sheetView>
  </sheetViews>
  <sheetFormatPr defaultColWidth="9.00390625" defaultRowHeight="12.75"/>
  <cols>
    <col min="1" max="1" width="5.375" style="1" customWidth="1"/>
    <col min="2" max="2" width="23.625" style="1" customWidth="1"/>
    <col min="3" max="3" width="19.25390625" style="1" customWidth="1"/>
    <col min="4" max="4" width="27.75390625" style="1" customWidth="1"/>
    <col min="5" max="5" width="11.875" style="3" customWidth="1"/>
    <col min="6" max="6" width="14.0039062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4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19"/>
      <c r="B1" s="50" t="str">
        <f>'formularz oferty'!D4</f>
        <v>DFP.271.98.2023.DB</v>
      </c>
      <c r="C1" s="19"/>
      <c r="D1" s="19"/>
      <c r="E1" s="20"/>
      <c r="F1" s="19"/>
      <c r="G1" s="19"/>
      <c r="H1" s="19"/>
      <c r="I1" s="19"/>
      <c r="J1" s="19"/>
      <c r="K1" s="19"/>
      <c r="L1" s="19"/>
      <c r="M1" s="19"/>
      <c r="N1" s="51" t="s">
        <v>48</v>
      </c>
      <c r="S1" s="2"/>
      <c r="T1" s="2"/>
    </row>
    <row r="2" spans="1:14" ht="15">
      <c r="A2" s="19"/>
      <c r="B2" s="19"/>
      <c r="C2" s="19"/>
      <c r="D2" s="19"/>
      <c r="E2" s="20"/>
      <c r="F2" s="19"/>
      <c r="G2" s="101"/>
      <c r="H2" s="101"/>
      <c r="I2" s="101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0"/>
      <c r="F3" s="19"/>
      <c r="G3" s="19"/>
      <c r="H3" s="19"/>
      <c r="I3" s="19"/>
      <c r="J3" s="19"/>
      <c r="K3" s="19"/>
      <c r="L3" s="19"/>
      <c r="M3" s="19"/>
      <c r="N3" s="51" t="s">
        <v>51</v>
      </c>
    </row>
    <row r="4" spans="1:17" ht="15">
      <c r="A4" s="19"/>
      <c r="B4" s="47" t="s">
        <v>14</v>
      </c>
      <c r="C4" s="34">
        <v>1</v>
      </c>
      <c r="D4" s="32"/>
      <c r="E4" s="31"/>
      <c r="F4" s="28"/>
      <c r="G4" s="52" t="s">
        <v>19</v>
      </c>
      <c r="H4" s="28"/>
      <c r="I4" s="32"/>
      <c r="J4" s="28"/>
      <c r="K4" s="28"/>
      <c r="L4" s="28"/>
      <c r="M4" s="28"/>
      <c r="N4" s="28"/>
      <c r="Q4" s="1"/>
    </row>
    <row r="5" spans="1:17" ht="15">
      <c r="A5" s="19"/>
      <c r="B5" s="47"/>
      <c r="C5" s="32"/>
      <c r="D5" s="32"/>
      <c r="E5" s="31"/>
      <c r="F5" s="28"/>
      <c r="G5" s="52"/>
      <c r="H5" s="28"/>
      <c r="I5" s="32"/>
      <c r="J5" s="28"/>
      <c r="K5" s="28"/>
      <c r="L5" s="28"/>
      <c r="M5" s="28"/>
      <c r="N5" s="28"/>
      <c r="Q5" s="1"/>
    </row>
    <row r="6" spans="1:14" s="11" customFormat="1" ht="15">
      <c r="A6" s="47"/>
      <c r="B6" s="47"/>
      <c r="C6" s="53"/>
      <c r="D6" s="53"/>
      <c r="E6" s="29"/>
      <c r="F6" s="28"/>
      <c r="G6" s="54" t="s">
        <v>72</v>
      </c>
      <c r="H6" s="113">
        <f>SUM(N11:N11)</f>
        <v>0</v>
      </c>
      <c r="I6" s="114"/>
      <c r="J6" s="19"/>
      <c r="K6" s="19"/>
      <c r="L6" s="19"/>
      <c r="M6" s="19"/>
      <c r="N6" s="19"/>
    </row>
    <row r="7" spans="1:14" s="11" customFormat="1" ht="15">
      <c r="A7" s="47"/>
      <c r="B7" s="19"/>
      <c r="C7" s="28"/>
      <c r="D7" s="28"/>
      <c r="E7" s="29"/>
      <c r="F7" s="28"/>
      <c r="G7" s="28"/>
      <c r="H7" s="28"/>
      <c r="I7" s="28"/>
      <c r="J7" s="28"/>
      <c r="K7" s="28"/>
      <c r="L7" s="28"/>
      <c r="M7" s="19"/>
      <c r="N7" s="19"/>
    </row>
    <row r="8" spans="1:14" s="11" customFormat="1" ht="15">
      <c r="A8" s="47"/>
      <c r="B8" s="55"/>
      <c r="C8" s="56"/>
      <c r="D8" s="56"/>
      <c r="E8" s="57"/>
      <c r="F8" s="56"/>
      <c r="G8" s="56"/>
      <c r="H8" s="56"/>
      <c r="I8" s="56"/>
      <c r="J8" s="56"/>
      <c r="K8" s="56"/>
      <c r="L8" s="56"/>
      <c r="M8" s="19"/>
      <c r="N8" s="19"/>
    </row>
    <row r="9" spans="1:14" s="11" customFormat="1" ht="15">
      <c r="A9" s="19"/>
      <c r="B9" s="47"/>
      <c r="C9" s="19"/>
      <c r="D9" s="19"/>
      <c r="E9" s="58"/>
      <c r="F9" s="19"/>
      <c r="G9" s="19"/>
      <c r="H9" s="19"/>
      <c r="I9" s="19"/>
      <c r="J9" s="19"/>
      <c r="K9" s="19"/>
      <c r="L9" s="19"/>
      <c r="M9" s="19"/>
      <c r="N9" s="19"/>
    </row>
    <row r="10" spans="1:14" s="10" customFormat="1" ht="80.25" customHeight="1">
      <c r="A10" s="24" t="s">
        <v>35</v>
      </c>
      <c r="B10" s="24" t="s">
        <v>15</v>
      </c>
      <c r="C10" s="24" t="s">
        <v>16</v>
      </c>
      <c r="D10" s="24" t="s">
        <v>75</v>
      </c>
      <c r="E10" s="116" t="s">
        <v>90</v>
      </c>
      <c r="F10" s="117"/>
      <c r="G10" s="24" t="str">
        <f>"Nazwa handlowa /
"&amp;C10&amp;" / 
"&amp;D10</f>
        <v>Nazwa handlowa /
Dawka / 
Postać / Opakowanie</v>
      </c>
      <c r="H10" s="24" t="s">
        <v>49</v>
      </c>
      <c r="I10" s="24" t="str">
        <f>B10</f>
        <v>Skład</v>
      </c>
      <c r="J10" s="24" t="s">
        <v>88</v>
      </c>
      <c r="K10" s="24" t="s">
        <v>29</v>
      </c>
      <c r="L10" s="24" t="s">
        <v>84</v>
      </c>
      <c r="M10" s="23" t="s">
        <v>85</v>
      </c>
      <c r="N10" s="24" t="s">
        <v>83</v>
      </c>
    </row>
    <row r="11" spans="1:17" s="11" customFormat="1" ht="45">
      <c r="A11" s="48" t="s">
        <v>2</v>
      </c>
      <c r="B11" s="65" t="s">
        <v>93</v>
      </c>
      <c r="C11" s="59" t="s">
        <v>94</v>
      </c>
      <c r="D11" s="59" t="s">
        <v>116</v>
      </c>
      <c r="E11" s="71">
        <v>1500</v>
      </c>
      <c r="F11" s="68" t="s">
        <v>95</v>
      </c>
      <c r="G11" s="17" t="s">
        <v>53</v>
      </c>
      <c r="H11" s="17"/>
      <c r="I11" s="17"/>
      <c r="J11" s="49"/>
      <c r="K11" s="17"/>
      <c r="L11" s="17" t="str">
        <f>IF(K11=0,"0,00",IF(K11&gt;0,ROUND(E11/K11,2)))</f>
        <v>0,00</v>
      </c>
      <c r="M11" s="17"/>
      <c r="N11" s="18">
        <f>ROUND(L11*ROUND(M11,2),2)</f>
        <v>0</v>
      </c>
      <c r="Q11" s="4"/>
    </row>
    <row r="12" spans="1:17" s="11" customFormat="1" ht="15">
      <c r="A12" s="19"/>
      <c r="B12" s="19"/>
      <c r="C12" s="19"/>
      <c r="D12" s="19"/>
      <c r="E12" s="20"/>
      <c r="F12" s="19"/>
      <c r="G12" s="19"/>
      <c r="H12" s="19"/>
      <c r="I12" s="19"/>
      <c r="J12" s="19"/>
      <c r="K12" s="19"/>
      <c r="L12" s="19"/>
      <c r="M12" s="19"/>
      <c r="N12" s="19"/>
      <c r="Q12" s="4"/>
    </row>
    <row r="13" spans="1:17" s="11" customFormat="1" ht="35.25" customHeight="1">
      <c r="A13" s="19"/>
      <c r="B13" s="118" t="s">
        <v>80</v>
      </c>
      <c r="C13" s="119"/>
      <c r="D13" s="119"/>
      <c r="E13" s="119"/>
      <c r="F13" s="119"/>
      <c r="G13" s="119"/>
      <c r="H13" s="120"/>
      <c r="I13" s="19"/>
      <c r="J13" s="19"/>
      <c r="K13" s="19"/>
      <c r="L13" s="19"/>
      <c r="M13" s="19"/>
      <c r="N13" s="19"/>
      <c r="Q13" s="4"/>
    </row>
    <row r="14" spans="1:17" s="11" customFormat="1" ht="15">
      <c r="A14" s="19"/>
      <c r="B14" s="115" t="s">
        <v>71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Q14" s="4"/>
    </row>
    <row r="15" spans="1:17" s="11" customFormat="1" ht="15">
      <c r="A15" s="19"/>
      <c r="B15" s="19"/>
      <c r="C15" s="19"/>
      <c r="D15" s="19"/>
      <c r="E15" s="20"/>
      <c r="F15" s="19"/>
      <c r="G15" s="19"/>
      <c r="H15" s="19"/>
      <c r="I15" s="19"/>
      <c r="J15" s="19"/>
      <c r="K15" s="19"/>
      <c r="L15" s="19"/>
      <c r="M15" s="19"/>
      <c r="N15" s="19"/>
      <c r="Q15" s="4"/>
    </row>
    <row r="16" spans="1:17" s="11" customFormat="1" ht="15">
      <c r="A16" s="19"/>
      <c r="B16" s="19"/>
      <c r="C16" s="19"/>
      <c r="D16" s="19"/>
      <c r="E16" s="20"/>
      <c r="F16" s="19"/>
      <c r="G16" s="19"/>
      <c r="H16" s="19"/>
      <c r="I16" s="19"/>
      <c r="J16" s="19"/>
      <c r="K16" s="19"/>
      <c r="L16" s="19"/>
      <c r="M16" s="19"/>
      <c r="N16" s="19"/>
      <c r="Q16" s="4"/>
    </row>
    <row r="17" spans="5:17" s="11" customFormat="1" ht="15">
      <c r="E17" s="3"/>
      <c r="Q17" s="4"/>
    </row>
    <row r="18" spans="5:17" s="11" customFormat="1" ht="15">
      <c r="E18" s="3"/>
      <c r="Q18" s="4"/>
    </row>
    <row r="19" spans="5:17" s="11" customFormat="1" ht="15">
      <c r="E19" s="3"/>
      <c r="Q19" s="4"/>
    </row>
    <row r="20" spans="5:17" s="11" customFormat="1" ht="15">
      <c r="E20" s="3"/>
      <c r="Q20" s="4"/>
    </row>
    <row r="21" spans="5:17" s="11" customFormat="1" ht="15">
      <c r="E21" s="3"/>
      <c r="Q21" s="4"/>
    </row>
    <row r="22" spans="5:17" s="11" customFormat="1" ht="15">
      <c r="E22" s="3"/>
      <c r="Q22" s="4"/>
    </row>
    <row r="23" spans="5:17" s="11" customFormat="1" ht="15">
      <c r="E23" s="3"/>
      <c r="Q23" s="4"/>
    </row>
    <row r="24" spans="5:17" s="11" customFormat="1" ht="15">
      <c r="E24" s="3"/>
      <c r="Q24" s="4"/>
    </row>
    <row r="25" spans="5:17" s="11" customFormat="1" ht="15">
      <c r="E25" s="3"/>
      <c r="Q25" s="4"/>
    </row>
    <row r="26" spans="5:17" s="11" customFormat="1" ht="15">
      <c r="E26" s="3"/>
      <c r="Q26" s="4"/>
    </row>
    <row r="27" spans="5:17" s="11" customFormat="1" ht="15">
      <c r="E27" s="3"/>
      <c r="Q27" s="4"/>
    </row>
    <row r="28" spans="5:17" s="11" customFormat="1" ht="15">
      <c r="E28" s="3"/>
      <c r="Q28" s="4"/>
    </row>
    <row r="29" spans="5:17" s="11" customFormat="1" ht="15">
      <c r="E29" s="3"/>
      <c r="Q29" s="4"/>
    </row>
    <row r="30" spans="5:17" s="11" customFormat="1" ht="15">
      <c r="E30" s="3"/>
      <c r="Q30" s="4"/>
    </row>
    <row r="31" spans="5:17" s="11" customFormat="1" ht="15">
      <c r="E31" s="3"/>
      <c r="Q31" s="4"/>
    </row>
    <row r="32" spans="5:17" s="11" customFormat="1" ht="15">
      <c r="E32" s="3"/>
      <c r="Q32" s="4"/>
    </row>
    <row r="33" spans="5:17" s="11" customFormat="1" ht="15">
      <c r="E33" s="3"/>
      <c r="Q33" s="4"/>
    </row>
    <row r="34" spans="5:17" s="11" customFormat="1" ht="15">
      <c r="E34" s="3"/>
      <c r="Q34" s="4"/>
    </row>
    <row r="35" spans="5:17" s="11" customFormat="1" ht="15">
      <c r="E35" s="3"/>
      <c r="Q35" s="4"/>
    </row>
    <row r="36" spans="5:17" s="11" customFormat="1" ht="15">
      <c r="E36" s="3"/>
      <c r="Q36" s="4"/>
    </row>
    <row r="37" spans="5:17" s="11" customFormat="1" ht="15">
      <c r="E37" s="3"/>
      <c r="Q37" s="4"/>
    </row>
    <row r="38" spans="5:17" s="11" customFormat="1" ht="15">
      <c r="E38" s="3"/>
      <c r="Q38" s="4"/>
    </row>
    <row r="39" spans="5:17" s="11" customFormat="1" ht="15">
      <c r="E39" s="3"/>
      <c r="Q39" s="4"/>
    </row>
    <row r="40" spans="5:17" s="11" customFormat="1" ht="15">
      <c r="E40" s="3"/>
      <c r="Q40" s="4"/>
    </row>
    <row r="41" spans="5:17" s="11" customFormat="1" ht="15">
      <c r="E41" s="3"/>
      <c r="Q41" s="4"/>
    </row>
    <row r="42" spans="5:17" s="11" customFormat="1" ht="15">
      <c r="E42" s="3"/>
      <c r="Q42" s="4"/>
    </row>
    <row r="43" spans="5:17" s="11" customFormat="1" ht="15">
      <c r="E43" s="3"/>
      <c r="Q43" s="4"/>
    </row>
    <row r="44" spans="5:17" s="11" customFormat="1" ht="15">
      <c r="E44" s="3"/>
      <c r="Q44" s="4"/>
    </row>
    <row r="45" spans="5:17" s="11" customFormat="1" ht="15">
      <c r="E45" s="3"/>
      <c r="Q45" s="4"/>
    </row>
    <row r="46" spans="5:17" s="11" customFormat="1" ht="15">
      <c r="E46" s="3"/>
      <c r="Q46" s="4"/>
    </row>
    <row r="47" spans="5:17" s="11" customFormat="1" ht="15">
      <c r="E47" s="3"/>
      <c r="Q47" s="4"/>
    </row>
    <row r="48" spans="5:17" s="11" customFormat="1" ht="15">
      <c r="E48" s="3"/>
      <c r="Q48" s="4"/>
    </row>
    <row r="49" spans="5:17" s="11" customFormat="1" ht="15">
      <c r="E49" s="3"/>
      <c r="Q49" s="4"/>
    </row>
    <row r="50" spans="5:17" s="11" customFormat="1" ht="15">
      <c r="E50" s="3"/>
      <c r="Q50" s="4"/>
    </row>
    <row r="51" spans="5:17" s="11" customFormat="1" ht="15">
      <c r="E51" s="3"/>
      <c r="Q51" s="4"/>
    </row>
    <row r="52" spans="5:17" s="11" customFormat="1" ht="15">
      <c r="E52" s="3"/>
      <c r="Q52" s="4"/>
    </row>
    <row r="53" spans="5:17" s="11" customFormat="1" ht="15">
      <c r="E53" s="3"/>
      <c r="Q53" s="4"/>
    </row>
    <row r="54" spans="5:17" s="11" customFormat="1" ht="15">
      <c r="E54" s="3"/>
      <c r="Q54" s="4"/>
    </row>
    <row r="55" spans="5:17" s="11" customFormat="1" ht="15">
      <c r="E55" s="3"/>
      <c r="Q55" s="4"/>
    </row>
    <row r="56" spans="5:17" s="11" customFormat="1" ht="15">
      <c r="E56" s="3"/>
      <c r="Q56" s="4"/>
    </row>
    <row r="57" spans="5:17" s="11" customFormat="1" ht="15">
      <c r="E57" s="3"/>
      <c r="Q57" s="4"/>
    </row>
    <row r="58" spans="5:17" s="11" customFormat="1" ht="15">
      <c r="E58" s="3"/>
      <c r="Q58" s="4"/>
    </row>
    <row r="59" spans="5:17" s="11" customFormat="1" ht="15">
      <c r="E59" s="3"/>
      <c r="Q59" s="4"/>
    </row>
    <row r="60" spans="5:17" s="11" customFormat="1" ht="15">
      <c r="E60" s="3"/>
      <c r="Q60" s="4"/>
    </row>
    <row r="61" spans="5:17" s="11" customFormat="1" ht="15">
      <c r="E61" s="3"/>
      <c r="Q61" s="4"/>
    </row>
    <row r="62" spans="5:17" s="11" customFormat="1" ht="15">
      <c r="E62" s="3"/>
      <c r="Q62" s="4"/>
    </row>
    <row r="63" spans="5:17" s="11" customFormat="1" ht="15">
      <c r="E63" s="3"/>
      <c r="Q63" s="4"/>
    </row>
    <row r="64" spans="5:17" s="11" customFormat="1" ht="15">
      <c r="E64" s="3"/>
      <c r="Q64" s="4"/>
    </row>
    <row r="65" spans="5:17" s="11" customFormat="1" ht="15">
      <c r="E65" s="3"/>
      <c r="Q65" s="4"/>
    </row>
    <row r="66" spans="5:17" s="11" customFormat="1" ht="15">
      <c r="E66" s="3"/>
      <c r="Q66" s="4"/>
    </row>
    <row r="67" spans="5:17" s="11" customFormat="1" ht="15">
      <c r="E67" s="3"/>
      <c r="Q67" s="4"/>
    </row>
    <row r="68" spans="5:17" s="11" customFormat="1" ht="15">
      <c r="E68" s="3"/>
      <c r="Q68" s="4"/>
    </row>
    <row r="69" spans="5:17" s="11" customFormat="1" ht="15">
      <c r="E69" s="3"/>
      <c r="Q69" s="4"/>
    </row>
    <row r="70" spans="5:17" s="11" customFormat="1" ht="15">
      <c r="E70" s="3"/>
      <c r="Q70" s="4"/>
    </row>
    <row r="71" spans="5:17" s="11" customFormat="1" ht="15">
      <c r="E71" s="3"/>
      <c r="Q71" s="4"/>
    </row>
    <row r="72" spans="5:17" s="11" customFormat="1" ht="15">
      <c r="E72" s="3"/>
      <c r="Q72" s="4"/>
    </row>
    <row r="73" spans="5:17" s="11" customFormat="1" ht="15">
      <c r="E73" s="3"/>
      <c r="Q73" s="4"/>
    </row>
    <row r="74" spans="5:17" s="11" customFormat="1" ht="15">
      <c r="E74" s="3"/>
      <c r="Q74" s="4"/>
    </row>
    <row r="75" spans="5:17" s="11" customFormat="1" ht="15">
      <c r="E75" s="3"/>
      <c r="Q75" s="4"/>
    </row>
    <row r="76" spans="5:17" s="11" customFormat="1" ht="15">
      <c r="E76" s="3"/>
      <c r="Q76" s="4"/>
    </row>
    <row r="77" spans="5:17" s="11" customFormat="1" ht="15">
      <c r="E77" s="3"/>
      <c r="Q77" s="4"/>
    </row>
    <row r="78" spans="5:17" s="11" customFormat="1" ht="15">
      <c r="E78" s="3"/>
      <c r="Q78" s="4"/>
    </row>
    <row r="79" spans="5:17" s="11" customFormat="1" ht="15">
      <c r="E79" s="3"/>
      <c r="Q79" s="4"/>
    </row>
    <row r="80" spans="5:17" s="11" customFormat="1" ht="15">
      <c r="E80" s="3"/>
      <c r="Q80" s="4"/>
    </row>
    <row r="81" spans="5:17" s="11" customFormat="1" ht="15">
      <c r="E81" s="3"/>
      <c r="Q81" s="4"/>
    </row>
    <row r="82" spans="5:17" s="11" customFormat="1" ht="15">
      <c r="E82" s="3"/>
      <c r="Q82" s="4"/>
    </row>
    <row r="83" spans="5:17" s="11" customFormat="1" ht="15">
      <c r="E83" s="3"/>
      <c r="Q83" s="4"/>
    </row>
    <row r="84" spans="5:17" s="11" customFormat="1" ht="15">
      <c r="E84" s="3"/>
      <c r="Q84" s="4"/>
    </row>
    <row r="85" spans="5:17" s="11" customFormat="1" ht="15">
      <c r="E85" s="3"/>
      <c r="Q85" s="4"/>
    </row>
    <row r="86" spans="5:17" s="11" customFormat="1" ht="15">
      <c r="E86" s="3"/>
      <c r="Q86" s="4"/>
    </row>
    <row r="87" spans="5:17" s="11" customFormat="1" ht="15">
      <c r="E87" s="3"/>
      <c r="Q87" s="4"/>
    </row>
    <row r="88" spans="5:17" s="11" customFormat="1" ht="15">
      <c r="E88" s="3"/>
      <c r="Q88" s="4"/>
    </row>
    <row r="89" spans="5:17" s="11" customFormat="1" ht="15">
      <c r="E89" s="3"/>
      <c r="Q89" s="4"/>
    </row>
    <row r="90" spans="5:17" s="11" customFormat="1" ht="15">
      <c r="E90" s="3"/>
      <c r="Q90" s="4"/>
    </row>
    <row r="91" spans="5:17" s="11" customFormat="1" ht="15">
      <c r="E91" s="3"/>
      <c r="Q91" s="4"/>
    </row>
    <row r="92" spans="5:17" s="11" customFormat="1" ht="15">
      <c r="E92" s="3"/>
      <c r="Q92" s="4"/>
    </row>
    <row r="93" spans="5:17" s="11" customFormat="1" ht="15">
      <c r="E93" s="3"/>
      <c r="Q93" s="4"/>
    </row>
    <row r="94" spans="5:17" s="11" customFormat="1" ht="15">
      <c r="E94" s="3"/>
      <c r="Q94" s="4"/>
    </row>
    <row r="95" spans="5:17" s="11" customFormat="1" ht="15">
      <c r="E95" s="3"/>
      <c r="Q95" s="4"/>
    </row>
    <row r="96" spans="5:17" s="11" customFormat="1" ht="15">
      <c r="E96" s="3"/>
      <c r="Q96" s="4"/>
    </row>
    <row r="97" spans="5:17" s="11" customFormat="1" ht="15">
      <c r="E97" s="3"/>
      <c r="Q97" s="4"/>
    </row>
    <row r="98" spans="5:17" s="11" customFormat="1" ht="15">
      <c r="E98" s="3"/>
      <c r="Q98" s="4"/>
    </row>
    <row r="99" spans="5:17" s="11" customFormat="1" ht="15">
      <c r="E99" s="3"/>
      <c r="Q99" s="4"/>
    </row>
    <row r="100" spans="5:17" s="11" customFormat="1" ht="15">
      <c r="E100" s="3"/>
      <c r="Q100" s="4"/>
    </row>
    <row r="101" spans="5:17" s="11" customFormat="1" ht="15">
      <c r="E101" s="3"/>
      <c r="Q101" s="4"/>
    </row>
    <row r="102" spans="5:17" s="11" customFormat="1" ht="15">
      <c r="E102" s="3"/>
      <c r="Q102" s="4"/>
    </row>
    <row r="103" spans="5:17" s="11" customFormat="1" ht="15">
      <c r="E103" s="3"/>
      <c r="Q103" s="4"/>
    </row>
    <row r="104" spans="5:17" s="11" customFormat="1" ht="15">
      <c r="E104" s="3"/>
      <c r="Q104" s="4"/>
    </row>
    <row r="105" spans="5:17" s="11" customFormat="1" ht="15">
      <c r="E105" s="3"/>
      <c r="Q105" s="4"/>
    </row>
    <row r="106" spans="5:17" s="11" customFormat="1" ht="15">
      <c r="E106" s="3"/>
      <c r="Q106" s="4"/>
    </row>
    <row r="107" spans="5:17" s="11" customFormat="1" ht="15">
      <c r="E107" s="3"/>
      <c r="Q107" s="4"/>
    </row>
    <row r="108" spans="5:17" s="11" customFormat="1" ht="15">
      <c r="E108" s="3"/>
      <c r="Q108" s="4"/>
    </row>
    <row r="109" spans="5:17" s="11" customFormat="1" ht="15">
      <c r="E109" s="3"/>
      <c r="Q109" s="4"/>
    </row>
    <row r="110" spans="5:17" s="11" customFormat="1" ht="15">
      <c r="E110" s="3"/>
      <c r="Q110" s="4"/>
    </row>
    <row r="111" spans="5:17" s="11" customFormat="1" ht="15">
      <c r="E111" s="3"/>
      <c r="Q111" s="4"/>
    </row>
    <row r="112" spans="5:17" s="11" customFormat="1" ht="15">
      <c r="E112" s="3"/>
      <c r="Q112" s="4"/>
    </row>
    <row r="113" spans="5:17" s="11" customFormat="1" ht="15">
      <c r="E113" s="3"/>
      <c r="Q113" s="4"/>
    </row>
    <row r="114" spans="5:17" s="11" customFormat="1" ht="15">
      <c r="E114" s="3"/>
      <c r="Q114" s="4"/>
    </row>
    <row r="115" spans="5:17" s="11" customFormat="1" ht="15">
      <c r="E115" s="3"/>
      <c r="Q115" s="4"/>
    </row>
    <row r="116" spans="5:17" s="11" customFormat="1" ht="15">
      <c r="E116" s="3"/>
      <c r="Q116" s="4"/>
    </row>
    <row r="117" spans="5:17" s="11" customFormat="1" ht="15">
      <c r="E117" s="3"/>
      <c r="Q117" s="4"/>
    </row>
    <row r="118" spans="5:17" s="11" customFormat="1" ht="15">
      <c r="E118" s="3"/>
      <c r="Q118" s="4"/>
    </row>
    <row r="119" spans="5:17" s="11" customFormat="1" ht="15">
      <c r="E119" s="3"/>
      <c r="Q119" s="4"/>
    </row>
    <row r="120" spans="5:17" s="11" customFormat="1" ht="15">
      <c r="E120" s="3"/>
      <c r="Q120" s="4"/>
    </row>
    <row r="121" spans="5:17" s="11" customFormat="1" ht="15">
      <c r="E121" s="3"/>
      <c r="Q121" s="4"/>
    </row>
    <row r="122" spans="5:17" s="11" customFormat="1" ht="15">
      <c r="E122" s="3"/>
      <c r="Q122" s="4"/>
    </row>
    <row r="123" spans="5:17" s="11" customFormat="1" ht="15">
      <c r="E123" s="3"/>
      <c r="Q123" s="4"/>
    </row>
    <row r="124" spans="5:17" s="11" customFormat="1" ht="15">
      <c r="E124" s="3"/>
      <c r="Q124" s="4"/>
    </row>
    <row r="125" spans="5:17" s="11" customFormat="1" ht="15">
      <c r="E125" s="3"/>
      <c r="Q125" s="4"/>
    </row>
    <row r="126" spans="5:17" s="11" customFormat="1" ht="15">
      <c r="E126" s="3"/>
      <c r="Q126" s="4"/>
    </row>
    <row r="127" spans="5:17" s="11" customFormat="1" ht="15">
      <c r="E127" s="3"/>
      <c r="Q127" s="4"/>
    </row>
    <row r="128" spans="5:17" s="11" customFormat="1" ht="15">
      <c r="E128" s="3"/>
      <c r="Q128" s="4"/>
    </row>
    <row r="129" spans="5:17" s="11" customFormat="1" ht="15">
      <c r="E129" s="3"/>
      <c r="Q129" s="4"/>
    </row>
    <row r="130" spans="5:17" s="11" customFormat="1" ht="15">
      <c r="E130" s="3"/>
      <c r="Q130" s="4"/>
    </row>
    <row r="131" spans="5:17" s="11" customFormat="1" ht="15">
      <c r="E131" s="3"/>
      <c r="Q131" s="4"/>
    </row>
    <row r="132" spans="5:17" s="11" customFormat="1" ht="15">
      <c r="E132" s="3"/>
      <c r="Q132" s="4"/>
    </row>
    <row r="133" spans="5:17" s="11" customFormat="1" ht="15">
      <c r="E133" s="3"/>
      <c r="Q133" s="4"/>
    </row>
    <row r="134" spans="5:17" s="11" customFormat="1" ht="15">
      <c r="E134" s="3"/>
      <c r="Q134" s="4"/>
    </row>
    <row r="135" spans="5:17" s="11" customFormat="1" ht="15">
      <c r="E135" s="3"/>
      <c r="Q135" s="4"/>
    </row>
    <row r="136" spans="5:17" s="11" customFormat="1" ht="15">
      <c r="E136" s="3"/>
      <c r="Q136" s="4"/>
    </row>
    <row r="137" spans="5:17" s="11" customFormat="1" ht="15">
      <c r="E137" s="3"/>
      <c r="Q137" s="4"/>
    </row>
    <row r="138" spans="5:17" s="11" customFormat="1" ht="15">
      <c r="E138" s="3"/>
      <c r="Q138" s="4"/>
    </row>
    <row r="139" spans="5:17" s="11" customFormat="1" ht="15">
      <c r="E139" s="3"/>
      <c r="Q139" s="4"/>
    </row>
    <row r="140" spans="5:17" s="11" customFormat="1" ht="15">
      <c r="E140" s="3"/>
      <c r="Q140" s="4"/>
    </row>
    <row r="141" spans="5:17" s="11" customFormat="1" ht="15">
      <c r="E141" s="3"/>
      <c r="Q141" s="4"/>
    </row>
    <row r="142" spans="5:17" s="11" customFormat="1" ht="15">
      <c r="E142" s="3"/>
      <c r="Q142" s="4"/>
    </row>
    <row r="143" spans="5:17" s="11" customFormat="1" ht="15">
      <c r="E143" s="3"/>
      <c r="Q143" s="4"/>
    </row>
    <row r="144" spans="5:17" s="11" customFormat="1" ht="15">
      <c r="E144" s="3"/>
      <c r="Q144" s="4"/>
    </row>
    <row r="145" spans="5:17" s="11" customFormat="1" ht="15">
      <c r="E145" s="3"/>
      <c r="Q145" s="4"/>
    </row>
    <row r="146" spans="5:17" s="11" customFormat="1" ht="15">
      <c r="E146" s="3"/>
      <c r="Q146" s="4"/>
    </row>
    <row r="147" spans="5:17" s="11" customFormat="1" ht="15">
      <c r="E147" s="3"/>
      <c r="Q147" s="4"/>
    </row>
    <row r="148" spans="5:17" s="11" customFormat="1" ht="15">
      <c r="E148" s="3"/>
      <c r="Q148" s="4"/>
    </row>
    <row r="149" spans="5:17" s="11" customFormat="1" ht="15">
      <c r="E149" s="3"/>
      <c r="Q149" s="4"/>
    </row>
    <row r="150" spans="5:17" s="11" customFormat="1" ht="15">
      <c r="E150" s="3"/>
      <c r="Q150" s="4"/>
    </row>
    <row r="151" spans="5:17" s="11" customFormat="1" ht="15">
      <c r="E151" s="3"/>
      <c r="Q151" s="4"/>
    </row>
    <row r="152" spans="5:17" s="11" customFormat="1" ht="15">
      <c r="E152" s="3"/>
      <c r="Q152" s="4"/>
    </row>
    <row r="153" spans="5:17" s="11" customFormat="1" ht="15">
      <c r="E153" s="3"/>
      <c r="Q153" s="4"/>
    </row>
    <row r="154" spans="5:17" s="11" customFormat="1" ht="15">
      <c r="E154" s="3"/>
      <c r="Q154" s="4"/>
    </row>
    <row r="155" spans="5:17" s="11" customFormat="1" ht="15">
      <c r="E155" s="3"/>
      <c r="Q155" s="4"/>
    </row>
    <row r="156" spans="5:17" s="11" customFormat="1" ht="15">
      <c r="E156" s="3"/>
      <c r="Q156" s="4"/>
    </row>
    <row r="157" spans="5:17" s="11" customFormat="1" ht="15">
      <c r="E157" s="3"/>
      <c r="Q157" s="4"/>
    </row>
    <row r="158" spans="5:17" s="11" customFormat="1" ht="15">
      <c r="E158" s="3"/>
      <c r="Q158" s="4"/>
    </row>
    <row r="159" spans="5:17" s="11" customFormat="1" ht="15">
      <c r="E159" s="3"/>
      <c r="Q159" s="4"/>
    </row>
    <row r="160" spans="5:17" s="11" customFormat="1" ht="15">
      <c r="E160" s="3"/>
      <c r="Q160" s="4"/>
    </row>
    <row r="161" spans="5:17" s="11" customFormat="1" ht="15">
      <c r="E161" s="3"/>
      <c r="Q161" s="4"/>
    </row>
    <row r="162" spans="5:17" s="11" customFormat="1" ht="15">
      <c r="E162" s="3"/>
      <c r="Q162" s="4"/>
    </row>
    <row r="163" spans="5:17" s="11" customFormat="1" ht="15">
      <c r="E163" s="3"/>
      <c r="Q163" s="4"/>
    </row>
    <row r="164" spans="5:17" s="11" customFormat="1" ht="15">
      <c r="E164" s="3"/>
      <c r="Q164" s="4"/>
    </row>
    <row r="165" spans="5:17" s="11" customFormat="1" ht="15">
      <c r="E165" s="3"/>
      <c r="Q165" s="4"/>
    </row>
    <row r="166" spans="5:17" s="11" customFormat="1" ht="15">
      <c r="E166" s="3"/>
      <c r="Q166" s="4"/>
    </row>
    <row r="167" spans="5:17" s="11" customFormat="1" ht="15">
      <c r="E167" s="3"/>
      <c r="Q167" s="4"/>
    </row>
    <row r="168" spans="5:17" s="11" customFormat="1" ht="15">
      <c r="E168" s="3"/>
      <c r="Q168" s="4"/>
    </row>
    <row r="169" spans="5:17" s="11" customFormat="1" ht="15">
      <c r="E169" s="3"/>
      <c r="Q169" s="4"/>
    </row>
    <row r="170" spans="5:17" s="11" customFormat="1" ht="15">
      <c r="E170" s="3"/>
      <c r="Q170" s="4"/>
    </row>
    <row r="171" spans="5:17" s="11" customFormat="1" ht="15">
      <c r="E171" s="3"/>
      <c r="Q171" s="4"/>
    </row>
    <row r="172" spans="5:17" s="11" customFormat="1" ht="15">
      <c r="E172" s="3"/>
      <c r="Q172" s="4"/>
    </row>
    <row r="173" spans="5:17" s="11" customFormat="1" ht="15">
      <c r="E173" s="3"/>
      <c r="Q173" s="4"/>
    </row>
    <row r="174" spans="5:17" s="11" customFormat="1" ht="15">
      <c r="E174" s="3"/>
      <c r="Q174" s="4"/>
    </row>
    <row r="175" spans="5:17" s="11" customFormat="1" ht="15">
      <c r="E175" s="3"/>
      <c r="Q175" s="4"/>
    </row>
    <row r="176" spans="5:17" s="11" customFormat="1" ht="15">
      <c r="E176" s="3"/>
      <c r="Q176" s="4"/>
    </row>
    <row r="177" spans="5:17" s="11" customFormat="1" ht="15">
      <c r="E177" s="3"/>
      <c r="Q177" s="4"/>
    </row>
    <row r="178" spans="5:17" s="11" customFormat="1" ht="15">
      <c r="E178" s="3"/>
      <c r="Q178" s="4"/>
    </row>
    <row r="179" spans="5:17" s="11" customFormat="1" ht="15">
      <c r="E179" s="3"/>
      <c r="Q179" s="4"/>
    </row>
    <row r="180" spans="5:17" s="11" customFormat="1" ht="15">
      <c r="E180" s="3"/>
      <c r="Q180" s="4"/>
    </row>
    <row r="181" spans="5:17" s="11" customFormat="1" ht="15">
      <c r="E181" s="3"/>
      <c r="Q181" s="4"/>
    </row>
    <row r="182" spans="5:17" s="11" customFormat="1" ht="15">
      <c r="E182" s="3"/>
      <c r="Q182" s="4"/>
    </row>
    <row r="183" spans="5:17" s="11" customFormat="1" ht="15">
      <c r="E183" s="3"/>
      <c r="Q183" s="4"/>
    </row>
    <row r="184" spans="5:17" s="11" customFormat="1" ht="15">
      <c r="E184" s="3"/>
      <c r="Q184" s="4"/>
    </row>
    <row r="185" spans="5:17" s="11" customFormat="1" ht="15">
      <c r="E185" s="3"/>
      <c r="Q185" s="4"/>
    </row>
    <row r="186" spans="5:17" s="11" customFormat="1" ht="15">
      <c r="E186" s="3"/>
      <c r="Q186" s="4"/>
    </row>
    <row r="187" spans="5:17" s="11" customFormat="1" ht="15">
      <c r="E187" s="3"/>
      <c r="Q187" s="4"/>
    </row>
    <row r="188" spans="5:17" s="11" customFormat="1" ht="15">
      <c r="E188" s="3"/>
      <c r="Q188" s="4"/>
    </row>
    <row r="189" spans="5:17" s="11" customFormat="1" ht="15">
      <c r="E189" s="3"/>
      <c r="Q189" s="4"/>
    </row>
    <row r="190" spans="5:17" s="11" customFormat="1" ht="15">
      <c r="E190" s="3"/>
      <c r="Q190" s="4"/>
    </row>
    <row r="191" spans="5:17" s="11" customFormat="1" ht="15">
      <c r="E191" s="3"/>
      <c r="Q191" s="4"/>
    </row>
    <row r="192" spans="5:17" s="11" customFormat="1" ht="15">
      <c r="E192" s="3"/>
      <c r="Q192" s="4"/>
    </row>
    <row r="193" spans="5:17" s="11" customFormat="1" ht="15">
      <c r="E193" s="3"/>
      <c r="Q193" s="4"/>
    </row>
    <row r="194" spans="5:17" s="11" customFormat="1" ht="15">
      <c r="E194" s="3"/>
      <c r="Q194" s="4"/>
    </row>
    <row r="195" spans="5:17" s="11" customFormat="1" ht="15">
      <c r="E195" s="3"/>
      <c r="Q195" s="4"/>
    </row>
    <row r="196" spans="5:17" s="11" customFormat="1" ht="15">
      <c r="E196" s="3"/>
      <c r="Q196" s="4"/>
    </row>
    <row r="197" spans="5:17" s="11" customFormat="1" ht="15">
      <c r="E197" s="3"/>
      <c r="Q197" s="4"/>
    </row>
    <row r="198" spans="5:17" s="11" customFormat="1" ht="15">
      <c r="E198" s="3"/>
      <c r="Q198" s="4"/>
    </row>
    <row r="199" spans="5:17" s="11" customFormat="1" ht="15">
      <c r="E199" s="3"/>
      <c r="Q199" s="4"/>
    </row>
    <row r="200" spans="5:17" s="11" customFormat="1" ht="15">
      <c r="E200" s="3"/>
      <c r="Q200" s="4"/>
    </row>
    <row r="201" spans="5:17" s="11" customFormat="1" ht="15">
      <c r="E201" s="3"/>
      <c r="Q201" s="4"/>
    </row>
    <row r="202" spans="5:17" s="11" customFormat="1" ht="15">
      <c r="E202" s="3"/>
      <c r="Q202" s="4"/>
    </row>
    <row r="203" spans="5:17" s="11" customFormat="1" ht="15">
      <c r="E203" s="3"/>
      <c r="Q203" s="4"/>
    </row>
    <row r="204" spans="5:17" s="11" customFormat="1" ht="15">
      <c r="E204" s="3"/>
      <c r="Q204" s="4"/>
    </row>
    <row r="205" spans="5:17" s="11" customFormat="1" ht="15">
      <c r="E205" s="3"/>
      <c r="Q205" s="4"/>
    </row>
    <row r="206" spans="5:17" s="11" customFormat="1" ht="15">
      <c r="E206" s="3"/>
      <c r="Q206" s="4"/>
    </row>
    <row r="207" spans="5:17" s="11" customFormat="1" ht="15">
      <c r="E207" s="3"/>
      <c r="Q207" s="4"/>
    </row>
    <row r="208" spans="5:17" s="11" customFormat="1" ht="15">
      <c r="E208" s="3"/>
      <c r="Q208" s="4"/>
    </row>
    <row r="209" spans="5:17" s="11" customFormat="1" ht="15">
      <c r="E209" s="3"/>
      <c r="Q209" s="4"/>
    </row>
    <row r="210" spans="5:17" s="11" customFormat="1" ht="15">
      <c r="E210" s="3"/>
      <c r="Q210" s="4"/>
    </row>
    <row r="211" spans="5:17" s="11" customFormat="1" ht="15">
      <c r="E211" s="3"/>
      <c r="Q211" s="4"/>
    </row>
    <row r="212" spans="5:17" s="11" customFormat="1" ht="15">
      <c r="E212" s="3"/>
      <c r="Q212" s="4"/>
    </row>
    <row r="213" spans="5:17" s="11" customFormat="1" ht="15">
      <c r="E213" s="3"/>
      <c r="Q213" s="4"/>
    </row>
    <row r="214" spans="5:17" s="11" customFormat="1" ht="15">
      <c r="E214" s="3"/>
      <c r="Q214" s="4"/>
    </row>
    <row r="215" spans="5:17" s="11" customFormat="1" ht="15">
      <c r="E215" s="3"/>
      <c r="Q215" s="4"/>
    </row>
    <row r="216" spans="5:17" s="11" customFormat="1" ht="15">
      <c r="E216" s="3"/>
      <c r="Q216" s="4"/>
    </row>
    <row r="217" spans="5:17" s="11" customFormat="1" ht="15">
      <c r="E217" s="3"/>
      <c r="Q217" s="4"/>
    </row>
    <row r="218" spans="5:17" s="11" customFormat="1" ht="15">
      <c r="E218" s="3"/>
      <c r="Q218" s="4"/>
    </row>
    <row r="219" spans="5:17" s="11" customFormat="1" ht="15">
      <c r="E219" s="3"/>
      <c r="Q219" s="4"/>
    </row>
    <row r="220" spans="5:17" s="11" customFormat="1" ht="15">
      <c r="E220" s="3"/>
      <c r="Q220" s="4"/>
    </row>
    <row r="221" spans="5:17" s="11" customFormat="1" ht="15">
      <c r="E221" s="3"/>
      <c r="Q221" s="4"/>
    </row>
    <row r="222" spans="5:17" s="11" customFormat="1" ht="15">
      <c r="E222" s="3"/>
      <c r="Q222" s="4"/>
    </row>
    <row r="223" spans="5:17" s="11" customFormat="1" ht="15">
      <c r="E223" s="3"/>
      <c r="Q223" s="4"/>
    </row>
    <row r="224" spans="5:17" s="11" customFormat="1" ht="15">
      <c r="E224" s="3"/>
      <c r="Q224" s="4"/>
    </row>
    <row r="225" spans="5:17" s="11" customFormat="1" ht="15">
      <c r="E225" s="3"/>
      <c r="Q225" s="4"/>
    </row>
    <row r="226" spans="5:17" s="11" customFormat="1" ht="15">
      <c r="E226" s="3"/>
      <c r="Q226" s="4"/>
    </row>
    <row r="227" spans="5:17" s="11" customFormat="1" ht="15">
      <c r="E227" s="3"/>
      <c r="Q227" s="4"/>
    </row>
    <row r="228" spans="5:17" s="11" customFormat="1" ht="15">
      <c r="E228" s="3"/>
      <c r="Q228" s="4"/>
    </row>
    <row r="229" spans="5:17" s="11" customFormat="1" ht="15">
      <c r="E229" s="3"/>
      <c r="Q229" s="4"/>
    </row>
    <row r="230" spans="5:17" s="11" customFormat="1" ht="15">
      <c r="E230" s="3"/>
      <c r="Q230" s="4"/>
    </row>
    <row r="231" spans="5:17" s="11" customFormat="1" ht="15">
      <c r="E231" s="3"/>
      <c r="Q231" s="4"/>
    </row>
    <row r="232" spans="5:17" s="11" customFormat="1" ht="15">
      <c r="E232" s="3"/>
      <c r="Q232" s="4"/>
    </row>
    <row r="233" spans="5:17" s="11" customFormat="1" ht="15">
      <c r="E233" s="3"/>
      <c r="Q233" s="4"/>
    </row>
    <row r="234" spans="5:17" s="11" customFormat="1" ht="15">
      <c r="E234" s="3"/>
      <c r="Q234" s="4"/>
    </row>
    <row r="235" spans="5:17" s="11" customFormat="1" ht="15">
      <c r="E235" s="3"/>
      <c r="Q235" s="4"/>
    </row>
    <row r="236" spans="5:17" s="11" customFormat="1" ht="15">
      <c r="E236" s="3"/>
      <c r="Q236" s="4"/>
    </row>
    <row r="237" spans="5:17" s="11" customFormat="1" ht="15">
      <c r="E237" s="3"/>
      <c r="Q237" s="4"/>
    </row>
    <row r="238" spans="5:17" s="11" customFormat="1" ht="15">
      <c r="E238" s="3"/>
      <c r="Q238" s="4"/>
    </row>
    <row r="239" spans="5:17" s="11" customFormat="1" ht="15">
      <c r="E239" s="3"/>
      <c r="Q239" s="4"/>
    </row>
    <row r="240" spans="5:17" s="11" customFormat="1" ht="15">
      <c r="E240" s="3"/>
      <c r="Q240" s="4"/>
    </row>
    <row r="241" spans="5:17" s="11" customFormat="1" ht="15">
      <c r="E241" s="3"/>
      <c r="Q241" s="4"/>
    </row>
    <row r="242" spans="5:17" s="11" customFormat="1" ht="15">
      <c r="E242" s="3"/>
      <c r="Q242" s="4"/>
    </row>
    <row r="243" spans="5:17" s="11" customFormat="1" ht="15">
      <c r="E243" s="3"/>
      <c r="Q243" s="4"/>
    </row>
    <row r="244" spans="5:17" s="11" customFormat="1" ht="15">
      <c r="E244" s="3"/>
      <c r="Q244" s="4"/>
    </row>
    <row r="245" spans="5:17" s="11" customFormat="1" ht="15">
      <c r="E245" s="3"/>
      <c r="Q245" s="4"/>
    </row>
    <row r="246" spans="5:17" s="11" customFormat="1" ht="15">
      <c r="E246" s="3"/>
      <c r="Q246" s="4"/>
    </row>
    <row r="247" spans="5:17" s="11" customFormat="1" ht="15">
      <c r="E247" s="3"/>
      <c r="Q247" s="4"/>
    </row>
    <row r="248" spans="5:17" s="11" customFormat="1" ht="15">
      <c r="E248" s="3"/>
      <c r="Q248" s="4"/>
    </row>
    <row r="249" spans="5:17" s="11" customFormat="1" ht="15">
      <c r="E249" s="3"/>
      <c r="Q249" s="4"/>
    </row>
    <row r="250" spans="5:17" s="11" customFormat="1" ht="15">
      <c r="E250" s="3"/>
      <c r="Q250" s="4"/>
    </row>
    <row r="251" spans="5:17" s="11" customFormat="1" ht="15">
      <c r="E251" s="3"/>
      <c r="Q251" s="4"/>
    </row>
    <row r="252" spans="5:17" s="11" customFormat="1" ht="15">
      <c r="E252" s="3"/>
      <c r="Q252" s="4"/>
    </row>
    <row r="253" spans="5:17" s="11" customFormat="1" ht="15">
      <c r="E253" s="3"/>
      <c r="Q253" s="4"/>
    </row>
    <row r="254" spans="5:17" s="11" customFormat="1" ht="15">
      <c r="E254" s="3"/>
      <c r="Q254" s="4"/>
    </row>
    <row r="255" spans="5:17" s="11" customFormat="1" ht="15">
      <c r="E255" s="3"/>
      <c r="Q255" s="4"/>
    </row>
    <row r="256" spans="5:17" s="11" customFormat="1" ht="15">
      <c r="E256" s="3"/>
      <c r="Q256" s="4"/>
    </row>
    <row r="257" spans="5:17" s="11" customFormat="1" ht="15">
      <c r="E257" s="3"/>
      <c r="Q257" s="4"/>
    </row>
    <row r="258" spans="5:17" s="11" customFormat="1" ht="15">
      <c r="E258" s="3"/>
      <c r="Q258" s="4"/>
    </row>
    <row r="259" spans="5:17" s="11" customFormat="1" ht="15">
      <c r="E259" s="3"/>
      <c r="Q259" s="4"/>
    </row>
    <row r="260" spans="5:17" s="11" customFormat="1" ht="15">
      <c r="E260" s="3"/>
      <c r="Q260" s="4"/>
    </row>
    <row r="261" spans="5:17" s="11" customFormat="1" ht="15">
      <c r="E261" s="3"/>
      <c r="Q261" s="4"/>
    </row>
    <row r="262" spans="5:17" s="11" customFormat="1" ht="15">
      <c r="E262" s="3"/>
      <c r="Q262" s="4"/>
    </row>
    <row r="263" spans="5:17" s="11" customFormat="1" ht="15">
      <c r="E263" s="3"/>
      <c r="Q263" s="4"/>
    </row>
    <row r="264" spans="5:17" s="11" customFormat="1" ht="15">
      <c r="E264" s="3"/>
      <c r="Q264" s="4"/>
    </row>
    <row r="265" spans="5:17" s="11" customFormat="1" ht="15">
      <c r="E265" s="3"/>
      <c r="Q265" s="4"/>
    </row>
    <row r="266" spans="5:17" s="11" customFormat="1" ht="15">
      <c r="E266" s="3"/>
      <c r="Q266" s="4"/>
    </row>
    <row r="267" spans="5:17" s="11" customFormat="1" ht="15">
      <c r="E267" s="3"/>
      <c r="Q267" s="4"/>
    </row>
    <row r="268" spans="5:17" s="11" customFormat="1" ht="15">
      <c r="E268" s="3"/>
      <c r="Q268" s="4"/>
    </row>
    <row r="269" spans="5:17" s="11" customFormat="1" ht="15">
      <c r="E269" s="3"/>
      <c r="Q269" s="4"/>
    </row>
    <row r="270" spans="5:17" s="11" customFormat="1" ht="15">
      <c r="E270" s="3"/>
      <c r="Q270" s="4"/>
    </row>
    <row r="271" spans="5:17" s="11" customFormat="1" ht="15">
      <c r="E271" s="3"/>
      <c r="Q271" s="4"/>
    </row>
    <row r="272" spans="5:17" s="11" customFormat="1" ht="15">
      <c r="E272" s="3"/>
      <c r="Q272" s="4"/>
    </row>
    <row r="273" spans="5:17" s="11" customFormat="1" ht="15">
      <c r="E273" s="3"/>
      <c r="Q273" s="4"/>
    </row>
    <row r="274" spans="5:17" s="11" customFormat="1" ht="15">
      <c r="E274" s="3"/>
      <c r="Q274" s="4"/>
    </row>
    <row r="275" spans="5:17" s="11" customFormat="1" ht="15">
      <c r="E275" s="3"/>
      <c r="Q275" s="4"/>
    </row>
    <row r="276" spans="5:17" s="11" customFormat="1" ht="15">
      <c r="E276" s="3"/>
      <c r="Q276" s="4"/>
    </row>
    <row r="277" spans="5:17" s="11" customFormat="1" ht="15">
      <c r="E277" s="3"/>
      <c r="Q277" s="4"/>
    </row>
    <row r="278" spans="5:17" s="11" customFormat="1" ht="15">
      <c r="E278" s="3"/>
      <c r="Q278" s="4"/>
    </row>
    <row r="279" spans="5:17" s="11" customFormat="1" ht="15">
      <c r="E279" s="3"/>
      <c r="Q279" s="4"/>
    </row>
    <row r="280" spans="5:17" s="11" customFormat="1" ht="15">
      <c r="E280" s="3"/>
      <c r="Q280" s="4"/>
    </row>
    <row r="281" spans="5:17" s="11" customFormat="1" ht="15">
      <c r="E281" s="3"/>
      <c r="Q281" s="4"/>
    </row>
    <row r="282" spans="5:17" s="11" customFormat="1" ht="15">
      <c r="E282" s="3"/>
      <c r="Q282" s="4"/>
    </row>
    <row r="283" spans="5:17" s="11" customFormat="1" ht="15">
      <c r="E283" s="3"/>
      <c r="Q283" s="4"/>
    </row>
    <row r="284" spans="5:17" s="11" customFormat="1" ht="15">
      <c r="E284" s="3"/>
      <c r="Q284" s="4"/>
    </row>
    <row r="285" spans="5:17" s="11" customFormat="1" ht="15">
      <c r="E285" s="3"/>
      <c r="Q285" s="4"/>
    </row>
    <row r="286" spans="5:17" s="11" customFormat="1" ht="15">
      <c r="E286" s="3"/>
      <c r="Q286" s="4"/>
    </row>
    <row r="287" spans="5:17" s="11" customFormat="1" ht="15">
      <c r="E287" s="3"/>
      <c r="Q287" s="4"/>
    </row>
    <row r="288" spans="5:17" s="11" customFormat="1" ht="15">
      <c r="E288" s="3"/>
      <c r="Q288" s="4"/>
    </row>
    <row r="289" spans="5:17" s="11" customFormat="1" ht="15">
      <c r="E289" s="3"/>
      <c r="Q289" s="4"/>
    </row>
    <row r="290" spans="5:17" s="11" customFormat="1" ht="15">
      <c r="E290" s="3"/>
      <c r="Q290" s="4"/>
    </row>
    <row r="291" spans="5:17" s="11" customFormat="1" ht="15">
      <c r="E291" s="3"/>
      <c r="Q291" s="4"/>
    </row>
    <row r="292" spans="5:17" s="11" customFormat="1" ht="15">
      <c r="E292" s="3"/>
      <c r="Q292" s="4"/>
    </row>
    <row r="293" spans="5:17" s="11" customFormat="1" ht="15">
      <c r="E293" s="3"/>
      <c r="Q293" s="4"/>
    </row>
    <row r="294" spans="5:17" s="11" customFormat="1" ht="15">
      <c r="E294" s="3"/>
      <c r="Q294" s="4"/>
    </row>
    <row r="295" spans="5:17" s="11" customFormat="1" ht="15">
      <c r="E295" s="3"/>
      <c r="Q295" s="4"/>
    </row>
    <row r="296" spans="5:17" s="11" customFormat="1" ht="15">
      <c r="E296" s="3"/>
      <c r="Q296" s="4"/>
    </row>
    <row r="297" spans="5:17" s="11" customFormat="1" ht="15">
      <c r="E297" s="3"/>
      <c r="Q297" s="4"/>
    </row>
    <row r="298" spans="5:17" s="11" customFormat="1" ht="15">
      <c r="E298" s="3"/>
      <c r="Q298" s="4"/>
    </row>
    <row r="299" spans="5:17" s="11" customFormat="1" ht="15">
      <c r="E299" s="3"/>
      <c r="Q299" s="4"/>
    </row>
    <row r="300" spans="5:17" s="11" customFormat="1" ht="15">
      <c r="E300" s="3"/>
      <c r="Q300" s="4"/>
    </row>
    <row r="301" spans="5:17" s="11" customFormat="1" ht="15">
      <c r="E301" s="3"/>
      <c r="Q301" s="4"/>
    </row>
    <row r="302" spans="5:17" s="11" customFormat="1" ht="15">
      <c r="E302" s="3"/>
      <c r="Q302" s="4"/>
    </row>
    <row r="303" spans="5:17" s="11" customFormat="1" ht="15">
      <c r="E303" s="3"/>
      <c r="Q303" s="4"/>
    </row>
    <row r="304" spans="5:17" s="11" customFormat="1" ht="15">
      <c r="E304" s="3"/>
      <c r="Q304" s="4"/>
    </row>
    <row r="305" spans="5:17" s="11" customFormat="1" ht="15">
      <c r="E305" s="3"/>
      <c r="Q305" s="4"/>
    </row>
    <row r="306" spans="5:17" s="11" customFormat="1" ht="15">
      <c r="E306" s="3"/>
      <c r="Q306" s="4"/>
    </row>
    <row r="307" spans="5:17" s="11" customFormat="1" ht="15">
      <c r="E307" s="3"/>
      <c r="Q307" s="4"/>
    </row>
    <row r="308" spans="5:17" s="11" customFormat="1" ht="15">
      <c r="E308" s="3"/>
      <c r="Q308" s="4"/>
    </row>
    <row r="309" spans="5:17" s="11" customFormat="1" ht="15">
      <c r="E309" s="3"/>
      <c r="Q309" s="4"/>
    </row>
    <row r="310" spans="5:17" s="11" customFormat="1" ht="15">
      <c r="E310" s="3"/>
      <c r="Q310" s="4"/>
    </row>
    <row r="311" spans="5:17" s="11" customFormat="1" ht="15">
      <c r="E311" s="3"/>
      <c r="Q311" s="4"/>
    </row>
    <row r="312" spans="5:17" s="11" customFormat="1" ht="15">
      <c r="E312" s="3"/>
      <c r="Q312" s="4"/>
    </row>
    <row r="313" spans="5:17" s="11" customFormat="1" ht="15">
      <c r="E313" s="3"/>
      <c r="Q313" s="4"/>
    </row>
  </sheetData>
  <sheetProtection/>
  <mergeCells count="5">
    <mergeCell ref="G2:I2"/>
    <mergeCell ref="H6:I6"/>
    <mergeCell ref="B14:N14"/>
    <mergeCell ref="E10:F10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8"/>
  <sheetViews>
    <sheetView showGridLines="0" zoomScale="77" zoomScaleNormal="77" zoomScalePageLayoutView="80" workbookViewId="0" topLeftCell="A1">
      <selection activeCell="B11" sqref="B11"/>
    </sheetView>
  </sheetViews>
  <sheetFormatPr defaultColWidth="9.00390625" defaultRowHeight="12.75"/>
  <cols>
    <col min="1" max="1" width="5.375" style="1" customWidth="1"/>
    <col min="2" max="2" width="18.875" style="1" customWidth="1"/>
    <col min="3" max="3" width="23.125" style="1" customWidth="1"/>
    <col min="4" max="4" width="33.00390625" style="1" customWidth="1"/>
    <col min="5" max="5" width="11.25390625" style="3" customWidth="1"/>
    <col min="6" max="6" width="14.375" style="1" customWidth="1"/>
    <col min="7" max="7" width="39.75390625" style="1" customWidth="1"/>
    <col min="8" max="8" width="32.00390625" style="1" customWidth="1"/>
    <col min="9" max="9" width="26.875" style="1" customWidth="1"/>
    <col min="10" max="10" width="36.125" style="1" customWidth="1"/>
    <col min="11" max="11" width="16.625" style="1" customWidth="1"/>
    <col min="12" max="12" width="17.00390625" style="1" customWidth="1"/>
    <col min="13" max="14" width="16.625" style="1" customWidth="1"/>
    <col min="15" max="15" width="8.00390625" style="1" customWidth="1"/>
    <col min="16" max="16" width="15.875" style="1" customWidth="1"/>
    <col min="17" max="17" width="15.875" style="4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1:20" ht="15">
      <c r="A1" s="19"/>
      <c r="B1" s="50" t="str">
        <f>'formularz oferty'!D4</f>
        <v>DFP.271.98.2023.DB</v>
      </c>
      <c r="C1" s="19"/>
      <c r="D1" s="19"/>
      <c r="E1" s="20"/>
      <c r="F1" s="19"/>
      <c r="G1" s="19"/>
      <c r="H1" s="19"/>
      <c r="I1" s="19"/>
      <c r="J1" s="19"/>
      <c r="K1" s="19"/>
      <c r="L1" s="19"/>
      <c r="M1" s="19"/>
      <c r="N1" s="51" t="s">
        <v>48</v>
      </c>
      <c r="S1" s="2"/>
      <c r="T1" s="2"/>
    </row>
    <row r="2" spans="1:14" ht="15">
      <c r="A2" s="19"/>
      <c r="B2" s="19"/>
      <c r="C2" s="19"/>
      <c r="D2" s="19"/>
      <c r="E2" s="20"/>
      <c r="F2" s="19"/>
      <c r="G2" s="101"/>
      <c r="H2" s="101"/>
      <c r="I2" s="101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0"/>
      <c r="F3" s="19"/>
      <c r="G3" s="19"/>
      <c r="H3" s="19"/>
      <c r="I3" s="19"/>
      <c r="J3" s="19"/>
      <c r="K3" s="19"/>
      <c r="L3" s="19"/>
      <c r="M3" s="19"/>
      <c r="N3" s="51" t="s">
        <v>51</v>
      </c>
    </row>
    <row r="4" spans="1:17" ht="15">
      <c r="A4" s="19"/>
      <c r="B4" s="47" t="s">
        <v>14</v>
      </c>
      <c r="C4" s="34">
        <v>2</v>
      </c>
      <c r="D4" s="32"/>
      <c r="E4" s="31"/>
      <c r="F4" s="28"/>
      <c r="G4" s="52" t="s">
        <v>19</v>
      </c>
      <c r="H4" s="28"/>
      <c r="I4" s="32"/>
      <c r="J4" s="28"/>
      <c r="K4" s="28"/>
      <c r="L4" s="28"/>
      <c r="M4" s="28"/>
      <c r="N4" s="28"/>
      <c r="Q4" s="1"/>
    </row>
    <row r="5" spans="1:14" s="8" customFormat="1" ht="15">
      <c r="A5" s="19"/>
      <c r="B5" s="47"/>
      <c r="C5" s="32"/>
      <c r="D5" s="32"/>
      <c r="E5" s="31"/>
      <c r="F5" s="28"/>
      <c r="G5" s="52"/>
      <c r="H5" s="28"/>
      <c r="I5" s="32"/>
      <c r="J5" s="28"/>
      <c r="K5" s="28"/>
      <c r="L5" s="28"/>
      <c r="M5" s="28"/>
      <c r="N5" s="28"/>
    </row>
    <row r="6" spans="1:14" s="11" customFormat="1" ht="15">
      <c r="A6" s="47"/>
      <c r="B6" s="47"/>
      <c r="C6" s="53"/>
      <c r="D6" s="53"/>
      <c r="E6" s="29"/>
      <c r="F6" s="28"/>
      <c r="G6" s="54" t="s">
        <v>72</v>
      </c>
      <c r="H6" s="113">
        <f>SUM(N11:N15)</f>
        <v>0</v>
      </c>
      <c r="I6" s="114"/>
      <c r="J6" s="19"/>
      <c r="K6" s="19"/>
      <c r="L6" s="19"/>
      <c r="M6" s="19"/>
      <c r="N6" s="19"/>
    </row>
    <row r="7" spans="1:14" s="11" customFormat="1" ht="15">
      <c r="A7" s="47"/>
      <c r="B7" s="19"/>
      <c r="C7" s="28"/>
      <c r="D7" s="28"/>
      <c r="E7" s="29"/>
      <c r="F7" s="28"/>
      <c r="G7" s="28"/>
      <c r="H7" s="28"/>
      <c r="I7" s="28"/>
      <c r="J7" s="28"/>
      <c r="K7" s="28"/>
      <c r="L7" s="28"/>
      <c r="M7" s="19"/>
      <c r="N7" s="19"/>
    </row>
    <row r="8" spans="1:14" s="11" customFormat="1" ht="15">
      <c r="A8" s="47"/>
      <c r="B8" s="55"/>
      <c r="C8" s="56"/>
      <c r="D8" s="56"/>
      <c r="E8" s="57"/>
      <c r="F8" s="56"/>
      <c r="G8" s="56"/>
      <c r="H8" s="56"/>
      <c r="I8" s="56"/>
      <c r="J8" s="56"/>
      <c r="K8" s="56"/>
      <c r="L8" s="56"/>
      <c r="M8" s="19"/>
      <c r="N8" s="19"/>
    </row>
    <row r="9" spans="1:14" s="11" customFormat="1" ht="15">
      <c r="A9" s="19"/>
      <c r="B9" s="47"/>
      <c r="C9" s="19"/>
      <c r="D9" s="19"/>
      <c r="E9" s="58"/>
      <c r="F9" s="19"/>
      <c r="G9" s="19"/>
      <c r="H9" s="19"/>
      <c r="I9" s="19"/>
      <c r="J9" s="19"/>
      <c r="K9" s="19"/>
      <c r="L9" s="19"/>
      <c r="M9" s="19"/>
      <c r="N9" s="19"/>
    </row>
    <row r="10" spans="1:14" s="10" customFormat="1" ht="92.25" customHeight="1">
      <c r="A10" s="24" t="s">
        <v>35</v>
      </c>
      <c r="B10" s="24" t="s">
        <v>15</v>
      </c>
      <c r="C10" s="24" t="s">
        <v>16</v>
      </c>
      <c r="D10" s="24" t="s">
        <v>75</v>
      </c>
      <c r="E10" s="116" t="s">
        <v>90</v>
      </c>
      <c r="F10" s="117"/>
      <c r="G10" s="24" t="str">
        <f>"Nazwa handlowa /
"&amp;C10&amp;" / 
"&amp;D10</f>
        <v>Nazwa handlowa /
Dawka / 
Postać / Opakowanie</v>
      </c>
      <c r="H10" s="24" t="s">
        <v>49</v>
      </c>
      <c r="I10" s="24" t="str">
        <f>B10</f>
        <v>Skład</v>
      </c>
      <c r="J10" s="24" t="s">
        <v>88</v>
      </c>
      <c r="K10" s="24" t="s">
        <v>29</v>
      </c>
      <c r="L10" s="24" t="s">
        <v>30</v>
      </c>
      <c r="M10" s="23" t="s">
        <v>85</v>
      </c>
      <c r="N10" s="24" t="s">
        <v>17</v>
      </c>
    </row>
    <row r="11" spans="1:17" s="11" customFormat="1" ht="87" customHeight="1">
      <c r="A11" s="48" t="s">
        <v>2</v>
      </c>
      <c r="B11" s="74" t="s">
        <v>96</v>
      </c>
      <c r="C11" s="59" t="s">
        <v>97</v>
      </c>
      <c r="D11" s="75" t="s">
        <v>98</v>
      </c>
      <c r="E11" s="76">
        <v>20</v>
      </c>
      <c r="F11" s="68"/>
      <c r="G11" s="17" t="s">
        <v>53</v>
      </c>
      <c r="H11" s="17"/>
      <c r="I11" s="17"/>
      <c r="J11" s="45"/>
      <c r="K11" s="17"/>
      <c r="L11" s="17" t="str">
        <f>IF(K11=0,"0,00",IF(K11&gt;0,ROUND(E11/K11,2)))</f>
        <v>0,00</v>
      </c>
      <c r="M11" s="17"/>
      <c r="N11" s="18">
        <f>ROUND(L11*ROUND(M11,2),2)</f>
        <v>0</v>
      </c>
      <c r="Q11" s="4"/>
    </row>
    <row r="12" spans="1:17" s="22" customFormat="1" ht="84.75" customHeight="1">
      <c r="A12" s="48" t="s">
        <v>3</v>
      </c>
      <c r="B12" s="74" t="s">
        <v>96</v>
      </c>
      <c r="C12" s="59" t="s">
        <v>99</v>
      </c>
      <c r="D12" s="75" t="s">
        <v>98</v>
      </c>
      <c r="E12" s="76">
        <v>20</v>
      </c>
      <c r="F12" s="68"/>
      <c r="G12" s="17" t="s">
        <v>53</v>
      </c>
      <c r="H12" s="17"/>
      <c r="I12" s="17"/>
      <c r="J12" s="45"/>
      <c r="K12" s="17"/>
      <c r="L12" s="17" t="str">
        <f>IF(K12=0,"0,00",IF(K12&gt;0,ROUND(E12/K12,2)))</f>
        <v>0,00</v>
      </c>
      <c r="M12" s="17"/>
      <c r="N12" s="18">
        <f>ROUND(L12*ROUND(M12,2),2)</f>
        <v>0</v>
      </c>
      <c r="Q12" s="4"/>
    </row>
    <row r="13" spans="1:17" s="70" customFormat="1" ht="84.75" customHeight="1">
      <c r="A13" s="48" t="s">
        <v>4</v>
      </c>
      <c r="B13" s="74" t="s">
        <v>96</v>
      </c>
      <c r="C13" s="59" t="s">
        <v>100</v>
      </c>
      <c r="D13" s="75" t="s">
        <v>98</v>
      </c>
      <c r="E13" s="76">
        <v>36</v>
      </c>
      <c r="F13" s="66"/>
      <c r="G13" s="17" t="s">
        <v>53</v>
      </c>
      <c r="H13" s="17"/>
      <c r="I13" s="17"/>
      <c r="J13" s="45"/>
      <c r="K13" s="17"/>
      <c r="L13" s="17" t="str">
        <f>IF(K13=0,"0,00",IF(K13&gt;0,ROUND(E13/K13,2)))</f>
        <v>0,00</v>
      </c>
      <c r="M13" s="17"/>
      <c r="N13" s="18">
        <f>ROUND(L13*ROUND(M13,2),2)</f>
        <v>0</v>
      </c>
      <c r="Q13" s="4"/>
    </row>
    <row r="14" spans="1:17" s="70" customFormat="1" ht="84.75" customHeight="1">
      <c r="A14" s="48" t="s">
        <v>5</v>
      </c>
      <c r="B14" s="74" t="s">
        <v>96</v>
      </c>
      <c r="C14" s="59" t="s">
        <v>101</v>
      </c>
      <c r="D14" s="75" t="s">
        <v>98</v>
      </c>
      <c r="E14" s="76">
        <v>180</v>
      </c>
      <c r="F14" s="66"/>
      <c r="G14" s="17" t="s">
        <v>53</v>
      </c>
      <c r="H14" s="17"/>
      <c r="I14" s="17"/>
      <c r="J14" s="45"/>
      <c r="K14" s="17"/>
      <c r="L14" s="17" t="str">
        <f>IF(K14=0,"0,00",IF(K14&gt;0,ROUND(E14/K14,2)))</f>
        <v>0,00</v>
      </c>
      <c r="M14" s="17"/>
      <c r="N14" s="18">
        <f>ROUND(L14*ROUND(M14,2),2)</f>
        <v>0</v>
      </c>
      <c r="Q14" s="4"/>
    </row>
    <row r="15" spans="1:17" s="70" customFormat="1" ht="84.75" customHeight="1">
      <c r="A15" s="48" t="s">
        <v>31</v>
      </c>
      <c r="B15" s="77" t="s">
        <v>102</v>
      </c>
      <c r="C15" s="78" t="s">
        <v>103</v>
      </c>
      <c r="D15" s="79" t="s">
        <v>104</v>
      </c>
      <c r="E15" s="80">
        <v>36</v>
      </c>
      <c r="F15" s="66"/>
      <c r="G15" s="17" t="s">
        <v>53</v>
      </c>
      <c r="H15" s="17"/>
      <c r="I15" s="17"/>
      <c r="J15" s="45"/>
      <c r="K15" s="17"/>
      <c r="L15" s="17" t="str">
        <f>IF(K15=0,"0,00",IF(K15&gt;0,ROUND(E15/K15,2)))</f>
        <v>0,00</v>
      </c>
      <c r="M15" s="17"/>
      <c r="N15" s="18">
        <f>ROUND(L15*ROUND(M15,2),2)</f>
        <v>0</v>
      </c>
      <c r="Q15" s="4"/>
    </row>
    <row r="16" spans="1:17" s="11" customFormat="1" ht="15">
      <c r="A16" s="19"/>
      <c r="B16" s="19"/>
      <c r="C16" s="19"/>
      <c r="D16" s="19"/>
      <c r="E16" s="20"/>
      <c r="F16" s="19"/>
      <c r="G16" s="19"/>
      <c r="H16" s="19"/>
      <c r="I16" s="19"/>
      <c r="J16" s="19"/>
      <c r="K16" s="19"/>
      <c r="L16" s="19"/>
      <c r="M16" s="19"/>
      <c r="N16" s="19"/>
      <c r="Q16" s="4"/>
    </row>
    <row r="17" spans="1:17" s="11" customFormat="1" ht="38.25" customHeight="1">
      <c r="A17" s="19"/>
      <c r="B17" s="86" t="s">
        <v>80</v>
      </c>
      <c r="C17" s="111"/>
      <c r="D17" s="111"/>
      <c r="E17" s="111"/>
      <c r="F17" s="111"/>
      <c r="G17" s="111"/>
      <c r="H17" s="87"/>
      <c r="I17" s="19"/>
      <c r="J17" s="19"/>
      <c r="K17" s="19"/>
      <c r="L17" s="19"/>
      <c r="M17" s="19"/>
      <c r="N17" s="19"/>
      <c r="Q17" s="4"/>
    </row>
    <row r="18" spans="1:17" s="70" customFormat="1" ht="24.75" customHeight="1">
      <c r="A18" s="73"/>
      <c r="B18" s="86" t="s">
        <v>105</v>
      </c>
      <c r="C18" s="111"/>
      <c r="D18" s="111"/>
      <c r="E18" s="111"/>
      <c r="F18" s="111"/>
      <c r="G18" s="111"/>
      <c r="H18" s="87"/>
      <c r="I18" s="73"/>
      <c r="J18" s="73"/>
      <c r="K18" s="73"/>
      <c r="L18" s="73"/>
      <c r="M18" s="73"/>
      <c r="N18" s="73"/>
      <c r="Q18" s="4"/>
    </row>
    <row r="19" spans="1:17" s="11" customFormat="1" ht="15">
      <c r="A19" s="19"/>
      <c r="B19" s="115" t="s">
        <v>71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Q19" s="4"/>
    </row>
    <row r="20" spans="1:17" s="11" customFormat="1" ht="15">
      <c r="A20" s="19"/>
      <c r="B20" s="19"/>
      <c r="C20" s="19"/>
      <c r="D20" s="19"/>
      <c r="E20" s="20"/>
      <c r="F20" s="19"/>
      <c r="G20" s="19"/>
      <c r="H20" s="19"/>
      <c r="I20" s="19"/>
      <c r="J20" s="19"/>
      <c r="K20" s="19"/>
      <c r="L20" s="19"/>
      <c r="M20" s="19"/>
      <c r="N20" s="19"/>
      <c r="Q20" s="4"/>
    </row>
    <row r="21" spans="5:17" s="11" customFormat="1" ht="15">
      <c r="E21" s="3"/>
      <c r="Q21" s="4"/>
    </row>
    <row r="22" spans="5:17" s="11" customFormat="1" ht="15">
      <c r="E22" s="3"/>
      <c r="Q22" s="4"/>
    </row>
    <row r="23" spans="5:17" s="11" customFormat="1" ht="15">
      <c r="E23" s="3"/>
      <c r="Q23" s="4"/>
    </row>
    <row r="24" spans="5:17" s="11" customFormat="1" ht="15">
      <c r="E24" s="3"/>
      <c r="Q24" s="4"/>
    </row>
    <row r="25" spans="5:17" s="11" customFormat="1" ht="15">
      <c r="E25" s="3"/>
      <c r="Q25" s="4"/>
    </row>
    <row r="26" spans="5:17" s="11" customFormat="1" ht="15">
      <c r="E26" s="3"/>
      <c r="Q26" s="4"/>
    </row>
    <row r="27" spans="5:17" s="11" customFormat="1" ht="15">
      <c r="E27" s="3"/>
      <c r="Q27" s="4"/>
    </row>
    <row r="28" spans="5:17" s="11" customFormat="1" ht="15">
      <c r="E28" s="3"/>
      <c r="Q28" s="4"/>
    </row>
    <row r="29" spans="5:17" s="11" customFormat="1" ht="15">
      <c r="E29" s="3"/>
      <c r="Q29" s="4"/>
    </row>
    <row r="30" spans="5:17" s="11" customFormat="1" ht="15">
      <c r="E30" s="3"/>
      <c r="Q30" s="4"/>
    </row>
    <row r="31" spans="5:17" s="11" customFormat="1" ht="15">
      <c r="E31" s="3"/>
      <c r="Q31" s="4"/>
    </row>
    <row r="32" spans="5:17" s="11" customFormat="1" ht="15">
      <c r="E32" s="3"/>
      <c r="Q32" s="4"/>
    </row>
    <row r="33" spans="5:17" s="11" customFormat="1" ht="15">
      <c r="E33" s="3"/>
      <c r="Q33" s="4"/>
    </row>
    <row r="34" spans="5:17" s="11" customFormat="1" ht="15">
      <c r="E34" s="3"/>
      <c r="Q34" s="4"/>
    </row>
    <row r="35" spans="5:17" s="11" customFormat="1" ht="15">
      <c r="E35" s="3"/>
      <c r="Q35" s="4"/>
    </row>
    <row r="36" spans="5:17" s="11" customFormat="1" ht="15">
      <c r="E36" s="3"/>
      <c r="Q36" s="4"/>
    </row>
    <row r="37" spans="5:17" s="11" customFormat="1" ht="15">
      <c r="E37" s="3"/>
      <c r="Q37" s="4"/>
    </row>
    <row r="38" spans="5:17" s="11" customFormat="1" ht="15">
      <c r="E38" s="3"/>
      <c r="Q38" s="4"/>
    </row>
    <row r="39" spans="5:17" s="11" customFormat="1" ht="15">
      <c r="E39" s="3"/>
      <c r="Q39" s="4"/>
    </row>
    <row r="40" spans="5:17" s="11" customFormat="1" ht="15">
      <c r="E40" s="3"/>
      <c r="Q40" s="4"/>
    </row>
    <row r="41" spans="5:17" s="11" customFormat="1" ht="15">
      <c r="E41" s="3"/>
      <c r="Q41" s="4"/>
    </row>
    <row r="42" spans="5:17" s="11" customFormat="1" ht="15">
      <c r="E42" s="3"/>
      <c r="Q42" s="4"/>
    </row>
    <row r="43" spans="5:17" s="11" customFormat="1" ht="15">
      <c r="E43" s="3"/>
      <c r="Q43" s="4"/>
    </row>
    <row r="44" spans="5:17" s="11" customFormat="1" ht="15">
      <c r="E44" s="3"/>
      <c r="Q44" s="4"/>
    </row>
    <row r="45" spans="5:17" s="11" customFormat="1" ht="15">
      <c r="E45" s="3"/>
      <c r="Q45" s="4"/>
    </row>
    <row r="46" spans="5:17" s="11" customFormat="1" ht="15">
      <c r="E46" s="3"/>
      <c r="Q46" s="4"/>
    </row>
    <row r="47" spans="5:17" s="11" customFormat="1" ht="15">
      <c r="E47" s="3"/>
      <c r="Q47" s="4"/>
    </row>
    <row r="48" spans="5:17" s="11" customFormat="1" ht="15">
      <c r="E48" s="3"/>
      <c r="Q48" s="4"/>
    </row>
    <row r="49" spans="5:17" s="11" customFormat="1" ht="15">
      <c r="E49" s="3"/>
      <c r="Q49" s="4"/>
    </row>
    <row r="50" spans="5:17" s="11" customFormat="1" ht="15">
      <c r="E50" s="3"/>
      <c r="Q50" s="4"/>
    </row>
    <row r="51" spans="5:17" s="11" customFormat="1" ht="15">
      <c r="E51" s="3"/>
      <c r="Q51" s="4"/>
    </row>
    <row r="52" spans="5:17" s="11" customFormat="1" ht="15">
      <c r="E52" s="3"/>
      <c r="Q52" s="4"/>
    </row>
    <row r="53" spans="5:17" s="11" customFormat="1" ht="15">
      <c r="E53" s="3"/>
      <c r="Q53" s="4"/>
    </row>
    <row r="54" spans="5:17" s="11" customFormat="1" ht="15">
      <c r="E54" s="3"/>
      <c r="Q54" s="4"/>
    </row>
    <row r="55" spans="5:17" s="11" customFormat="1" ht="15">
      <c r="E55" s="3"/>
      <c r="Q55" s="4"/>
    </row>
    <row r="56" spans="5:17" s="11" customFormat="1" ht="15">
      <c r="E56" s="3"/>
      <c r="Q56" s="4"/>
    </row>
    <row r="57" spans="5:17" s="11" customFormat="1" ht="15">
      <c r="E57" s="3"/>
      <c r="Q57" s="4"/>
    </row>
    <row r="58" spans="5:17" s="11" customFormat="1" ht="15">
      <c r="E58" s="3"/>
      <c r="Q58" s="4"/>
    </row>
    <row r="59" spans="5:17" s="11" customFormat="1" ht="15">
      <c r="E59" s="3"/>
      <c r="Q59" s="4"/>
    </row>
    <row r="60" spans="5:17" s="11" customFormat="1" ht="15">
      <c r="E60" s="3"/>
      <c r="Q60" s="4"/>
    </row>
    <row r="61" spans="5:17" s="11" customFormat="1" ht="15">
      <c r="E61" s="3"/>
      <c r="Q61" s="4"/>
    </row>
    <row r="62" spans="5:17" s="11" customFormat="1" ht="15">
      <c r="E62" s="3"/>
      <c r="Q62" s="4"/>
    </row>
    <row r="63" spans="5:17" s="11" customFormat="1" ht="15">
      <c r="E63" s="3"/>
      <c r="Q63" s="4"/>
    </row>
    <row r="64" spans="5:17" s="11" customFormat="1" ht="15">
      <c r="E64" s="3"/>
      <c r="Q64" s="4"/>
    </row>
    <row r="65" spans="5:17" s="11" customFormat="1" ht="15">
      <c r="E65" s="3"/>
      <c r="Q65" s="4"/>
    </row>
    <row r="66" spans="5:17" s="11" customFormat="1" ht="15">
      <c r="E66" s="3"/>
      <c r="Q66" s="4"/>
    </row>
    <row r="67" spans="5:17" s="11" customFormat="1" ht="15">
      <c r="E67" s="3"/>
      <c r="Q67" s="4"/>
    </row>
    <row r="68" spans="5:17" s="11" customFormat="1" ht="15">
      <c r="E68" s="3"/>
      <c r="Q68" s="4"/>
    </row>
    <row r="69" spans="5:17" s="11" customFormat="1" ht="15">
      <c r="E69" s="3"/>
      <c r="Q69" s="4"/>
    </row>
    <row r="70" spans="5:17" s="11" customFormat="1" ht="15">
      <c r="E70" s="3"/>
      <c r="Q70" s="4"/>
    </row>
    <row r="71" spans="5:17" s="11" customFormat="1" ht="15">
      <c r="E71" s="3"/>
      <c r="Q71" s="4"/>
    </row>
    <row r="72" spans="5:17" s="11" customFormat="1" ht="15">
      <c r="E72" s="3"/>
      <c r="Q72" s="4"/>
    </row>
    <row r="73" spans="5:17" s="11" customFormat="1" ht="15">
      <c r="E73" s="3"/>
      <c r="Q73" s="4"/>
    </row>
    <row r="74" spans="5:17" s="11" customFormat="1" ht="15">
      <c r="E74" s="3"/>
      <c r="Q74" s="4"/>
    </row>
    <row r="75" spans="5:17" s="11" customFormat="1" ht="15">
      <c r="E75" s="3"/>
      <c r="Q75" s="4"/>
    </row>
    <row r="76" spans="5:17" s="11" customFormat="1" ht="15">
      <c r="E76" s="3"/>
      <c r="Q76" s="4"/>
    </row>
    <row r="77" spans="5:17" s="11" customFormat="1" ht="15">
      <c r="E77" s="3"/>
      <c r="Q77" s="4"/>
    </row>
    <row r="78" spans="5:17" s="11" customFormat="1" ht="15">
      <c r="E78" s="3"/>
      <c r="Q78" s="4"/>
    </row>
    <row r="79" spans="5:17" s="11" customFormat="1" ht="15">
      <c r="E79" s="3"/>
      <c r="Q79" s="4"/>
    </row>
    <row r="80" spans="5:17" s="11" customFormat="1" ht="15">
      <c r="E80" s="3"/>
      <c r="Q80" s="4"/>
    </row>
    <row r="81" spans="5:17" s="11" customFormat="1" ht="15">
      <c r="E81" s="3"/>
      <c r="Q81" s="4"/>
    </row>
    <row r="82" spans="5:17" s="11" customFormat="1" ht="15">
      <c r="E82" s="3"/>
      <c r="Q82" s="4"/>
    </row>
    <row r="83" spans="5:17" s="11" customFormat="1" ht="15">
      <c r="E83" s="3"/>
      <c r="Q83" s="4"/>
    </row>
    <row r="84" spans="5:17" s="11" customFormat="1" ht="15">
      <c r="E84" s="3"/>
      <c r="Q84" s="4"/>
    </row>
    <row r="85" spans="5:17" s="11" customFormat="1" ht="15">
      <c r="E85" s="3"/>
      <c r="Q85" s="4"/>
    </row>
    <row r="86" spans="5:17" s="11" customFormat="1" ht="15">
      <c r="E86" s="3"/>
      <c r="Q86" s="4"/>
    </row>
    <row r="87" spans="5:17" s="11" customFormat="1" ht="15">
      <c r="E87" s="3"/>
      <c r="Q87" s="4"/>
    </row>
    <row r="88" spans="5:17" s="11" customFormat="1" ht="15">
      <c r="E88" s="3"/>
      <c r="Q88" s="4"/>
    </row>
    <row r="89" spans="5:17" s="11" customFormat="1" ht="15">
      <c r="E89" s="3"/>
      <c r="Q89" s="4"/>
    </row>
    <row r="90" spans="5:17" s="11" customFormat="1" ht="15">
      <c r="E90" s="3"/>
      <c r="Q90" s="4"/>
    </row>
    <row r="91" spans="5:17" s="11" customFormat="1" ht="15">
      <c r="E91" s="3"/>
      <c r="Q91" s="4"/>
    </row>
    <row r="92" spans="5:17" s="11" customFormat="1" ht="15">
      <c r="E92" s="3"/>
      <c r="Q92" s="4"/>
    </row>
    <row r="93" spans="5:17" s="11" customFormat="1" ht="15">
      <c r="E93" s="3"/>
      <c r="Q93" s="4"/>
    </row>
    <row r="94" spans="5:17" s="11" customFormat="1" ht="15">
      <c r="E94" s="3"/>
      <c r="Q94" s="4"/>
    </row>
    <row r="95" spans="5:17" s="11" customFormat="1" ht="15">
      <c r="E95" s="3"/>
      <c r="Q95" s="4"/>
    </row>
    <row r="96" spans="5:17" s="11" customFormat="1" ht="15">
      <c r="E96" s="3"/>
      <c r="Q96" s="4"/>
    </row>
    <row r="97" spans="5:17" s="11" customFormat="1" ht="15">
      <c r="E97" s="3"/>
      <c r="Q97" s="4"/>
    </row>
    <row r="98" spans="5:17" s="11" customFormat="1" ht="15">
      <c r="E98" s="3"/>
      <c r="Q98" s="4"/>
    </row>
    <row r="99" spans="5:17" s="11" customFormat="1" ht="15">
      <c r="E99" s="3"/>
      <c r="Q99" s="4"/>
    </row>
    <row r="100" spans="5:17" s="11" customFormat="1" ht="15">
      <c r="E100" s="3"/>
      <c r="Q100" s="4"/>
    </row>
    <row r="101" spans="5:17" s="11" customFormat="1" ht="15">
      <c r="E101" s="3"/>
      <c r="Q101" s="4"/>
    </row>
    <row r="102" spans="5:17" s="11" customFormat="1" ht="15">
      <c r="E102" s="3"/>
      <c r="Q102" s="4"/>
    </row>
    <row r="103" spans="5:17" s="11" customFormat="1" ht="15">
      <c r="E103" s="3"/>
      <c r="Q103" s="4"/>
    </row>
    <row r="104" spans="5:17" s="11" customFormat="1" ht="15">
      <c r="E104" s="3"/>
      <c r="Q104" s="4"/>
    </row>
    <row r="105" spans="5:17" s="11" customFormat="1" ht="15">
      <c r="E105" s="3"/>
      <c r="Q105" s="4"/>
    </row>
    <row r="106" spans="5:17" s="11" customFormat="1" ht="15">
      <c r="E106" s="3"/>
      <c r="Q106" s="4"/>
    </row>
    <row r="107" spans="5:17" s="11" customFormat="1" ht="15">
      <c r="E107" s="3"/>
      <c r="Q107" s="4"/>
    </row>
    <row r="108" spans="5:17" s="11" customFormat="1" ht="15">
      <c r="E108" s="3"/>
      <c r="Q108" s="4"/>
    </row>
    <row r="109" spans="5:17" s="11" customFormat="1" ht="15">
      <c r="E109" s="3"/>
      <c r="Q109" s="4"/>
    </row>
    <row r="110" spans="5:17" s="11" customFormat="1" ht="15">
      <c r="E110" s="3"/>
      <c r="Q110" s="4"/>
    </row>
    <row r="111" spans="5:17" s="11" customFormat="1" ht="15">
      <c r="E111" s="3"/>
      <c r="Q111" s="4"/>
    </row>
    <row r="112" spans="5:17" s="11" customFormat="1" ht="15">
      <c r="E112" s="3"/>
      <c r="Q112" s="4"/>
    </row>
    <row r="113" spans="5:17" s="11" customFormat="1" ht="15">
      <c r="E113" s="3"/>
      <c r="Q113" s="4"/>
    </row>
    <row r="114" spans="5:17" s="11" customFormat="1" ht="15">
      <c r="E114" s="3"/>
      <c r="Q114" s="4"/>
    </row>
    <row r="115" spans="5:17" s="11" customFormat="1" ht="15">
      <c r="E115" s="3"/>
      <c r="Q115" s="4"/>
    </row>
    <row r="116" spans="5:17" s="11" customFormat="1" ht="15">
      <c r="E116" s="3"/>
      <c r="Q116" s="4"/>
    </row>
    <row r="117" spans="5:17" s="11" customFormat="1" ht="15">
      <c r="E117" s="3"/>
      <c r="Q117" s="4"/>
    </row>
    <row r="118" spans="5:17" s="11" customFormat="1" ht="15">
      <c r="E118" s="3"/>
      <c r="Q118" s="4"/>
    </row>
    <row r="119" spans="5:17" s="11" customFormat="1" ht="15">
      <c r="E119" s="3"/>
      <c r="Q119" s="4"/>
    </row>
    <row r="120" spans="5:17" s="11" customFormat="1" ht="15">
      <c r="E120" s="3"/>
      <c r="Q120" s="4"/>
    </row>
    <row r="121" spans="5:17" s="11" customFormat="1" ht="15">
      <c r="E121" s="3"/>
      <c r="Q121" s="4"/>
    </row>
    <row r="122" spans="5:17" s="11" customFormat="1" ht="15">
      <c r="E122" s="3"/>
      <c r="Q122" s="4"/>
    </row>
    <row r="123" spans="5:17" s="11" customFormat="1" ht="15">
      <c r="E123" s="3"/>
      <c r="Q123" s="4"/>
    </row>
    <row r="124" spans="5:17" s="11" customFormat="1" ht="15">
      <c r="E124" s="3"/>
      <c r="Q124" s="4"/>
    </row>
    <row r="125" spans="5:17" s="11" customFormat="1" ht="15">
      <c r="E125" s="3"/>
      <c r="Q125" s="4"/>
    </row>
    <row r="126" spans="5:17" s="11" customFormat="1" ht="15">
      <c r="E126" s="3"/>
      <c r="Q126" s="4"/>
    </row>
    <row r="127" spans="5:17" s="11" customFormat="1" ht="15">
      <c r="E127" s="3"/>
      <c r="Q127" s="4"/>
    </row>
    <row r="128" spans="5:17" s="11" customFormat="1" ht="15">
      <c r="E128" s="3"/>
      <c r="Q128" s="4"/>
    </row>
    <row r="129" spans="5:17" s="11" customFormat="1" ht="15">
      <c r="E129" s="3"/>
      <c r="Q129" s="4"/>
    </row>
    <row r="130" spans="5:17" s="11" customFormat="1" ht="15">
      <c r="E130" s="3"/>
      <c r="Q130" s="4"/>
    </row>
    <row r="131" spans="5:17" s="11" customFormat="1" ht="15">
      <c r="E131" s="3"/>
      <c r="Q131" s="4"/>
    </row>
    <row r="132" spans="5:17" s="11" customFormat="1" ht="15">
      <c r="E132" s="3"/>
      <c r="Q132" s="4"/>
    </row>
    <row r="133" spans="5:17" s="11" customFormat="1" ht="15">
      <c r="E133" s="3"/>
      <c r="Q133" s="4"/>
    </row>
    <row r="134" spans="5:17" s="11" customFormat="1" ht="15">
      <c r="E134" s="3"/>
      <c r="Q134" s="4"/>
    </row>
    <row r="135" spans="5:17" s="11" customFormat="1" ht="15">
      <c r="E135" s="3"/>
      <c r="Q135" s="4"/>
    </row>
    <row r="136" spans="5:17" s="11" customFormat="1" ht="15">
      <c r="E136" s="3"/>
      <c r="Q136" s="4"/>
    </row>
    <row r="137" spans="5:17" s="11" customFormat="1" ht="15">
      <c r="E137" s="3"/>
      <c r="Q137" s="4"/>
    </row>
    <row r="138" spans="5:17" s="11" customFormat="1" ht="15">
      <c r="E138" s="3"/>
      <c r="Q138" s="4"/>
    </row>
    <row r="139" spans="5:17" s="11" customFormat="1" ht="15">
      <c r="E139" s="3"/>
      <c r="Q139" s="4"/>
    </row>
    <row r="140" spans="5:17" s="11" customFormat="1" ht="15">
      <c r="E140" s="3"/>
      <c r="Q140" s="4"/>
    </row>
    <row r="141" spans="5:17" s="11" customFormat="1" ht="15">
      <c r="E141" s="3"/>
      <c r="Q141" s="4"/>
    </row>
    <row r="142" spans="5:17" s="11" customFormat="1" ht="15">
      <c r="E142" s="3"/>
      <c r="Q142" s="4"/>
    </row>
    <row r="143" spans="5:17" s="11" customFormat="1" ht="15">
      <c r="E143" s="3"/>
      <c r="Q143" s="4"/>
    </row>
    <row r="144" spans="5:17" s="11" customFormat="1" ht="15">
      <c r="E144" s="3"/>
      <c r="Q144" s="4"/>
    </row>
    <row r="145" spans="5:17" s="11" customFormat="1" ht="15">
      <c r="E145" s="3"/>
      <c r="Q145" s="4"/>
    </row>
    <row r="146" spans="5:17" s="11" customFormat="1" ht="15">
      <c r="E146" s="3"/>
      <c r="Q146" s="4"/>
    </row>
    <row r="147" spans="5:17" s="11" customFormat="1" ht="15">
      <c r="E147" s="3"/>
      <c r="Q147" s="4"/>
    </row>
    <row r="148" spans="5:17" s="11" customFormat="1" ht="15">
      <c r="E148" s="3"/>
      <c r="Q148" s="4"/>
    </row>
    <row r="149" spans="5:17" s="11" customFormat="1" ht="15">
      <c r="E149" s="3"/>
      <c r="Q149" s="4"/>
    </row>
    <row r="150" spans="5:17" s="11" customFormat="1" ht="15">
      <c r="E150" s="3"/>
      <c r="Q150" s="4"/>
    </row>
    <row r="151" spans="5:17" s="11" customFormat="1" ht="15">
      <c r="E151" s="3"/>
      <c r="Q151" s="4"/>
    </row>
    <row r="152" spans="5:17" s="11" customFormat="1" ht="15">
      <c r="E152" s="3"/>
      <c r="Q152" s="4"/>
    </row>
    <row r="153" spans="5:17" s="11" customFormat="1" ht="15">
      <c r="E153" s="3"/>
      <c r="Q153" s="4"/>
    </row>
    <row r="154" spans="5:17" s="11" customFormat="1" ht="15">
      <c r="E154" s="3"/>
      <c r="Q154" s="4"/>
    </row>
    <row r="155" spans="5:17" s="11" customFormat="1" ht="15">
      <c r="E155" s="3"/>
      <c r="Q155" s="4"/>
    </row>
    <row r="156" spans="5:17" s="11" customFormat="1" ht="15">
      <c r="E156" s="3"/>
      <c r="Q156" s="4"/>
    </row>
    <row r="157" spans="5:17" s="11" customFormat="1" ht="15">
      <c r="E157" s="3"/>
      <c r="Q157" s="4"/>
    </row>
    <row r="158" spans="5:17" s="11" customFormat="1" ht="15">
      <c r="E158" s="3"/>
      <c r="Q158" s="4"/>
    </row>
    <row r="159" spans="5:17" s="11" customFormat="1" ht="15">
      <c r="E159" s="3"/>
      <c r="Q159" s="4"/>
    </row>
    <row r="160" spans="5:17" s="11" customFormat="1" ht="15">
      <c r="E160" s="3"/>
      <c r="Q160" s="4"/>
    </row>
    <row r="161" spans="5:17" s="11" customFormat="1" ht="15">
      <c r="E161" s="3"/>
      <c r="Q161" s="4"/>
    </row>
    <row r="162" spans="5:17" s="11" customFormat="1" ht="15">
      <c r="E162" s="3"/>
      <c r="Q162" s="4"/>
    </row>
    <row r="163" spans="5:17" s="11" customFormat="1" ht="15">
      <c r="E163" s="3"/>
      <c r="Q163" s="4"/>
    </row>
    <row r="164" spans="5:17" s="11" customFormat="1" ht="15">
      <c r="E164" s="3"/>
      <c r="Q164" s="4"/>
    </row>
    <row r="165" spans="5:17" s="11" customFormat="1" ht="15">
      <c r="E165" s="3"/>
      <c r="Q165" s="4"/>
    </row>
    <row r="166" spans="5:17" s="11" customFormat="1" ht="15">
      <c r="E166" s="3"/>
      <c r="Q166" s="4"/>
    </row>
    <row r="167" spans="5:17" s="11" customFormat="1" ht="15">
      <c r="E167" s="3"/>
      <c r="Q167" s="4"/>
    </row>
    <row r="168" spans="5:17" s="11" customFormat="1" ht="15">
      <c r="E168" s="3"/>
      <c r="Q168" s="4"/>
    </row>
    <row r="169" spans="5:17" s="11" customFormat="1" ht="15">
      <c r="E169" s="3"/>
      <c r="Q169" s="4"/>
    </row>
    <row r="170" spans="5:17" s="11" customFormat="1" ht="15">
      <c r="E170" s="3"/>
      <c r="Q170" s="4"/>
    </row>
    <row r="171" spans="5:17" s="11" customFormat="1" ht="15">
      <c r="E171" s="3"/>
      <c r="Q171" s="4"/>
    </row>
    <row r="172" spans="5:17" s="11" customFormat="1" ht="15">
      <c r="E172" s="3"/>
      <c r="Q172" s="4"/>
    </row>
    <row r="173" spans="5:17" s="11" customFormat="1" ht="15">
      <c r="E173" s="3"/>
      <c r="Q173" s="4"/>
    </row>
    <row r="174" spans="5:17" s="11" customFormat="1" ht="15">
      <c r="E174" s="3"/>
      <c r="Q174" s="4"/>
    </row>
    <row r="175" spans="5:17" s="11" customFormat="1" ht="15">
      <c r="E175" s="3"/>
      <c r="Q175" s="4"/>
    </row>
    <row r="176" spans="5:17" s="11" customFormat="1" ht="15">
      <c r="E176" s="3"/>
      <c r="Q176" s="4"/>
    </row>
    <row r="177" spans="5:17" s="11" customFormat="1" ht="15">
      <c r="E177" s="3"/>
      <c r="Q177" s="4"/>
    </row>
    <row r="178" spans="5:17" s="11" customFormat="1" ht="15">
      <c r="E178" s="3"/>
      <c r="Q178" s="4"/>
    </row>
    <row r="179" spans="5:17" s="11" customFormat="1" ht="15">
      <c r="E179" s="3"/>
      <c r="Q179" s="4"/>
    </row>
    <row r="180" spans="5:17" s="11" customFormat="1" ht="15">
      <c r="E180" s="3"/>
      <c r="Q180" s="4"/>
    </row>
    <row r="181" spans="5:17" s="11" customFormat="1" ht="15">
      <c r="E181" s="3"/>
      <c r="Q181" s="4"/>
    </row>
    <row r="182" spans="5:17" s="11" customFormat="1" ht="15">
      <c r="E182" s="3"/>
      <c r="Q182" s="4"/>
    </row>
    <row r="183" spans="5:17" s="11" customFormat="1" ht="15">
      <c r="E183" s="3"/>
      <c r="Q183" s="4"/>
    </row>
    <row r="184" spans="5:17" s="11" customFormat="1" ht="15">
      <c r="E184" s="3"/>
      <c r="Q184" s="4"/>
    </row>
    <row r="185" spans="5:17" s="11" customFormat="1" ht="15">
      <c r="E185" s="3"/>
      <c r="Q185" s="4"/>
    </row>
    <row r="186" spans="5:17" s="11" customFormat="1" ht="15">
      <c r="E186" s="3"/>
      <c r="Q186" s="4"/>
    </row>
    <row r="187" spans="5:17" s="11" customFormat="1" ht="15">
      <c r="E187" s="3"/>
      <c r="Q187" s="4"/>
    </row>
    <row r="188" spans="5:17" s="11" customFormat="1" ht="15">
      <c r="E188" s="3"/>
      <c r="Q188" s="4"/>
    </row>
    <row r="189" spans="5:17" s="11" customFormat="1" ht="15">
      <c r="E189" s="3"/>
      <c r="Q189" s="4"/>
    </row>
    <row r="190" spans="5:17" s="11" customFormat="1" ht="15">
      <c r="E190" s="3"/>
      <c r="Q190" s="4"/>
    </row>
    <row r="191" spans="5:17" s="11" customFormat="1" ht="15">
      <c r="E191" s="3"/>
      <c r="Q191" s="4"/>
    </row>
    <row r="192" spans="5:17" s="11" customFormat="1" ht="15">
      <c r="E192" s="3"/>
      <c r="Q192" s="4"/>
    </row>
    <row r="193" spans="5:17" s="11" customFormat="1" ht="15">
      <c r="E193" s="3"/>
      <c r="Q193" s="4"/>
    </row>
    <row r="194" spans="5:17" s="11" customFormat="1" ht="15">
      <c r="E194" s="3"/>
      <c r="Q194" s="4"/>
    </row>
    <row r="195" spans="5:17" s="11" customFormat="1" ht="15">
      <c r="E195" s="3"/>
      <c r="Q195" s="4"/>
    </row>
    <row r="196" spans="5:17" s="11" customFormat="1" ht="15">
      <c r="E196" s="3"/>
      <c r="Q196" s="4"/>
    </row>
    <row r="197" spans="5:17" s="11" customFormat="1" ht="15">
      <c r="E197" s="3"/>
      <c r="Q197" s="4"/>
    </row>
    <row r="198" spans="5:17" s="11" customFormat="1" ht="15">
      <c r="E198" s="3"/>
      <c r="Q198" s="4"/>
    </row>
    <row r="199" spans="5:17" s="11" customFormat="1" ht="15">
      <c r="E199" s="3"/>
      <c r="Q199" s="4"/>
    </row>
    <row r="200" spans="5:17" s="11" customFormat="1" ht="15">
      <c r="E200" s="3"/>
      <c r="Q200" s="4"/>
    </row>
    <row r="201" spans="5:17" s="11" customFormat="1" ht="15">
      <c r="E201" s="3"/>
      <c r="Q201" s="4"/>
    </row>
    <row r="202" spans="5:17" s="11" customFormat="1" ht="15">
      <c r="E202" s="3"/>
      <c r="Q202" s="4"/>
    </row>
    <row r="203" spans="5:17" s="11" customFormat="1" ht="15">
      <c r="E203" s="3"/>
      <c r="Q203" s="4"/>
    </row>
    <row r="204" spans="5:17" s="11" customFormat="1" ht="15">
      <c r="E204" s="3"/>
      <c r="Q204" s="4"/>
    </row>
    <row r="205" spans="5:17" s="11" customFormat="1" ht="15">
      <c r="E205" s="3"/>
      <c r="Q205" s="4"/>
    </row>
    <row r="206" spans="5:17" s="11" customFormat="1" ht="15">
      <c r="E206" s="3"/>
      <c r="Q206" s="4"/>
    </row>
    <row r="207" spans="5:17" s="11" customFormat="1" ht="15">
      <c r="E207" s="3"/>
      <c r="Q207" s="4"/>
    </row>
    <row r="208" spans="5:17" s="11" customFormat="1" ht="15">
      <c r="E208" s="3"/>
      <c r="Q208" s="4"/>
    </row>
    <row r="209" spans="5:17" s="11" customFormat="1" ht="15">
      <c r="E209" s="3"/>
      <c r="Q209" s="4"/>
    </row>
    <row r="210" spans="5:17" s="11" customFormat="1" ht="15">
      <c r="E210" s="3"/>
      <c r="Q210" s="4"/>
    </row>
    <row r="211" spans="5:17" s="11" customFormat="1" ht="15">
      <c r="E211" s="3"/>
      <c r="Q211" s="4"/>
    </row>
    <row r="212" spans="5:17" s="11" customFormat="1" ht="15">
      <c r="E212" s="3"/>
      <c r="Q212" s="4"/>
    </row>
    <row r="213" spans="5:17" s="11" customFormat="1" ht="15">
      <c r="E213" s="3"/>
      <c r="Q213" s="4"/>
    </row>
    <row r="214" spans="5:17" s="11" customFormat="1" ht="15">
      <c r="E214" s="3"/>
      <c r="Q214" s="4"/>
    </row>
    <row r="215" spans="5:17" s="11" customFormat="1" ht="15">
      <c r="E215" s="3"/>
      <c r="Q215" s="4"/>
    </row>
    <row r="216" spans="5:17" s="11" customFormat="1" ht="15">
      <c r="E216" s="3"/>
      <c r="Q216" s="4"/>
    </row>
    <row r="217" spans="5:17" s="11" customFormat="1" ht="15">
      <c r="E217" s="3"/>
      <c r="Q217" s="4"/>
    </row>
    <row r="218" spans="5:17" s="11" customFormat="1" ht="15">
      <c r="E218" s="3"/>
      <c r="Q218" s="4"/>
    </row>
    <row r="219" spans="5:17" s="11" customFormat="1" ht="15">
      <c r="E219" s="3"/>
      <c r="Q219" s="4"/>
    </row>
    <row r="220" spans="5:17" s="11" customFormat="1" ht="15">
      <c r="E220" s="3"/>
      <c r="Q220" s="4"/>
    </row>
    <row r="221" spans="5:17" s="11" customFormat="1" ht="15">
      <c r="E221" s="3"/>
      <c r="Q221" s="4"/>
    </row>
    <row r="222" spans="5:17" s="11" customFormat="1" ht="15">
      <c r="E222" s="3"/>
      <c r="Q222" s="4"/>
    </row>
    <row r="223" spans="5:17" s="11" customFormat="1" ht="15">
      <c r="E223" s="3"/>
      <c r="Q223" s="4"/>
    </row>
    <row r="224" spans="5:17" s="11" customFormat="1" ht="15">
      <c r="E224" s="3"/>
      <c r="Q224" s="4"/>
    </row>
    <row r="225" spans="5:17" s="11" customFormat="1" ht="15">
      <c r="E225" s="3"/>
      <c r="Q225" s="4"/>
    </row>
    <row r="226" spans="5:17" s="11" customFormat="1" ht="15">
      <c r="E226" s="3"/>
      <c r="Q226" s="4"/>
    </row>
    <row r="227" spans="5:17" s="11" customFormat="1" ht="15">
      <c r="E227" s="3"/>
      <c r="Q227" s="4"/>
    </row>
    <row r="228" spans="5:17" s="11" customFormat="1" ht="15">
      <c r="E228" s="3"/>
      <c r="Q228" s="4"/>
    </row>
    <row r="229" spans="5:17" s="11" customFormat="1" ht="15">
      <c r="E229" s="3"/>
      <c r="Q229" s="4"/>
    </row>
    <row r="230" spans="5:17" s="11" customFormat="1" ht="15">
      <c r="E230" s="3"/>
      <c r="Q230" s="4"/>
    </row>
    <row r="231" spans="5:17" s="11" customFormat="1" ht="15">
      <c r="E231" s="3"/>
      <c r="Q231" s="4"/>
    </row>
    <row r="232" spans="5:17" s="11" customFormat="1" ht="15">
      <c r="E232" s="3"/>
      <c r="Q232" s="4"/>
    </row>
    <row r="233" spans="5:17" s="11" customFormat="1" ht="15">
      <c r="E233" s="3"/>
      <c r="Q233" s="4"/>
    </row>
    <row r="234" spans="5:17" s="11" customFormat="1" ht="15">
      <c r="E234" s="3"/>
      <c r="Q234" s="4"/>
    </row>
    <row r="235" spans="5:17" s="11" customFormat="1" ht="15">
      <c r="E235" s="3"/>
      <c r="Q235" s="4"/>
    </row>
    <row r="236" spans="5:17" s="11" customFormat="1" ht="15">
      <c r="E236" s="3"/>
      <c r="Q236" s="4"/>
    </row>
    <row r="237" spans="5:17" s="11" customFormat="1" ht="15">
      <c r="E237" s="3"/>
      <c r="Q237" s="4"/>
    </row>
    <row r="238" spans="5:17" s="11" customFormat="1" ht="15">
      <c r="E238" s="3"/>
      <c r="Q238" s="4"/>
    </row>
    <row r="239" spans="5:17" s="11" customFormat="1" ht="15">
      <c r="E239" s="3"/>
      <c r="Q239" s="4"/>
    </row>
    <row r="240" spans="5:17" s="11" customFormat="1" ht="15">
      <c r="E240" s="3"/>
      <c r="Q240" s="4"/>
    </row>
    <row r="241" spans="5:17" s="11" customFormat="1" ht="15">
      <c r="E241" s="3"/>
      <c r="Q241" s="4"/>
    </row>
    <row r="242" spans="5:17" s="11" customFormat="1" ht="15">
      <c r="E242" s="3"/>
      <c r="Q242" s="4"/>
    </row>
    <row r="243" spans="5:17" s="11" customFormat="1" ht="15">
      <c r="E243" s="3"/>
      <c r="Q243" s="4"/>
    </row>
    <row r="244" spans="5:17" s="11" customFormat="1" ht="15">
      <c r="E244" s="3"/>
      <c r="Q244" s="4"/>
    </row>
    <row r="245" spans="5:17" s="11" customFormat="1" ht="15">
      <c r="E245" s="3"/>
      <c r="Q245" s="4"/>
    </row>
    <row r="246" spans="5:17" s="11" customFormat="1" ht="15">
      <c r="E246" s="3"/>
      <c r="Q246" s="4"/>
    </row>
    <row r="247" spans="5:17" s="11" customFormat="1" ht="15">
      <c r="E247" s="3"/>
      <c r="Q247" s="4"/>
    </row>
    <row r="248" spans="5:17" s="11" customFormat="1" ht="15">
      <c r="E248" s="3"/>
      <c r="Q248" s="4"/>
    </row>
    <row r="249" spans="5:17" s="11" customFormat="1" ht="15">
      <c r="E249" s="3"/>
      <c r="Q249" s="4"/>
    </row>
    <row r="250" spans="5:17" s="11" customFormat="1" ht="15">
      <c r="E250" s="3"/>
      <c r="Q250" s="4"/>
    </row>
    <row r="251" spans="5:17" s="11" customFormat="1" ht="15">
      <c r="E251" s="3"/>
      <c r="Q251" s="4"/>
    </row>
    <row r="252" spans="5:17" s="11" customFormat="1" ht="15">
      <c r="E252" s="3"/>
      <c r="Q252" s="4"/>
    </row>
    <row r="253" spans="5:17" s="11" customFormat="1" ht="15">
      <c r="E253" s="3"/>
      <c r="Q253" s="4"/>
    </row>
    <row r="254" spans="5:17" s="11" customFormat="1" ht="15">
      <c r="E254" s="3"/>
      <c r="Q254" s="4"/>
    </row>
    <row r="255" spans="5:17" s="11" customFormat="1" ht="15">
      <c r="E255" s="3"/>
      <c r="Q255" s="4"/>
    </row>
    <row r="256" spans="5:17" s="11" customFormat="1" ht="15">
      <c r="E256" s="3"/>
      <c r="Q256" s="4"/>
    </row>
    <row r="257" spans="5:17" s="11" customFormat="1" ht="15">
      <c r="E257" s="3"/>
      <c r="Q257" s="4"/>
    </row>
    <row r="258" spans="5:17" s="11" customFormat="1" ht="15">
      <c r="E258" s="3"/>
      <c r="Q258" s="4"/>
    </row>
    <row r="259" spans="5:17" s="11" customFormat="1" ht="15">
      <c r="E259" s="3"/>
      <c r="Q259" s="4"/>
    </row>
    <row r="260" spans="5:17" s="11" customFormat="1" ht="15">
      <c r="E260" s="3"/>
      <c r="Q260" s="4"/>
    </row>
    <row r="261" spans="5:17" s="11" customFormat="1" ht="15">
      <c r="E261" s="3"/>
      <c r="Q261" s="4"/>
    </row>
    <row r="262" spans="5:17" s="11" customFormat="1" ht="15">
      <c r="E262" s="3"/>
      <c r="Q262" s="4"/>
    </row>
    <row r="263" spans="5:17" s="11" customFormat="1" ht="15">
      <c r="E263" s="3"/>
      <c r="Q263" s="4"/>
    </row>
    <row r="264" spans="5:17" s="11" customFormat="1" ht="15">
      <c r="E264" s="3"/>
      <c r="Q264" s="4"/>
    </row>
    <row r="265" spans="5:17" s="11" customFormat="1" ht="15">
      <c r="E265" s="3"/>
      <c r="Q265" s="4"/>
    </row>
    <row r="266" spans="5:17" s="11" customFormat="1" ht="15">
      <c r="E266" s="3"/>
      <c r="Q266" s="4"/>
    </row>
    <row r="267" spans="5:17" s="11" customFormat="1" ht="15">
      <c r="E267" s="3"/>
      <c r="Q267" s="4"/>
    </row>
    <row r="268" spans="5:17" s="11" customFormat="1" ht="15">
      <c r="E268" s="3"/>
      <c r="Q268" s="4"/>
    </row>
    <row r="269" spans="5:17" s="11" customFormat="1" ht="15">
      <c r="E269" s="3"/>
      <c r="Q269" s="4"/>
    </row>
    <row r="270" spans="5:17" s="11" customFormat="1" ht="15">
      <c r="E270" s="3"/>
      <c r="Q270" s="4"/>
    </row>
    <row r="271" spans="5:17" s="11" customFormat="1" ht="15">
      <c r="E271" s="3"/>
      <c r="Q271" s="4"/>
    </row>
    <row r="272" spans="5:17" s="11" customFormat="1" ht="15">
      <c r="E272" s="3"/>
      <c r="Q272" s="4"/>
    </row>
    <row r="273" spans="5:17" s="11" customFormat="1" ht="15">
      <c r="E273" s="3"/>
      <c r="Q273" s="4"/>
    </row>
    <row r="274" spans="5:17" s="11" customFormat="1" ht="15">
      <c r="E274" s="3"/>
      <c r="Q274" s="4"/>
    </row>
    <row r="275" spans="5:17" s="11" customFormat="1" ht="15">
      <c r="E275" s="3"/>
      <c r="Q275" s="4"/>
    </row>
    <row r="276" spans="5:17" s="11" customFormat="1" ht="15">
      <c r="E276" s="3"/>
      <c r="Q276" s="4"/>
    </row>
    <row r="277" spans="5:17" s="11" customFormat="1" ht="15">
      <c r="E277" s="3"/>
      <c r="Q277" s="4"/>
    </row>
    <row r="278" spans="5:17" s="11" customFormat="1" ht="15">
      <c r="E278" s="3"/>
      <c r="Q278" s="4"/>
    </row>
    <row r="279" spans="5:17" s="11" customFormat="1" ht="15">
      <c r="E279" s="3"/>
      <c r="Q279" s="4"/>
    </row>
    <row r="280" spans="5:17" s="11" customFormat="1" ht="15">
      <c r="E280" s="3"/>
      <c r="Q280" s="4"/>
    </row>
    <row r="281" spans="5:17" s="11" customFormat="1" ht="15">
      <c r="E281" s="3"/>
      <c r="Q281" s="4"/>
    </row>
    <row r="282" spans="5:17" s="11" customFormat="1" ht="15">
      <c r="E282" s="3"/>
      <c r="Q282" s="4"/>
    </row>
    <row r="283" spans="5:17" s="11" customFormat="1" ht="15">
      <c r="E283" s="3"/>
      <c r="Q283" s="4"/>
    </row>
    <row r="284" spans="5:17" s="11" customFormat="1" ht="15">
      <c r="E284" s="3"/>
      <c r="Q284" s="4"/>
    </row>
    <row r="285" spans="5:17" s="11" customFormat="1" ht="15">
      <c r="E285" s="3"/>
      <c r="Q285" s="4"/>
    </row>
    <row r="286" spans="5:17" s="11" customFormat="1" ht="15">
      <c r="E286" s="3"/>
      <c r="Q286" s="4"/>
    </row>
    <row r="287" spans="5:17" s="11" customFormat="1" ht="15">
      <c r="E287" s="3"/>
      <c r="Q287" s="4"/>
    </row>
    <row r="288" spans="5:17" s="11" customFormat="1" ht="15">
      <c r="E288" s="3"/>
      <c r="Q288" s="4"/>
    </row>
    <row r="289" spans="5:17" s="11" customFormat="1" ht="15">
      <c r="E289" s="3"/>
      <c r="Q289" s="4"/>
    </row>
    <row r="290" spans="5:17" s="11" customFormat="1" ht="15">
      <c r="E290" s="3"/>
      <c r="Q290" s="4"/>
    </row>
    <row r="291" spans="5:17" s="11" customFormat="1" ht="15">
      <c r="E291" s="3"/>
      <c r="Q291" s="4"/>
    </row>
    <row r="292" spans="5:17" s="11" customFormat="1" ht="15">
      <c r="E292" s="3"/>
      <c r="Q292" s="4"/>
    </row>
    <row r="293" spans="5:17" s="11" customFormat="1" ht="15">
      <c r="E293" s="3"/>
      <c r="Q293" s="4"/>
    </row>
    <row r="294" spans="5:17" s="11" customFormat="1" ht="15">
      <c r="E294" s="3"/>
      <c r="Q294" s="4"/>
    </row>
    <row r="295" spans="5:17" s="11" customFormat="1" ht="15">
      <c r="E295" s="3"/>
      <c r="Q295" s="4"/>
    </row>
    <row r="296" spans="5:17" s="11" customFormat="1" ht="15">
      <c r="E296" s="3"/>
      <c r="Q296" s="4"/>
    </row>
    <row r="297" spans="5:17" s="11" customFormat="1" ht="15">
      <c r="E297" s="3"/>
      <c r="Q297" s="4"/>
    </row>
    <row r="298" spans="5:17" s="11" customFormat="1" ht="15">
      <c r="E298" s="3"/>
      <c r="Q298" s="4"/>
    </row>
    <row r="299" spans="5:17" s="11" customFormat="1" ht="15">
      <c r="E299" s="3"/>
      <c r="Q299" s="4"/>
    </row>
    <row r="300" spans="5:17" s="11" customFormat="1" ht="15">
      <c r="E300" s="3"/>
      <c r="Q300" s="4"/>
    </row>
    <row r="301" spans="5:17" s="11" customFormat="1" ht="15">
      <c r="E301" s="3"/>
      <c r="Q301" s="4"/>
    </row>
    <row r="302" spans="5:17" s="11" customFormat="1" ht="15">
      <c r="E302" s="3"/>
      <c r="Q302" s="4"/>
    </row>
    <row r="303" spans="5:17" s="11" customFormat="1" ht="15">
      <c r="E303" s="3"/>
      <c r="Q303" s="4"/>
    </row>
    <row r="304" spans="5:17" s="11" customFormat="1" ht="15">
      <c r="E304" s="3"/>
      <c r="Q304" s="4"/>
    </row>
    <row r="305" spans="5:17" s="11" customFormat="1" ht="15">
      <c r="E305" s="3"/>
      <c r="Q305" s="4"/>
    </row>
    <row r="306" spans="5:17" s="11" customFormat="1" ht="15">
      <c r="E306" s="3"/>
      <c r="Q306" s="4"/>
    </row>
    <row r="307" spans="5:17" s="11" customFormat="1" ht="15">
      <c r="E307" s="3"/>
      <c r="Q307" s="4"/>
    </row>
    <row r="308" spans="5:17" s="11" customFormat="1" ht="15">
      <c r="E308" s="3"/>
      <c r="Q308" s="4"/>
    </row>
    <row r="309" spans="5:17" s="11" customFormat="1" ht="15">
      <c r="E309" s="3"/>
      <c r="Q309" s="4"/>
    </row>
    <row r="310" spans="5:17" s="11" customFormat="1" ht="15">
      <c r="E310" s="3"/>
      <c r="Q310" s="4"/>
    </row>
    <row r="311" spans="5:17" s="11" customFormat="1" ht="15">
      <c r="E311" s="3"/>
      <c r="Q311" s="4"/>
    </row>
    <row r="312" spans="5:17" s="11" customFormat="1" ht="15">
      <c r="E312" s="3"/>
      <c r="Q312" s="4"/>
    </row>
    <row r="313" spans="5:17" s="11" customFormat="1" ht="15">
      <c r="E313" s="3"/>
      <c r="Q313" s="4"/>
    </row>
    <row r="314" spans="5:17" s="11" customFormat="1" ht="15">
      <c r="E314" s="3"/>
      <c r="Q314" s="4"/>
    </row>
    <row r="315" spans="5:17" s="11" customFormat="1" ht="15">
      <c r="E315" s="3"/>
      <c r="Q315" s="4"/>
    </row>
    <row r="316" spans="5:17" s="11" customFormat="1" ht="15">
      <c r="E316" s="3"/>
      <c r="Q316" s="4"/>
    </row>
    <row r="317" spans="5:17" s="11" customFormat="1" ht="15">
      <c r="E317" s="3"/>
      <c r="Q317" s="4"/>
    </row>
    <row r="318" spans="5:17" s="11" customFormat="1" ht="15">
      <c r="E318" s="3"/>
      <c r="Q318" s="4"/>
    </row>
  </sheetData>
  <sheetProtection/>
  <mergeCells count="6">
    <mergeCell ref="G2:I2"/>
    <mergeCell ref="H6:I6"/>
    <mergeCell ref="B19:N19"/>
    <mergeCell ref="B17:H17"/>
    <mergeCell ref="E10:F10"/>
    <mergeCell ref="B18:H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3"/>
  <sheetViews>
    <sheetView showGridLines="0" zoomScale="70" zoomScaleNormal="70" zoomScalePageLayoutView="80" workbookViewId="0" topLeftCell="A1">
      <selection activeCell="B11" sqref="B11"/>
    </sheetView>
  </sheetViews>
  <sheetFormatPr defaultColWidth="9.00390625" defaultRowHeight="12.75"/>
  <cols>
    <col min="1" max="1" width="5.375" style="1" customWidth="1"/>
    <col min="2" max="2" width="20.125" style="1" customWidth="1"/>
    <col min="3" max="3" width="21.875" style="1" customWidth="1"/>
    <col min="4" max="4" width="25.625" style="1" customWidth="1"/>
    <col min="5" max="5" width="11.875" style="3" customWidth="1"/>
    <col min="6" max="6" width="16.0039062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4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19"/>
      <c r="B1" s="50" t="str">
        <f>'formularz oferty'!D4</f>
        <v>DFP.271.98.2023.DB</v>
      </c>
      <c r="C1" s="19"/>
      <c r="D1" s="19"/>
      <c r="E1" s="20"/>
      <c r="F1" s="19"/>
      <c r="G1" s="19"/>
      <c r="H1" s="19"/>
      <c r="I1" s="19"/>
      <c r="J1" s="19"/>
      <c r="K1" s="19"/>
      <c r="L1" s="19"/>
      <c r="M1" s="19"/>
      <c r="N1" s="51" t="s">
        <v>48</v>
      </c>
      <c r="S1" s="2"/>
      <c r="T1" s="2"/>
    </row>
    <row r="2" spans="1:14" ht="15">
      <c r="A2" s="19"/>
      <c r="B2" s="19"/>
      <c r="C2" s="19"/>
      <c r="D2" s="19"/>
      <c r="E2" s="20"/>
      <c r="F2" s="19"/>
      <c r="G2" s="101"/>
      <c r="H2" s="101"/>
      <c r="I2" s="101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0"/>
      <c r="F3" s="19"/>
      <c r="G3" s="19"/>
      <c r="H3" s="19"/>
      <c r="I3" s="19"/>
      <c r="J3" s="19"/>
      <c r="K3" s="19"/>
      <c r="L3" s="19"/>
      <c r="M3" s="19"/>
      <c r="N3" s="51" t="s">
        <v>51</v>
      </c>
    </row>
    <row r="4" spans="1:17" ht="15">
      <c r="A4" s="19"/>
      <c r="B4" s="47" t="s">
        <v>14</v>
      </c>
      <c r="C4" s="34">
        <v>3</v>
      </c>
      <c r="D4" s="32"/>
      <c r="E4" s="31"/>
      <c r="F4" s="28"/>
      <c r="G4" s="52" t="s">
        <v>19</v>
      </c>
      <c r="H4" s="28"/>
      <c r="I4" s="32"/>
      <c r="J4" s="28"/>
      <c r="K4" s="28"/>
      <c r="L4" s="28"/>
      <c r="M4" s="28"/>
      <c r="N4" s="28"/>
      <c r="Q4" s="1"/>
    </row>
    <row r="5" spans="1:14" s="8" customFormat="1" ht="15">
      <c r="A5" s="19"/>
      <c r="B5" s="47"/>
      <c r="C5" s="32"/>
      <c r="D5" s="32"/>
      <c r="E5" s="31"/>
      <c r="F5" s="28"/>
      <c r="G5" s="52"/>
      <c r="H5" s="28"/>
      <c r="I5" s="32"/>
      <c r="J5" s="28"/>
      <c r="K5" s="28"/>
      <c r="L5" s="28"/>
      <c r="M5" s="28"/>
      <c r="N5" s="28"/>
    </row>
    <row r="6" spans="1:14" s="11" customFormat="1" ht="15">
      <c r="A6" s="47"/>
      <c r="B6" s="47"/>
      <c r="C6" s="53"/>
      <c r="D6" s="53"/>
      <c r="E6" s="29"/>
      <c r="F6" s="28"/>
      <c r="G6" s="54" t="s">
        <v>72</v>
      </c>
      <c r="H6" s="113">
        <f>SUM(N11:N11)</f>
        <v>0</v>
      </c>
      <c r="I6" s="114"/>
      <c r="J6" s="19"/>
      <c r="K6" s="19"/>
      <c r="L6" s="19"/>
      <c r="M6" s="19"/>
      <c r="N6" s="19"/>
    </row>
    <row r="7" spans="1:14" s="11" customFormat="1" ht="15">
      <c r="A7" s="47"/>
      <c r="B7" s="19"/>
      <c r="C7" s="28"/>
      <c r="D7" s="28"/>
      <c r="E7" s="29"/>
      <c r="F7" s="28"/>
      <c r="G7" s="28"/>
      <c r="H7" s="28"/>
      <c r="I7" s="28"/>
      <c r="J7" s="28"/>
      <c r="K7" s="28"/>
      <c r="L7" s="28"/>
      <c r="M7" s="19"/>
      <c r="N7" s="19"/>
    </row>
    <row r="8" spans="1:14" s="11" customFormat="1" ht="15">
      <c r="A8" s="47"/>
      <c r="B8" s="55"/>
      <c r="C8" s="56"/>
      <c r="D8" s="56"/>
      <c r="E8" s="57"/>
      <c r="F8" s="56"/>
      <c r="G8" s="56"/>
      <c r="H8" s="56"/>
      <c r="I8" s="56"/>
      <c r="J8" s="56"/>
      <c r="K8" s="56"/>
      <c r="L8" s="56"/>
      <c r="M8" s="19"/>
      <c r="N8" s="19"/>
    </row>
    <row r="9" spans="1:14" s="11" customFormat="1" ht="15">
      <c r="A9" s="19"/>
      <c r="B9" s="47"/>
      <c r="C9" s="19"/>
      <c r="D9" s="19"/>
      <c r="E9" s="58"/>
      <c r="F9" s="19"/>
      <c r="G9" s="19"/>
      <c r="H9" s="19"/>
      <c r="I9" s="19"/>
      <c r="J9" s="19"/>
      <c r="K9" s="19"/>
      <c r="L9" s="19"/>
      <c r="M9" s="19"/>
      <c r="N9" s="19"/>
    </row>
    <row r="10" spans="1:14" s="10" customFormat="1" ht="84" customHeight="1">
      <c r="A10" s="24" t="s">
        <v>35</v>
      </c>
      <c r="B10" s="24" t="s">
        <v>15</v>
      </c>
      <c r="C10" s="24" t="s">
        <v>16</v>
      </c>
      <c r="D10" s="24" t="s">
        <v>52</v>
      </c>
      <c r="E10" s="72" t="s">
        <v>50</v>
      </c>
      <c r="F10" s="21"/>
      <c r="G10" s="24" t="str">
        <f>"Nazwa handlowa /
"&amp;C10&amp;" / 
"&amp;D10</f>
        <v>Nazwa handlowa /
Dawka / 
Postać/ Opakowanie</v>
      </c>
      <c r="H10" s="24" t="s">
        <v>49</v>
      </c>
      <c r="I10" s="24" t="str">
        <f>B10</f>
        <v>Skład</v>
      </c>
      <c r="J10" s="24" t="s">
        <v>88</v>
      </c>
      <c r="K10" s="24" t="s">
        <v>29</v>
      </c>
      <c r="L10" s="24" t="s">
        <v>84</v>
      </c>
      <c r="M10" s="23" t="s">
        <v>86</v>
      </c>
      <c r="N10" s="24" t="s">
        <v>83</v>
      </c>
    </row>
    <row r="11" spans="1:17" s="11" customFormat="1" ht="130.5" customHeight="1">
      <c r="A11" s="48" t="s">
        <v>2</v>
      </c>
      <c r="B11" s="64" t="s">
        <v>106</v>
      </c>
      <c r="C11" s="64" t="s">
        <v>110</v>
      </c>
      <c r="D11" s="64" t="s">
        <v>107</v>
      </c>
      <c r="E11" s="83">
        <v>290</v>
      </c>
      <c r="F11" s="68" t="s">
        <v>55</v>
      </c>
      <c r="G11" s="81" t="s">
        <v>108</v>
      </c>
      <c r="H11" s="17"/>
      <c r="I11" s="17"/>
      <c r="J11" s="45" t="s">
        <v>109</v>
      </c>
      <c r="K11" s="17"/>
      <c r="L11" s="17" t="str">
        <f>IF(K11=0,"0,00",IF(K11&gt;0,ROUND(E11/K11,2)))</f>
        <v>0,00</v>
      </c>
      <c r="M11" s="17"/>
      <c r="N11" s="18">
        <f>ROUND(L11*ROUND(M11,2),2)</f>
        <v>0</v>
      </c>
      <c r="Q11" s="4"/>
    </row>
    <row r="12" spans="1:17" s="70" customFormat="1" ht="33" customHeight="1">
      <c r="A12" s="121"/>
      <c r="B12" s="121"/>
      <c r="C12" s="121"/>
      <c r="D12" s="121"/>
      <c r="E12" s="121"/>
      <c r="F12" s="121"/>
      <c r="G12" s="61"/>
      <c r="H12" s="61"/>
      <c r="I12" s="82"/>
      <c r="J12" s="62"/>
      <c r="K12" s="61"/>
      <c r="L12" s="61"/>
      <c r="M12" s="61"/>
      <c r="N12" s="63"/>
      <c r="Q12" s="4"/>
    </row>
    <row r="13" spans="1:17" s="11" customFormat="1" ht="31.5" customHeight="1">
      <c r="A13" s="19"/>
      <c r="B13" s="118" t="s">
        <v>80</v>
      </c>
      <c r="C13" s="119"/>
      <c r="D13" s="119"/>
      <c r="E13" s="119"/>
      <c r="F13" s="119"/>
      <c r="G13" s="119"/>
      <c r="H13" s="120"/>
      <c r="I13" s="19"/>
      <c r="J13" s="19"/>
      <c r="K13" s="19"/>
      <c r="L13" s="19"/>
      <c r="M13" s="19"/>
      <c r="N13" s="19"/>
      <c r="Q13" s="4"/>
    </row>
    <row r="14" spans="1:17" s="11" customFormat="1" ht="15">
      <c r="A14" s="19"/>
      <c r="B14" s="115" t="s">
        <v>71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Q14" s="4"/>
    </row>
    <row r="15" spans="1:17" s="11" customFormat="1" ht="15">
      <c r="A15" s="19"/>
      <c r="B15" s="19"/>
      <c r="C15" s="19"/>
      <c r="D15" s="19"/>
      <c r="E15" s="20"/>
      <c r="F15" s="19"/>
      <c r="G15" s="19"/>
      <c r="H15" s="19"/>
      <c r="I15" s="19"/>
      <c r="J15" s="19"/>
      <c r="K15" s="19"/>
      <c r="L15" s="19"/>
      <c r="M15" s="19"/>
      <c r="N15" s="19"/>
      <c r="Q15" s="4"/>
    </row>
    <row r="16" spans="5:17" s="11" customFormat="1" ht="15">
      <c r="E16" s="3"/>
      <c r="Q16" s="4"/>
    </row>
    <row r="17" spans="5:17" s="11" customFormat="1" ht="15">
      <c r="E17" s="3"/>
      <c r="Q17" s="4"/>
    </row>
    <row r="18" spans="5:17" s="11" customFormat="1" ht="15">
      <c r="E18" s="3"/>
      <c r="Q18" s="4"/>
    </row>
    <row r="19" spans="5:17" s="11" customFormat="1" ht="15">
      <c r="E19" s="3"/>
      <c r="Q19" s="4"/>
    </row>
    <row r="20" spans="5:17" s="11" customFormat="1" ht="15">
      <c r="E20" s="3"/>
      <c r="Q20" s="4"/>
    </row>
    <row r="21" spans="5:17" s="11" customFormat="1" ht="15">
      <c r="E21" s="3"/>
      <c r="Q21" s="4"/>
    </row>
    <row r="22" spans="5:17" s="11" customFormat="1" ht="15">
      <c r="E22" s="3"/>
      <c r="Q22" s="4"/>
    </row>
    <row r="23" spans="5:17" s="11" customFormat="1" ht="15">
      <c r="E23" s="3"/>
      <c r="Q23" s="4"/>
    </row>
    <row r="24" spans="5:17" s="11" customFormat="1" ht="15">
      <c r="E24" s="3"/>
      <c r="Q24" s="4"/>
    </row>
    <row r="25" spans="5:17" s="11" customFormat="1" ht="15">
      <c r="E25" s="3"/>
      <c r="Q25" s="4"/>
    </row>
    <row r="26" spans="5:17" s="11" customFormat="1" ht="15">
      <c r="E26" s="3"/>
      <c r="Q26" s="4"/>
    </row>
    <row r="27" spans="5:17" s="11" customFormat="1" ht="15">
      <c r="E27" s="3"/>
      <c r="Q27" s="4"/>
    </row>
    <row r="28" spans="5:17" s="11" customFormat="1" ht="15">
      <c r="E28" s="3"/>
      <c r="Q28" s="4"/>
    </row>
    <row r="29" spans="5:17" s="11" customFormat="1" ht="15">
      <c r="E29" s="3"/>
      <c r="Q29" s="4"/>
    </row>
    <row r="30" spans="5:17" s="11" customFormat="1" ht="15">
      <c r="E30" s="3"/>
      <c r="Q30" s="4"/>
    </row>
    <row r="31" spans="5:17" s="11" customFormat="1" ht="15">
      <c r="E31" s="3"/>
      <c r="Q31" s="4"/>
    </row>
    <row r="32" spans="5:17" s="11" customFormat="1" ht="15">
      <c r="E32" s="3"/>
      <c r="Q32" s="4"/>
    </row>
    <row r="33" spans="5:17" s="11" customFormat="1" ht="15">
      <c r="E33" s="3"/>
      <c r="Q33" s="4"/>
    </row>
    <row r="34" spans="5:17" s="11" customFormat="1" ht="15">
      <c r="E34" s="3"/>
      <c r="Q34" s="4"/>
    </row>
    <row r="35" spans="5:17" s="11" customFormat="1" ht="15">
      <c r="E35" s="3"/>
      <c r="Q35" s="4"/>
    </row>
    <row r="36" spans="5:17" s="11" customFormat="1" ht="15">
      <c r="E36" s="3"/>
      <c r="Q36" s="4"/>
    </row>
    <row r="37" spans="5:17" s="11" customFormat="1" ht="15">
      <c r="E37" s="3"/>
      <c r="Q37" s="4"/>
    </row>
    <row r="38" spans="5:17" s="11" customFormat="1" ht="15">
      <c r="E38" s="3"/>
      <c r="Q38" s="4"/>
    </row>
    <row r="39" spans="5:17" s="11" customFormat="1" ht="15">
      <c r="E39" s="3"/>
      <c r="Q39" s="4"/>
    </row>
    <row r="40" spans="5:17" s="11" customFormat="1" ht="15">
      <c r="E40" s="3"/>
      <c r="Q40" s="4"/>
    </row>
    <row r="41" spans="5:17" s="11" customFormat="1" ht="15">
      <c r="E41" s="3"/>
      <c r="Q41" s="4"/>
    </row>
    <row r="42" spans="5:17" s="11" customFormat="1" ht="15">
      <c r="E42" s="3"/>
      <c r="Q42" s="4"/>
    </row>
    <row r="43" spans="5:17" s="11" customFormat="1" ht="15">
      <c r="E43" s="3"/>
      <c r="Q43" s="4"/>
    </row>
    <row r="44" spans="5:17" s="11" customFormat="1" ht="15">
      <c r="E44" s="3"/>
      <c r="Q44" s="4"/>
    </row>
    <row r="45" spans="5:17" s="11" customFormat="1" ht="15">
      <c r="E45" s="3"/>
      <c r="Q45" s="4"/>
    </row>
    <row r="46" spans="5:17" s="11" customFormat="1" ht="15">
      <c r="E46" s="3"/>
      <c r="Q46" s="4"/>
    </row>
    <row r="47" spans="5:17" s="11" customFormat="1" ht="15">
      <c r="E47" s="3"/>
      <c r="Q47" s="4"/>
    </row>
    <row r="48" spans="5:17" s="11" customFormat="1" ht="15">
      <c r="E48" s="3"/>
      <c r="Q48" s="4"/>
    </row>
    <row r="49" spans="5:17" s="11" customFormat="1" ht="15">
      <c r="E49" s="3"/>
      <c r="Q49" s="4"/>
    </row>
    <row r="50" spans="5:17" s="11" customFormat="1" ht="15">
      <c r="E50" s="3"/>
      <c r="Q50" s="4"/>
    </row>
    <row r="51" spans="5:17" s="11" customFormat="1" ht="15">
      <c r="E51" s="3"/>
      <c r="Q51" s="4"/>
    </row>
    <row r="52" spans="5:17" s="11" customFormat="1" ht="15">
      <c r="E52" s="3"/>
      <c r="Q52" s="4"/>
    </row>
    <row r="53" spans="5:17" s="11" customFormat="1" ht="15">
      <c r="E53" s="3"/>
      <c r="Q53" s="4"/>
    </row>
    <row r="54" spans="5:17" s="11" customFormat="1" ht="15">
      <c r="E54" s="3"/>
      <c r="Q54" s="4"/>
    </row>
    <row r="55" spans="5:17" s="11" customFormat="1" ht="15">
      <c r="E55" s="3"/>
      <c r="Q55" s="4"/>
    </row>
    <row r="56" spans="5:17" s="11" customFormat="1" ht="15">
      <c r="E56" s="3"/>
      <c r="Q56" s="4"/>
    </row>
    <row r="57" spans="5:17" s="11" customFormat="1" ht="15">
      <c r="E57" s="3"/>
      <c r="Q57" s="4"/>
    </row>
    <row r="58" spans="5:17" s="11" customFormat="1" ht="15">
      <c r="E58" s="3"/>
      <c r="Q58" s="4"/>
    </row>
    <row r="59" spans="5:17" s="11" customFormat="1" ht="15">
      <c r="E59" s="3"/>
      <c r="Q59" s="4"/>
    </row>
    <row r="60" spans="5:17" s="11" customFormat="1" ht="15">
      <c r="E60" s="3"/>
      <c r="Q60" s="4"/>
    </row>
    <row r="61" spans="5:17" s="11" customFormat="1" ht="15">
      <c r="E61" s="3"/>
      <c r="Q61" s="4"/>
    </row>
    <row r="62" spans="5:17" s="11" customFormat="1" ht="15">
      <c r="E62" s="3"/>
      <c r="Q62" s="4"/>
    </row>
    <row r="63" spans="5:17" s="11" customFormat="1" ht="15">
      <c r="E63" s="3"/>
      <c r="Q63" s="4"/>
    </row>
    <row r="64" spans="5:17" s="11" customFormat="1" ht="15">
      <c r="E64" s="3"/>
      <c r="Q64" s="4"/>
    </row>
    <row r="65" spans="5:17" s="11" customFormat="1" ht="15">
      <c r="E65" s="3"/>
      <c r="Q65" s="4"/>
    </row>
    <row r="66" spans="5:17" s="11" customFormat="1" ht="15">
      <c r="E66" s="3"/>
      <c r="Q66" s="4"/>
    </row>
    <row r="67" spans="5:17" s="11" customFormat="1" ht="15">
      <c r="E67" s="3"/>
      <c r="Q67" s="4"/>
    </row>
    <row r="68" spans="5:17" s="11" customFormat="1" ht="15">
      <c r="E68" s="3"/>
      <c r="Q68" s="4"/>
    </row>
    <row r="69" spans="5:17" s="11" customFormat="1" ht="15">
      <c r="E69" s="3"/>
      <c r="Q69" s="4"/>
    </row>
    <row r="70" spans="5:17" s="11" customFormat="1" ht="15">
      <c r="E70" s="3"/>
      <c r="Q70" s="4"/>
    </row>
    <row r="71" spans="5:17" s="11" customFormat="1" ht="15">
      <c r="E71" s="3"/>
      <c r="Q71" s="4"/>
    </row>
    <row r="72" spans="5:17" s="11" customFormat="1" ht="15">
      <c r="E72" s="3"/>
      <c r="Q72" s="4"/>
    </row>
    <row r="73" spans="5:17" s="11" customFormat="1" ht="15">
      <c r="E73" s="3"/>
      <c r="Q73" s="4"/>
    </row>
    <row r="74" spans="5:17" s="11" customFormat="1" ht="15">
      <c r="E74" s="3"/>
      <c r="Q74" s="4"/>
    </row>
    <row r="75" spans="5:17" s="11" customFormat="1" ht="15">
      <c r="E75" s="3"/>
      <c r="Q75" s="4"/>
    </row>
    <row r="76" spans="5:17" s="11" customFormat="1" ht="15">
      <c r="E76" s="3"/>
      <c r="Q76" s="4"/>
    </row>
    <row r="77" spans="5:17" s="11" customFormat="1" ht="15">
      <c r="E77" s="3"/>
      <c r="Q77" s="4"/>
    </row>
    <row r="78" spans="5:17" s="11" customFormat="1" ht="15">
      <c r="E78" s="3"/>
      <c r="Q78" s="4"/>
    </row>
    <row r="79" spans="5:17" s="11" customFormat="1" ht="15">
      <c r="E79" s="3"/>
      <c r="Q79" s="4"/>
    </row>
    <row r="80" spans="5:17" s="11" customFormat="1" ht="15">
      <c r="E80" s="3"/>
      <c r="Q80" s="4"/>
    </row>
    <row r="81" spans="5:17" s="11" customFormat="1" ht="15">
      <c r="E81" s="3"/>
      <c r="Q81" s="4"/>
    </row>
    <row r="82" spans="5:17" s="11" customFormat="1" ht="15">
      <c r="E82" s="3"/>
      <c r="Q82" s="4"/>
    </row>
    <row r="83" spans="5:17" s="11" customFormat="1" ht="15">
      <c r="E83" s="3"/>
      <c r="Q83" s="4"/>
    </row>
    <row r="84" spans="5:17" s="11" customFormat="1" ht="15">
      <c r="E84" s="3"/>
      <c r="Q84" s="4"/>
    </row>
    <row r="85" spans="5:17" s="11" customFormat="1" ht="15">
      <c r="E85" s="3"/>
      <c r="Q85" s="4"/>
    </row>
    <row r="86" spans="5:17" s="11" customFormat="1" ht="15">
      <c r="E86" s="3"/>
      <c r="Q86" s="4"/>
    </row>
    <row r="87" spans="5:17" s="11" customFormat="1" ht="15">
      <c r="E87" s="3"/>
      <c r="Q87" s="4"/>
    </row>
    <row r="88" spans="5:17" s="11" customFormat="1" ht="15">
      <c r="E88" s="3"/>
      <c r="Q88" s="4"/>
    </row>
    <row r="89" spans="5:17" s="11" customFormat="1" ht="15">
      <c r="E89" s="3"/>
      <c r="Q89" s="4"/>
    </row>
    <row r="90" spans="5:17" s="11" customFormat="1" ht="15">
      <c r="E90" s="3"/>
      <c r="Q90" s="4"/>
    </row>
    <row r="91" spans="5:17" s="11" customFormat="1" ht="15">
      <c r="E91" s="3"/>
      <c r="Q91" s="4"/>
    </row>
    <row r="92" spans="5:17" s="11" customFormat="1" ht="15">
      <c r="E92" s="3"/>
      <c r="Q92" s="4"/>
    </row>
    <row r="93" spans="5:17" s="11" customFormat="1" ht="15">
      <c r="E93" s="3"/>
      <c r="Q93" s="4"/>
    </row>
    <row r="94" spans="5:17" s="11" customFormat="1" ht="15">
      <c r="E94" s="3"/>
      <c r="Q94" s="4"/>
    </row>
    <row r="95" spans="5:17" s="11" customFormat="1" ht="15">
      <c r="E95" s="3"/>
      <c r="Q95" s="4"/>
    </row>
    <row r="96" spans="5:17" s="11" customFormat="1" ht="15">
      <c r="E96" s="3"/>
      <c r="Q96" s="4"/>
    </row>
    <row r="97" spans="5:17" s="11" customFormat="1" ht="15">
      <c r="E97" s="3"/>
      <c r="Q97" s="4"/>
    </row>
    <row r="98" spans="5:17" s="11" customFormat="1" ht="15">
      <c r="E98" s="3"/>
      <c r="Q98" s="4"/>
    </row>
    <row r="99" spans="5:17" s="11" customFormat="1" ht="15">
      <c r="E99" s="3"/>
      <c r="Q99" s="4"/>
    </row>
    <row r="100" spans="5:17" s="11" customFormat="1" ht="15">
      <c r="E100" s="3"/>
      <c r="Q100" s="4"/>
    </row>
    <row r="101" spans="5:17" s="11" customFormat="1" ht="15">
      <c r="E101" s="3"/>
      <c r="Q101" s="4"/>
    </row>
    <row r="102" spans="5:17" s="11" customFormat="1" ht="15">
      <c r="E102" s="3"/>
      <c r="Q102" s="4"/>
    </row>
    <row r="103" spans="5:17" s="11" customFormat="1" ht="15">
      <c r="E103" s="3"/>
      <c r="Q103" s="4"/>
    </row>
    <row r="104" spans="5:17" s="11" customFormat="1" ht="15">
      <c r="E104" s="3"/>
      <c r="Q104" s="4"/>
    </row>
    <row r="105" spans="5:17" s="11" customFormat="1" ht="15">
      <c r="E105" s="3"/>
      <c r="Q105" s="4"/>
    </row>
    <row r="106" spans="5:17" s="11" customFormat="1" ht="15">
      <c r="E106" s="3"/>
      <c r="Q106" s="4"/>
    </row>
    <row r="107" spans="5:17" s="11" customFormat="1" ht="15">
      <c r="E107" s="3"/>
      <c r="Q107" s="4"/>
    </row>
    <row r="108" spans="5:17" s="11" customFormat="1" ht="15">
      <c r="E108" s="3"/>
      <c r="Q108" s="4"/>
    </row>
    <row r="109" spans="5:17" s="11" customFormat="1" ht="15">
      <c r="E109" s="3"/>
      <c r="Q109" s="4"/>
    </row>
    <row r="110" spans="5:17" s="11" customFormat="1" ht="15">
      <c r="E110" s="3"/>
      <c r="Q110" s="4"/>
    </row>
    <row r="111" spans="5:17" s="11" customFormat="1" ht="15">
      <c r="E111" s="3"/>
      <c r="Q111" s="4"/>
    </row>
    <row r="112" spans="5:17" s="11" customFormat="1" ht="15">
      <c r="E112" s="3"/>
      <c r="Q112" s="4"/>
    </row>
    <row r="113" spans="5:17" s="11" customFormat="1" ht="15">
      <c r="E113" s="3"/>
      <c r="Q113" s="4"/>
    </row>
    <row r="114" spans="5:17" s="11" customFormat="1" ht="15">
      <c r="E114" s="3"/>
      <c r="Q114" s="4"/>
    </row>
    <row r="115" spans="5:17" s="11" customFormat="1" ht="15">
      <c r="E115" s="3"/>
      <c r="Q115" s="4"/>
    </row>
    <row r="116" spans="5:17" s="11" customFormat="1" ht="15">
      <c r="E116" s="3"/>
      <c r="Q116" s="4"/>
    </row>
    <row r="117" spans="5:17" s="11" customFormat="1" ht="15">
      <c r="E117" s="3"/>
      <c r="Q117" s="4"/>
    </row>
    <row r="118" spans="5:17" s="11" customFormat="1" ht="15">
      <c r="E118" s="3"/>
      <c r="Q118" s="4"/>
    </row>
    <row r="119" spans="5:17" s="11" customFormat="1" ht="15">
      <c r="E119" s="3"/>
      <c r="Q119" s="4"/>
    </row>
    <row r="120" spans="5:17" s="11" customFormat="1" ht="15">
      <c r="E120" s="3"/>
      <c r="Q120" s="4"/>
    </row>
    <row r="121" spans="5:17" s="11" customFormat="1" ht="15">
      <c r="E121" s="3"/>
      <c r="Q121" s="4"/>
    </row>
    <row r="122" spans="5:17" s="11" customFormat="1" ht="15">
      <c r="E122" s="3"/>
      <c r="Q122" s="4"/>
    </row>
    <row r="123" spans="5:17" s="11" customFormat="1" ht="15">
      <c r="E123" s="3"/>
      <c r="Q123" s="4"/>
    </row>
    <row r="124" spans="5:17" s="11" customFormat="1" ht="15">
      <c r="E124" s="3"/>
      <c r="Q124" s="4"/>
    </row>
    <row r="125" spans="5:17" s="11" customFormat="1" ht="15">
      <c r="E125" s="3"/>
      <c r="Q125" s="4"/>
    </row>
    <row r="126" spans="5:17" s="11" customFormat="1" ht="15">
      <c r="E126" s="3"/>
      <c r="Q126" s="4"/>
    </row>
    <row r="127" spans="5:17" s="11" customFormat="1" ht="15">
      <c r="E127" s="3"/>
      <c r="Q127" s="4"/>
    </row>
    <row r="128" spans="5:17" s="11" customFormat="1" ht="15">
      <c r="E128" s="3"/>
      <c r="Q128" s="4"/>
    </row>
    <row r="129" spans="5:17" s="11" customFormat="1" ht="15">
      <c r="E129" s="3"/>
      <c r="Q129" s="4"/>
    </row>
    <row r="130" spans="5:17" s="11" customFormat="1" ht="15">
      <c r="E130" s="3"/>
      <c r="Q130" s="4"/>
    </row>
    <row r="131" spans="5:17" s="11" customFormat="1" ht="15">
      <c r="E131" s="3"/>
      <c r="Q131" s="4"/>
    </row>
    <row r="132" spans="5:17" s="11" customFormat="1" ht="15">
      <c r="E132" s="3"/>
      <c r="Q132" s="4"/>
    </row>
    <row r="133" spans="5:17" s="11" customFormat="1" ht="15">
      <c r="E133" s="3"/>
      <c r="Q133" s="4"/>
    </row>
    <row r="134" spans="5:17" s="11" customFormat="1" ht="15">
      <c r="E134" s="3"/>
      <c r="Q134" s="4"/>
    </row>
    <row r="135" spans="5:17" s="11" customFormat="1" ht="15">
      <c r="E135" s="3"/>
      <c r="Q135" s="4"/>
    </row>
    <row r="136" spans="5:17" s="11" customFormat="1" ht="15">
      <c r="E136" s="3"/>
      <c r="Q136" s="4"/>
    </row>
    <row r="137" spans="5:17" s="11" customFormat="1" ht="15">
      <c r="E137" s="3"/>
      <c r="Q137" s="4"/>
    </row>
    <row r="138" spans="5:17" s="11" customFormat="1" ht="15">
      <c r="E138" s="3"/>
      <c r="Q138" s="4"/>
    </row>
    <row r="139" spans="5:17" s="11" customFormat="1" ht="15">
      <c r="E139" s="3"/>
      <c r="Q139" s="4"/>
    </row>
    <row r="140" spans="5:17" s="11" customFormat="1" ht="15">
      <c r="E140" s="3"/>
      <c r="Q140" s="4"/>
    </row>
    <row r="141" spans="5:17" s="11" customFormat="1" ht="15">
      <c r="E141" s="3"/>
      <c r="Q141" s="4"/>
    </row>
    <row r="142" spans="5:17" s="11" customFormat="1" ht="15">
      <c r="E142" s="3"/>
      <c r="Q142" s="4"/>
    </row>
    <row r="143" spans="5:17" s="11" customFormat="1" ht="15">
      <c r="E143" s="3"/>
      <c r="Q143" s="4"/>
    </row>
    <row r="144" spans="5:17" s="11" customFormat="1" ht="15">
      <c r="E144" s="3"/>
      <c r="Q144" s="4"/>
    </row>
    <row r="145" spans="5:17" s="11" customFormat="1" ht="15">
      <c r="E145" s="3"/>
      <c r="Q145" s="4"/>
    </row>
    <row r="146" spans="5:17" s="11" customFormat="1" ht="15">
      <c r="E146" s="3"/>
      <c r="Q146" s="4"/>
    </row>
    <row r="147" spans="5:17" s="11" customFormat="1" ht="15">
      <c r="E147" s="3"/>
      <c r="Q147" s="4"/>
    </row>
    <row r="148" spans="5:17" s="11" customFormat="1" ht="15">
      <c r="E148" s="3"/>
      <c r="Q148" s="4"/>
    </row>
    <row r="149" spans="5:17" s="11" customFormat="1" ht="15">
      <c r="E149" s="3"/>
      <c r="Q149" s="4"/>
    </row>
    <row r="150" spans="5:17" s="11" customFormat="1" ht="15">
      <c r="E150" s="3"/>
      <c r="Q150" s="4"/>
    </row>
    <row r="151" spans="5:17" s="11" customFormat="1" ht="15">
      <c r="E151" s="3"/>
      <c r="Q151" s="4"/>
    </row>
    <row r="152" spans="5:17" s="11" customFormat="1" ht="15">
      <c r="E152" s="3"/>
      <c r="Q152" s="4"/>
    </row>
    <row r="153" spans="5:17" s="11" customFormat="1" ht="15">
      <c r="E153" s="3"/>
      <c r="Q153" s="4"/>
    </row>
    <row r="154" spans="5:17" s="11" customFormat="1" ht="15">
      <c r="E154" s="3"/>
      <c r="Q154" s="4"/>
    </row>
    <row r="155" spans="5:17" s="11" customFormat="1" ht="15">
      <c r="E155" s="3"/>
      <c r="Q155" s="4"/>
    </row>
    <row r="156" spans="5:17" s="11" customFormat="1" ht="15">
      <c r="E156" s="3"/>
      <c r="Q156" s="4"/>
    </row>
    <row r="157" spans="5:17" s="11" customFormat="1" ht="15">
      <c r="E157" s="3"/>
      <c r="Q157" s="4"/>
    </row>
    <row r="158" spans="5:17" s="11" customFormat="1" ht="15">
      <c r="E158" s="3"/>
      <c r="Q158" s="4"/>
    </row>
    <row r="159" spans="5:17" s="11" customFormat="1" ht="15">
      <c r="E159" s="3"/>
      <c r="Q159" s="4"/>
    </row>
    <row r="160" spans="5:17" s="11" customFormat="1" ht="15">
      <c r="E160" s="3"/>
      <c r="Q160" s="4"/>
    </row>
    <row r="161" spans="5:17" s="11" customFormat="1" ht="15">
      <c r="E161" s="3"/>
      <c r="Q161" s="4"/>
    </row>
    <row r="162" spans="5:17" s="11" customFormat="1" ht="15">
      <c r="E162" s="3"/>
      <c r="Q162" s="4"/>
    </row>
    <row r="163" spans="5:17" s="11" customFormat="1" ht="15">
      <c r="E163" s="3"/>
      <c r="Q163" s="4"/>
    </row>
    <row r="164" spans="5:17" s="11" customFormat="1" ht="15">
      <c r="E164" s="3"/>
      <c r="Q164" s="4"/>
    </row>
    <row r="165" spans="5:17" s="11" customFormat="1" ht="15">
      <c r="E165" s="3"/>
      <c r="Q165" s="4"/>
    </row>
    <row r="166" spans="5:17" s="11" customFormat="1" ht="15">
      <c r="E166" s="3"/>
      <c r="Q166" s="4"/>
    </row>
    <row r="167" spans="5:17" s="11" customFormat="1" ht="15">
      <c r="E167" s="3"/>
      <c r="Q167" s="4"/>
    </row>
    <row r="168" spans="5:17" s="11" customFormat="1" ht="15">
      <c r="E168" s="3"/>
      <c r="Q168" s="4"/>
    </row>
    <row r="169" spans="5:17" s="11" customFormat="1" ht="15">
      <c r="E169" s="3"/>
      <c r="Q169" s="4"/>
    </row>
    <row r="170" spans="5:17" s="11" customFormat="1" ht="15">
      <c r="E170" s="3"/>
      <c r="Q170" s="4"/>
    </row>
    <row r="171" spans="5:17" s="11" customFormat="1" ht="15">
      <c r="E171" s="3"/>
      <c r="Q171" s="4"/>
    </row>
    <row r="172" spans="5:17" s="11" customFormat="1" ht="15">
      <c r="E172" s="3"/>
      <c r="Q172" s="4"/>
    </row>
    <row r="173" spans="5:17" s="11" customFormat="1" ht="15">
      <c r="E173" s="3"/>
      <c r="Q173" s="4"/>
    </row>
    <row r="174" spans="5:17" s="11" customFormat="1" ht="15">
      <c r="E174" s="3"/>
      <c r="Q174" s="4"/>
    </row>
    <row r="175" spans="5:17" s="11" customFormat="1" ht="15">
      <c r="E175" s="3"/>
      <c r="Q175" s="4"/>
    </row>
    <row r="176" spans="5:17" s="11" customFormat="1" ht="15">
      <c r="E176" s="3"/>
      <c r="Q176" s="4"/>
    </row>
    <row r="177" spans="5:17" s="11" customFormat="1" ht="15">
      <c r="E177" s="3"/>
      <c r="Q177" s="4"/>
    </row>
    <row r="178" spans="5:17" s="11" customFormat="1" ht="15">
      <c r="E178" s="3"/>
      <c r="Q178" s="4"/>
    </row>
    <row r="179" spans="5:17" s="11" customFormat="1" ht="15">
      <c r="E179" s="3"/>
      <c r="Q179" s="4"/>
    </row>
    <row r="180" spans="5:17" s="11" customFormat="1" ht="15">
      <c r="E180" s="3"/>
      <c r="Q180" s="4"/>
    </row>
    <row r="181" spans="5:17" s="11" customFormat="1" ht="15">
      <c r="E181" s="3"/>
      <c r="Q181" s="4"/>
    </row>
    <row r="182" spans="5:17" s="11" customFormat="1" ht="15">
      <c r="E182" s="3"/>
      <c r="Q182" s="4"/>
    </row>
    <row r="183" spans="5:17" s="11" customFormat="1" ht="15">
      <c r="E183" s="3"/>
      <c r="Q183" s="4"/>
    </row>
    <row r="184" spans="5:17" s="11" customFormat="1" ht="15">
      <c r="E184" s="3"/>
      <c r="Q184" s="4"/>
    </row>
    <row r="185" spans="5:17" s="11" customFormat="1" ht="15">
      <c r="E185" s="3"/>
      <c r="Q185" s="4"/>
    </row>
    <row r="186" spans="5:17" s="11" customFormat="1" ht="15">
      <c r="E186" s="3"/>
      <c r="Q186" s="4"/>
    </row>
    <row r="187" spans="5:17" s="11" customFormat="1" ht="15">
      <c r="E187" s="3"/>
      <c r="Q187" s="4"/>
    </row>
    <row r="188" spans="5:17" s="11" customFormat="1" ht="15">
      <c r="E188" s="3"/>
      <c r="Q188" s="4"/>
    </row>
    <row r="189" spans="5:17" s="11" customFormat="1" ht="15">
      <c r="E189" s="3"/>
      <c r="Q189" s="4"/>
    </row>
    <row r="190" spans="5:17" s="11" customFormat="1" ht="15">
      <c r="E190" s="3"/>
      <c r="Q190" s="4"/>
    </row>
    <row r="191" spans="5:17" s="11" customFormat="1" ht="15">
      <c r="E191" s="3"/>
      <c r="Q191" s="4"/>
    </row>
    <row r="192" spans="5:17" s="11" customFormat="1" ht="15">
      <c r="E192" s="3"/>
      <c r="Q192" s="4"/>
    </row>
    <row r="193" spans="5:17" s="11" customFormat="1" ht="15">
      <c r="E193" s="3"/>
      <c r="Q193" s="4"/>
    </row>
    <row r="194" spans="5:17" s="11" customFormat="1" ht="15">
      <c r="E194" s="3"/>
      <c r="Q194" s="4"/>
    </row>
    <row r="195" spans="5:17" s="11" customFormat="1" ht="15">
      <c r="E195" s="3"/>
      <c r="Q195" s="4"/>
    </row>
    <row r="196" spans="5:17" s="11" customFormat="1" ht="15">
      <c r="E196" s="3"/>
      <c r="Q196" s="4"/>
    </row>
    <row r="197" spans="5:17" s="11" customFormat="1" ht="15">
      <c r="E197" s="3"/>
      <c r="Q197" s="4"/>
    </row>
    <row r="198" spans="5:17" s="11" customFormat="1" ht="15">
      <c r="E198" s="3"/>
      <c r="Q198" s="4"/>
    </row>
    <row r="199" spans="5:17" s="11" customFormat="1" ht="15">
      <c r="E199" s="3"/>
      <c r="Q199" s="4"/>
    </row>
    <row r="200" spans="5:17" s="11" customFormat="1" ht="15">
      <c r="E200" s="3"/>
      <c r="Q200" s="4"/>
    </row>
    <row r="201" spans="5:17" s="11" customFormat="1" ht="15">
      <c r="E201" s="3"/>
      <c r="Q201" s="4"/>
    </row>
    <row r="202" spans="5:17" s="11" customFormat="1" ht="15">
      <c r="E202" s="3"/>
      <c r="Q202" s="4"/>
    </row>
    <row r="203" spans="5:17" s="11" customFormat="1" ht="15">
      <c r="E203" s="3"/>
      <c r="Q203" s="4"/>
    </row>
    <row r="204" spans="5:17" s="11" customFormat="1" ht="15">
      <c r="E204" s="3"/>
      <c r="Q204" s="4"/>
    </row>
    <row r="205" spans="5:17" s="11" customFormat="1" ht="15">
      <c r="E205" s="3"/>
      <c r="Q205" s="4"/>
    </row>
    <row r="206" spans="5:17" s="11" customFormat="1" ht="15">
      <c r="E206" s="3"/>
      <c r="Q206" s="4"/>
    </row>
    <row r="207" spans="5:17" s="11" customFormat="1" ht="15">
      <c r="E207" s="3"/>
      <c r="Q207" s="4"/>
    </row>
    <row r="208" spans="5:17" s="11" customFormat="1" ht="15">
      <c r="E208" s="3"/>
      <c r="Q208" s="4"/>
    </row>
    <row r="209" spans="5:17" s="11" customFormat="1" ht="15">
      <c r="E209" s="3"/>
      <c r="Q209" s="4"/>
    </row>
    <row r="210" spans="5:17" s="11" customFormat="1" ht="15">
      <c r="E210" s="3"/>
      <c r="Q210" s="4"/>
    </row>
    <row r="211" spans="5:17" s="11" customFormat="1" ht="15">
      <c r="E211" s="3"/>
      <c r="Q211" s="4"/>
    </row>
    <row r="212" spans="5:17" s="11" customFormat="1" ht="15">
      <c r="E212" s="3"/>
      <c r="Q212" s="4"/>
    </row>
    <row r="213" spans="5:17" s="11" customFormat="1" ht="15">
      <c r="E213" s="3"/>
      <c r="Q213" s="4"/>
    </row>
    <row r="214" spans="5:17" s="11" customFormat="1" ht="15">
      <c r="E214" s="3"/>
      <c r="Q214" s="4"/>
    </row>
    <row r="215" spans="5:17" s="11" customFormat="1" ht="15">
      <c r="E215" s="3"/>
      <c r="Q215" s="4"/>
    </row>
    <row r="216" spans="5:17" s="11" customFormat="1" ht="15">
      <c r="E216" s="3"/>
      <c r="Q216" s="4"/>
    </row>
    <row r="217" spans="5:17" s="11" customFormat="1" ht="15">
      <c r="E217" s="3"/>
      <c r="Q217" s="4"/>
    </row>
    <row r="218" spans="5:17" s="11" customFormat="1" ht="15">
      <c r="E218" s="3"/>
      <c r="Q218" s="4"/>
    </row>
    <row r="219" spans="5:17" s="11" customFormat="1" ht="15">
      <c r="E219" s="3"/>
      <c r="Q219" s="4"/>
    </row>
    <row r="220" spans="5:17" s="11" customFormat="1" ht="15">
      <c r="E220" s="3"/>
      <c r="Q220" s="4"/>
    </row>
    <row r="221" spans="5:17" s="11" customFormat="1" ht="15">
      <c r="E221" s="3"/>
      <c r="Q221" s="4"/>
    </row>
    <row r="222" spans="5:17" s="11" customFormat="1" ht="15">
      <c r="E222" s="3"/>
      <c r="Q222" s="4"/>
    </row>
    <row r="223" spans="5:17" s="11" customFormat="1" ht="15">
      <c r="E223" s="3"/>
      <c r="Q223" s="4"/>
    </row>
    <row r="224" spans="5:17" s="11" customFormat="1" ht="15">
      <c r="E224" s="3"/>
      <c r="Q224" s="4"/>
    </row>
    <row r="225" spans="5:17" s="11" customFormat="1" ht="15">
      <c r="E225" s="3"/>
      <c r="Q225" s="4"/>
    </row>
    <row r="226" spans="5:17" s="11" customFormat="1" ht="15">
      <c r="E226" s="3"/>
      <c r="Q226" s="4"/>
    </row>
    <row r="227" spans="5:17" s="11" customFormat="1" ht="15">
      <c r="E227" s="3"/>
      <c r="Q227" s="4"/>
    </row>
    <row r="228" spans="5:17" s="11" customFormat="1" ht="15">
      <c r="E228" s="3"/>
      <c r="Q228" s="4"/>
    </row>
    <row r="229" spans="5:17" s="11" customFormat="1" ht="15">
      <c r="E229" s="3"/>
      <c r="Q229" s="4"/>
    </row>
    <row r="230" spans="5:17" s="11" customFormat="1" ht="15">
      <c r="E230" s="3"/>
      <c r="Q230" s="4"/>
    </row>
    <row r="231" spans="5:17" s="11" customFormat="1" ht="15">
      <c r="E231" s="3"/>
      <c r="Q231" s="4"/>
    </row>
    <row r="232" spans="5:17" s="11" customFormat="1" ht="15">
      <c r="E232" s="3"/>
      <c r="Q232" s="4"/>
    </row>
    <row r="233" spans="5:17" s="11" customFormat="1" ht="15">
      <c r="E233" s="3"/>
      <c r="Q233" s="4"/>
    </row>
    <row r="234" spans="5:17" s="11" customFormat="1" ht="15">
      <c r="E234" s="3"/>
      <c r="Q234" s="4"/>
    </row>
    <row r="235" spans="5:17" s="11" customFormat="1" ht="15">
      <c r="E235" s="3"/>
      <c r="Q235" s="4"/>
    </row>
    <row r="236" spans="5:17" s="11" customFormat="1" ht="15">
      <c r="E236" s="3"/>
      <c r="Q236" s="4"/>
    </row>
    <row r="237" spans="5:17" s="11" customFormat="1" ht="15">
      <c r="E237" s="3"/>
      <c r="Q237" s="4"/>
    </row>
    <row r="238" spans="5:17" s="11" customFormat="1" ht="15">
      <c r="E238" s="3"/>
      <c r="Q238" s="4"/>
    </row>
    <row r="239" spans="5:17" s="11" customFormat="1" ht="15">
      <c r="E239" s="3"/>
      <c r="Q239" s="4"/>
    </row>
    <row r="240" spans="5:17" s="11" customFormat="1" ht="15">
      <c r="E240" s="3"/>
      <c r="Q240" s="4"/>
    </row>
    <row r="241" spans="5:17" s="11" customFormat="1" ht="15">
      <c r="E241" s="3"/>
      <c r="Q241" s="4"/>
    </row>
    <row r="242" spans="5:17" s="11" customFormat="1" ht="15">
      <c r="E242" s="3"/>
      <c r="Q242" s="4"/>
    </row>
    <row r="243" spans="5:17" s="11" customFormat="1" ht="15">
      <c r="E243" s="3"/>
      <c r="Q243" s="4"/>
    </row>
    <row r="244" spans="5:17" s="11" customFormat="1" ht="15">
      <c r="E244" s="3"/>
      <c r="Q244" s="4"/>
    </row>
    <row r="245" spans="5:17" s="11" customFormat="1" ht="15">
      <c r="E245" s="3"/>
      <c r="Q245" s="4"/>
    </row>
    <row r="246" spans="5:17" s="11" customFormat="1" ht="15">
      <c r="E246" s="3"/>
      <c r="Q246" s="4"/>
    </row>
    <row r="247" spans="5:17" s="11" customFormat="1" ht="15">
      <c r="E247" s="3"/>
      <c r="Q247" s="4"/>
    </row>
    <row r="248" spans="5:17" s="11" customFormat="1" ht="15">
      <c r="E248" s="3"/>
      <c r="Q248" s="4"/>
    </row>
    <row r="249" spans="5:17" s="11" customFormat="1" ht="15">
      <c r="E249" s="3"/>
      <c r="Q249" s="4"/>
    </row>
    <row r="250" spans="5:17" s="11" customFormat="1" ht="15">
      <c r="E250" s="3"/>
      <c r="Q250" s="4"/>
    </row>
    <row r="251" spans="5:17" s="11" customFormat="1" ht="15">
      <c r="E251" s="3"/>
      <c r="Q251" s="4"/>
    </row>
    <row r="252" spans="5:17" s="11" customFormat="1" ht="15">
      <c r="E252" s="3"/>
      <c r="Q252" s="4"/>
    </row>
    <row r="253" spans="5:17" s="11" customFormat="1" ht="15">
      <c r="E253" s="3"/>
      <c r="Q253" s="4"/>
    </row>
    <row r="254" spans="5:17" s="11" customFormat="1" ht="15">
      <c r="E254" s="3"/>
      <c r="Q254" s="4"/>
    </row>
    <row r="255" spans="5:17" s="11" customFormat="1" ht="15">
      <c r="E255" s="3"/>
      <c r="Q255" s="4"/>
    </row>
    <row r="256" spans="5:17" s="11" customFormat="1" ht="15">
      <c r="E256" s="3"/>
      <c r="Q256" s="4"/>
    </row>
    <row r="257" spans="5:17" s="11" customFormat="1" ht="15">
      <c r="E257" s="3"/>
      <c r="Q257" s="4"/>
    </row>
    <row r="258" spans="5:17" s="11" customFormat="1" ht="15">
      <c r="E258" s="3"/>
      <c r="Q258" s="4"/>
    </row>
    <row r="259" spans="5:17" s="11" customFormat="1" ht="15">
      <c r="E259" s="3"/>
      <c r="Q259" s="4"/>
    </row>
    <row r="260" spans="5:17" s="11" customFormat="1" ht="15">
      <c r="E260" s="3"/>
      <c r="Q260" s="4"/>
    </row>
    <row r="261" spans="5:17" s="11" customFormat="1" ht="15">
      <c r="E261" s="3"/>
      <c r="Q261" s="4"/>
    </row>
    <row r="262" spans="5:17" s="11" customFormat="1" ht="15">
      <c r="E262" s="3"/>
      <c r="Q262" s="4"/>
    </row>
    <row r="263" spans="5:17" s="11" customFormat="1" ht="15">
      <c r="E263" s="3"/>
      <c r="Q263" s="4"/>
    </row>
    <row r="264" spans="5:17" s="11" customFormat="1" ht="15">
      <c r="E264" s="3"/>
      <c r="Q264" s="4"/>
    </row>
    <row r="265" spans="5:17" s="11" customFormat="1" ht="15">
      <c r="E265" s="3"/>
      <c r="Q265" s="4"/>
    </row>
    <row r="266" spans="5:17" s="11" customFormat="1" ht="15">
      <c r="E266" s="3"/>
      <c r="Q266" s="4"/>
    </row>
    <row r="267" spans="5:17" s="11" customFormat="1" ht="15">
      <c r="E267" s="3"/>
      <c r="Q267" s="4"/>
    </row>
    <row r="268" spans="5:17" s="11" customFormat="1" ht="15">
      <c r="E268" s="3"/>
      <c r="Q268" s="4"/>
    </row>
    <row r="269" spans="5:17" s="11" customFormat="1" ht="15">
      <c r="E269" s="3"/>
      <c r="Q269" s="4"/>
    </row>
    <row r="270" spans="5:17" s="11" customFormat="1" ht="15">
      <c r="E270" s="3"/>
      <c r="Q270" s="4"/>
    </row>
    <row r="271" spans="5:17" s="11" customFormat="1" ht="15">
      <c r="E271" s="3"/>
      <c r="Q271" s="4"/>
    </row>
    <row r="272" spans="5:17" s="11" customFormat="1" ht="15">
      <c r="E272" s="3"/>
      <c r="Q272" s="4"/>
    </row>
    <row r="273" spans="5:17" s="11" customFormat="1" ht="15">
      <c r="E273" s="3"/>
      <c r="Q273" s="4"/>
    </row>
    <row r="274" spans="5:17" s="11" customFormat="1" ht="15">
      <c r="E274" s="3"/>
      <c r="Q274" s="4"/>
    </row>
    <row r="275" spans="5:17" s="11" customFormat="1" ht="15">
      <c r="E275" s="3"/>
      <c r="Q275" s="4"/>
    </row>
    <row r="276" spans="5:17" s="11" customFormat="1" ht="15">
      <c r="E276" s="3"/>
      <c r="Q276" s="4"/>
    </row>
    <row r="277" spans="5:17" s="11" customFormat="1" ht="15">
      <c r="E277" s="3"/>
      <c r="Q277" s="4"/>
    </row>
    <row r="278" spans="5:17" s="11" customFormat="1" ht="15">
      <c r="E278" s="3"/>
      <c r="Q278" s="4"/>
    </row>
    <row r="279" spans="5:17" s="11" customFormat="1" ht="15">
      <c r="E279" s="3"/>
      <c r="Q279" s="4"/>
    </row>
    <row r="280" spans="5:17" s="11" customFormat="1" ht="15">
      <c r="E280" s="3"/>
      <c r="Q280" s="4"/>
    </row>
    <row r="281" spans="5:17" s="11" customFormat="1" ht="15">
      <c r="E281" s="3"/>
      <c r="Q281" s="4"/>
    </row>
    <row r="282" spans="5:17" s="11" customFormat="1" ht="15">
      <c r="E282" s="3"/>
      <c r="Q282" s="4"/>
    </row>
    <row r="283" spans="5:17" s="11" customFormat="1" ht="15">
      <c r="E283" s="3"/>
      <c r="Q283" s="4"/>
    </row>
    <row r="284" spans="5:17" s="11" customFormat="1" ht="15">
      <c r="E284" s="3"/>
      <c r="Q284" s="4"/>
    </row>
    <row r="285" spans="5:17" s="11" customFormat="1" ht="15">
      <c r="E285" s="3"/>
      <c r="Q285" s="4"/>
    </row>
    <row r="286" spans="5:17" s="11" customFormat="1" ht="15">
      <c r="E286" s="3"/>
      <c r="Q286" s="4"/>
    </row>
    <row r="287" spans="5:17" s="11" customFormat="1" ht="15">
      <c r="E287" s="3"/>
      <c r="Q287" s="4"/>
    </row>
    <row r="288" spans="5:17" s="11" customFormat="1" ht="15">
      <c r="E288" s="3"/>
      <c r="Q288" s="4"/>
    </row>
    <row r="289" spans="5:17" s="11" customFormat="1" ht="15">
      <c r="E289" s="3"/>
      <c r="Q289" s="4"/>
    </row>
    <row r="290" spans="5:17" s="11" customFormat="1" ht="15">
      <c r="E290" s="3"/>
      <c r="Q290" s="4"/>
    </row>
    <row r="291" spans="5:17" s="11" customFormat="1" ht="15">
      <c r="E291" s="3"/>
      <c r="Q291" s="4"/>
    </row>
    <row r="292" spans="5:17" s="11" customFormat="1" ht="15">
      <c r="E292" s="3"/>
      <c r="Q292" s="4"/>
    </row>
    <row r="293" spans="5:17" s="11" customFormat="1" ht="15">
      <c r="E293" s="3"/>
      <c r="Q293" s="4"/>
    </row>
    <row r="294" spans="5:17" s="11" customFormat="1" ht="15">
      <c r="E294" s="3"/>
      <c r="Q294" s="4"/>
    </row>
    <row r="295" spans="5:17" s="11" customFormat="1" ht="15">
      <c r="E295" s="3"/>
      <c r="Q295" s="4"/>
    </row>
    <row r="296" spans="5:17" s="11" customFormat="1" ht="15">
      <c r="E296" s="3"/>
      <c r="Q296" s="4"/>
    </row>
    <row r="297" spans="5:17" s="11" customFormat="1" ht="15">
      <c r="E297" s="3"/>
      <c r="Q297" s="4"/>
    </row>
    <row r="298" spans="5:17" s="11" customFormat="1" ht="15">
      <c r="E298" s="3"/>
      <c r="Q298" s="4"/>
    </row>
    <row r="299" spans="5:17" s="11" customFormat="1" ht="15">
      <c r="E299" s="3"/>
      <c r="Q299" s="4"/>
    </row>
    <row r="300" spans="5:17" s="11" customFormat="1" ht="15">
      <c r="E300" s="3"/>
      <c r="Q300" s="4"/>
    </row>
    <row r="301" spans="5:17" s="11" customFormat="1" ht="15">
      <c r="E301" s="3"/>
      <c r="Q301" s="4"/>
    </row>
    <row r="302" spans="5:17" s="11" customFormat="1" ht="15">
      <c r="E302" s="3"/>
      <c r="Q302" s="4"/>
    </row>
    <row r="303" spans="5:17" s="11" customFormat="1" ht="15">
      <c r="E303" s="3"/>
      <c r="Q303" s="4"/>
    </row>
    <row r="304" spans="5:17" s="11" customFormat="1" ht="15">
      <c r="E304" s="3"/>
      <c r="Q304" s="4"/>
    </row>
    <row r="305" spans="5:17" s="11" customFormat="1" ht="15">
      <c r="E305" s="3"/>
      <c r="Q305" s="4"/>
    </row>
    <row r="306" spans="5:17" s="11" customFormat="1" ht="15">
      <c r="E306" s="3"/>
      <c r="Q306" s="4"/>
    </row>
    <row r="307" spans="5:17" s="11" customFormat="1" ht="15">
      <c r="E307" s="3"/>
      <c r="Q307" s="4"/>
    </row>
    <row r="308" spans="5:17" s="11" customFormat="1" ht="15">
      <c r="E308" s="3"/>
      <c r="Q308" s="4"/>
    </row>
    <row r="309" spans="5:17" s="11" customFormat="1" ht="15">
      <c r="E309" s="3"/>
      <c r="Q309" s="4"/>
    </row>
    <row r="310" spans="5:17" s="11" customFormat="1" ht="15">
      <c r="E310" s="3"/>
      <c r="Q310" s="4"/>
    </row>
    <row r="311" spans="5:17" s="11" customFormat="1" ht="15">
      <c r="E311" s="3"/>
      <c r="Q311" s="4"/>
    </row>
    <row r="312" spans="5:17" s="11" customFormat="1" ht="15">
      <c r="E312" s="3"/>
      <c r="Q312" s="4"/>
    </row>
    <row r="313" spans="5:17" s="11" customFormat="1" ht="15">
      <c r="E313" s="3"/>
      <c r="Q313" s="4"/>
    </row>
  </sheetData>
  <sheetProtection/>
  <mergeCells count="5">
    <mergeCell ref="G2:I2"/>
    <mergeCell ref="H6:I6"/>
    <mergeCell ref="B14:N14"/>
    <mergeCell ref="B13:H13"/>
    <mergeCell ref="A12:F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4"/>
  <sheetViews>
    <sheetView showGridLines="0" zoomScale="70" zoomScaleNormal="70" zoomScalePageLayoutView="85" workbookViewId="0" topLeftCell="A1">
      <selection activeCell="G26" sqref="G26"/>
    </sheetView>
  </sheetViews>
  <sheetFormatPr defaultColWidth="9.00390625" defaultRowHeight="12.75"/>
  <cols>
    <col min="1" max="1" width="5.375" style="1" customWidth="1"/>
    <col min="2" max="2" width="22.125" style="1" customWidth="1"/>
    <col min="3" max="3" width="24.875" style="1" customWidth="1"/>
    <col min="4" max="4" width="31.375" style="1" customWidth="1"/>
    <col min="5" max="5" width="11.875" style="3" customWidth="1"/>
    <col min="6" max="6" width="13.875" style="1" customWidth="1"/>
    <col min="7" max="7" width="39.75390625" style="1" customWidth="1"/>
    <col min="8" max="10" width="36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4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19"/>
      <c r="B1" s="50" t="str">
        <f>'formularz oferty'!D4</f>
        <v>DFP.271.98.2023.DB</v>
      </c>
      <c r="C1" s="19"/>
      <c r="D1" s="19"/>
      <c r="E1" s="20"/>
      <c r="F1" s="19"/>
      <c r="G1" s="19"/>
      <c r="H1" s="19"/>
      <c r="I1" s="19"/>
      <c r="J1" s="19"/>
      <c r="K1" s="19"/>
      <c r="L1" s="19"/>
      <c r="M1" s="19"/>
      <c r="N1" s="51" t="s">
        <v>48</v>
      </c>
      <c r="S1" s="2"/>
      <c r="T1" s="2"/>
    </row>
    <row r="2" spans="1:14" ht="15">
      <c r="A2" s="19"/>
      <c r="B2" s="19"/>
      <c r="C2" s="19"/>
      <c r="D2" s="19"/>
      <c r="E2" s="20"/>
      <c r="F2" s="19"/>
      <c r="G2" s="101"/>
      <c r="H2" s="101"/>
      <c r="I2" s="101"/>
      <c r="J2" s="19"/>
      <c r="K2" s="19"/>
      <c r="L2" s="19"/>
      <c r="M2" s="19"/>
      <c r="N2" s="19"/>
    </row>
    <row r="3" spans="1:14" ht="15">
      <c r="A3" s="19"/>
      <c r="B3" s="19"/>
      <c r="C3" s="19"/>
      <c r="D3" s="19"/>
      <c r="E3" s="20"/>
      <c r="F3" s="19"/>
      <c r="G3" s="19"/>
      <c r="H3" s="19"/>
      <c r="I3" s="19"/>
      <c r="J3" s="19"/>
      <c r="K3" s="19"/>
      <c r="L3" s="19"/>
      <c r="M3" s="19"/>
      <c r="N3" s="51" t="s">
        <v>51</v>
      </c>
    </row>
    <row r="4" spans="1:17" ht="15">
      <c r="A4" s="19"/>
      <c r="B4" s="47" t="s">
        <v>14</v>
      </c>
      <c r="C4" s="34">
        <v>4</v>
      </c>
      <c r="D4" s="32"/>
      <c r="E4" s="31"/>
      <c r="F4" s="28"/>
      <c r="G4" s="52" t="s">
        <v>19</v>
      </c>
      <c r="H4" s="28"/>
      <c r="I4" s="32"/>
      <c r="J4" s="28"/>
      <c r="K4" s="28"/>
      <c r="L4" s="28"/>
      <c r="M4" s="28"/>
      <c r="N4" s="28"/>
      <c r="Q4" s="1"/>
    </row>
    <row r="5" spans="1:14" s="8" customFormat="1" ht="15">
      <c r="A5" s="19"/>
      <c r="B5" s="47"/>
      <c r="C5" s="32"/>
      <c r="D5" s="32"/>
      <c r="E5" s="31"/>
      <c r="F5" s="28"/>
      <c r="G5" s="52"/>
      <c r="H5" s="28"/>
      <c r="I5" s="32"/>
      <c r="J5" s="28"/>
      <c r="K5" s="28"/>
      <c r="L5" s="28"/>
      <c r="M5" s="28"/>
      <c r="N5" s="28"/>
    </row>
    <row r="6" spans="1:14" s="11" customFormat="1" ht="15">
      <c r="A6" s="47"/>
      <c r="B6" s="47"/>
      <c r="C6" s="53"/>
      <c r="D6" s="53"/>
      <c r="E6" s="29"/>
      <c r="F6" s="28"/>
      <c r="G6" s="54" t="s">
        <v>72</v>
      </c>
      <c r="H6" s="113">
        <f>SUM(N11:N11)</f>
        <v>0</v>
      </c>
      <c r="I6" s="114"/>
      <c r="J6" s="19"/>
      <c r="K6" s="19"/>
      <c r="L6" s="19"/>
      <c r="M6" s="19"/>
      <c r="N6" s="19"/>
    </row>
    <row r="7" spans="1:14" s="11" customFormat="1" ht="15">
      <c r="A7" s="47"/>
      <c r="B7" s="19"/>
      <c r="C7" s="28"/>
      <c r="D7" s="28"/>
      <c r="E7" s="29"/>
      <c r="F7" s="28"/>
      <c r="G7" s="28"/>
      <c r="H7" s="28"/>
      <c r="I7" s="28"/>
      <c r="J7" s="28"/>
      <c r="K7" s="28"/>
      <c r="L7" s="28"/>
      <c r="M7" s="19"/>
      <c r="N7" s="19"/>
    </row>
    <row r="8" spans="1:14" s="11" customFormat="1" ht="15">
      <c r="A8" s="47"/>
      <c r="B8" s="55"/>
      <c r="C8" s="56"/>
      <c r="D8" s="56"/>
      <c r="E8" s="57"/>
      <c r="F8" s="56"/>
      <c r="G8" s="56"/>
      <c r="H8" s="56"/>
      <c r="I8" s="56"/>
      <c r="J8" s="56"/>
      <c r="K8" s="56"/>
      <c r="L8" s="56"/>
      <c r="M8" s="19"/>
      <c r="N8" s="19"/>
    </row>
    <row r="9" spans="1:14" s="11" customFormat="1" ht="15">
      <c r="A9" s="19"/>
      <c r="B9" s="47"/>
      <c r="C9" s="19"/>
      <c r="D9" s="19"/>
      <c r="E9" s="58"/>
      <c r="F9" s="19"/>
      <c r="G9" s="19"/>
      <c r="H9" s="19"/>
      <c r="I9" s="19"/>
      <c r="J9" s="19"/>
      <c r="K9" s="19"/>
      <c r="L9" s="19"/>
      <c r="M9" s="19"/>
      <c r="N9" s="19"/>
    </row>
    <row r="10" spans="1:14" s="10" customFormat="1" ht="67.5" customHeight="1">
      <c r="A10" s="24" t="s">
        <v>35</v>
      </c>
      <c r="B10" s="24" t="s">
        <v>15</v>
      </c>
      <c r="C10" s="24" t="s">
        <v>16</v>
      </c>
      <c r="D10" s="24" t="s">
        <v>47</v>
      </c>
      <c r="E10" s="46" t="s">
        <v>50</v>
      </c>
      <c r="F10" s="21"/>
      <c r="G10" s="24" t="str">
        <f>"Nazwa handlowa /
"&amp;C10&amp;" / 
"&amp;D10</f>
        <v>Nazwa handlowa /
Dawka / 
Postać /Opakowanie</v>
      </c>
      <c r="H10" s="24" t="s">
        <v>49</v>
      </c>
      <c r="I10" s="24" t="str">
        <f>B10</f>
        <v>Skład</v>
      </c>
      <c r="J10" s="23" t="s">
        <v>118</v>
      </c>
      <c r="K10" s="24" t="s">
        <v>29</v>
      </c>
      <c r="L10" s="24" t="s">
        <v>30</v>
      </c>
      <c r="M10" s="23" t="s">
        <v>73</v>
      </c>
      <c r="N10" s="24" t="s">
        <v>87</v>
      </c>
    </row>
    <row r="11" spans="1:17" s="11" customFormat="1" ht="45">
      <c r="A11" s="48" t="s">
        <v>2</v>
      </c>
      <c r="B11" s="64" t="s">
        <v>111</v>
      </c>
      <c r="C11" s="64" t="s">
        <v>112</v>
      </c>
      <c r="D11" s="64" t="s">
        <v>113</v>
      </c>
      <c r="E11" s="84">
        <v>400</v>
      </c>
      <c r="F11" s="68" t="s">
        <v>55</v>
      </c>
      <c r="G11" s="17" t="s">
        <v>53</v>
      </c>
      <c r="H11" s="17"/>
      <c r="I11" s="17"/>
      <c r="J11" s="49"/>
      <c r="K11" s="17"/>
      <c r="L11" s="17" t="str">
        <f>IF(K11=0,"0,00",IF(K11&gt;0,ROUND(E11/K11,2)))</f>
        <v>0,00</v>
      </c>
      <c r="M11" s="17"/>
      <c r="N11" s="18">
        <f>ROUND(L11*ROUND(M11,2),2)</f>
        <v>0</v>
      </c>
      <c r="Q11" s="4"/>
    </row>
    <row r="12" spans="1:17" s="11" customFormat="1" ht="15">
      <c r="A12" s="19"/>
      <c r="B12" s="19"/>
      <c r="C12" s="19"/>
      <c r="D12" s="19"/>
      <c r="E12" s="20"/>
      <c r="F12" s="19"/>
      <c r="G12" s="19"/>
      <c r="H12" s="19"/>
      <c r="I12" s="19"/>
      <c r="J12" s="19"/>
      <c r="K12" s="19"/>
      <c r="L12" s="19"/>
      <c r="M12" s="19"/>
      <c r="N12" s="19"/>
      <c r="Q12" s="4"/>
    </row>
    <row r="13" spans="1:17" s="11" customFormat="1" ht="21" customHeight="1">
      <c r="A13" s="19"/>
      <c r="B13" s="118" t="s">
        <v>114</v>
      </c>
      <c r="C13" s="119"/>
      <c r="D13" s="119"/>
      <c r="E13" s="119"/>
      <c r="F13" s="119"/>
      <c r="G13" s="119"/>
      <c r="H13" s="120"/>
      <c r="I13" s="19"/>
      <c r="J13" s="19"/>
      <c r="K13" s="19"/>
      <c r="L13" s="19"/>
      <c r="M13" s="19"/>
      <c r="N13" s="19"/>
      <c r="Q13" s="4"/>
    </row>
    <row r="14" spans="1:17" s="70" customFormat="1" ht="20.25" customHeight="1">
      <c r="A14" s="73"/>
      <c r="B14" s="118" t="s">
        <v>115</v>
      </c>
      <c r="C14" s="119"/>
      <c r="D14" s="119"/>
      <c r="E14" s="119"/>
      <c r="F14" s="119"/>
      <c r="G14" s="119"/>
      <c r="H14" s="120"/>
      <c r="I14" s="73"/>
      <c r="J14" s="73"/>
      <c r="K14" s="73"/>
      <c r="L14" s="73"/>
      <c r="M14" s="73"/>
      <c r="N14" s="73"/>
      <c r="Q14" s="4"/>
    </row>
    <row r="15" spans="1:17" s="11" customFormat="1" ht="15">
      <c r="A15" s="19"/>
      <c r="B15" s="115" t="s">
        <v>71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Q15" s="4"/>
    </row>
    <row r="16" spans="1:17" s="11" customFormat="1" ht="15">
      <c r="A16" s="19"/>
      <c r="B16" s="19"/>
      <c r="C16" s="19"/>
      <c r="D16" s="19"/>
      <c r="E16" s="20"/>
      <c r="F16" s="19"/>
      <c r="G16" s="19"/>
      <c r="H16" s="19"/>
      <c r="I16" s="19"/>
      <c r="J16" s="19"/>
      <c r="K16" s="19"/>
      <c r="L16" s="19"/>
      <c r="M16" s="19"/>
      <c r="N16" s="19"/>
      <c r="Q16" s="4"/>
    </row>
    <row r="17" spans="5:17" s="11" customFormat="1" ht="15">
      <c r="E17" s="3"/>
      <c r="Q17" s="4"/>
    </row>
    <row r="18" spans="5:17" s="11" customFormat="1" ht="15">
      <c r="E18" s="3"/>
      <c r="Q18" s="4"/>
    </row>
    <row r="19" spans="5:17" s="11" customFormat="1" ht="15">
      <c r="E19" s="3"/>
      <c r="Q19" s="4"/>
    </row>
    <row r="20" spans="5:17" s="11" customFormat="1" ht="15">
      <c r="E20" s="3"/>
      <c r="Q20" s="4"/>
    </row>
    <row r="21" spans="5:17" s="11" customFormat="1" ht="15">
      <c r="E21" s="3"/>
      <c r="Q21" s="4"/>
    </row>
    <row r="22" spans="5:17" s="11" customFormat="1" ht="15">
      <c r="E22" s="3"/>
      <c r="Q22" s="4"/>
    </row>
    <row r="23" spans="5:17" s="11" customFormat="1" ht="15">
      <c r="E23" s="3"/>
      <c r="Q23" s="4"/>
    </row>
    <row r="24" spans="5:17" s="11" customFormat="1" ht="15">
      <c r="E24" s="3"/>
      <c r="Q24" s="4"/>
    </row>
    <row r="25" spans="5:17" s="11" customFormat="1" ht="15">
      <c r="E25" s="3"/>
      <c r="Q25" s="4"/>
    </row>
    <row r="26" spans="5:17" s="11" customFormat="1" ht="15">
      <c r="E26" s="3"/>
      <c r="Q26" s="4"/>
    </row>
    <row r="27" spans="5:17" s="11" customFormat="1" ht="15">
      <c r="E27" s="3"/>
      <c r="Q27" s="4"/>
    </row>
    <row r="28" spans="5:17" s="11" customFormat="1" ht="15">
      <c r="E28" s="3"/>
      <c r="Q28" s="4"/>
    </row>
    <row r="29" spans="5:17" s="11" customFormat="1" ht="15">
      <c r="E29" s="3"/>
      <c r="Q29" s="4"/>
    </row>
    <row r="30" spans="5:17" s="11" customFormat="1" ht="15">
      <c r="E30" s="3"/>
      <c r="Q30" s="4"/>
    </row>
    <row r="31" spans="5:17" s="11" customFormat="1" ht="15">
      <c r="E31" s="3"/>
      <c r="Q31" s="4"/>
    </row>
    <row r="32" spans="5:17" s="11" customFormat="1" ht="15">
      <c r="E32" s="3"/>
      <c r="Q32" s="4"/>
    </row>
    <row r="33" spans="5:17" s="11" customFormat="1" ht="15">
      <c r="E33" s="3"/>
      <c r="Q33" s="4"/>
    </row>
    <row r="34" spans="5:17" s="11" customFormat="1" ht="15">
      <c r="E34" s="3"/>
      <c r="Q34" s="4"/>
    </row>
    <row r="35" spans="5:17" s="11" customFormat="1" ht="15">
      <c r="E35" s="3"/>
      <c r="Q35" s="4"/>
    </row>
    <row r="36" spans="5:17" s="11" customFormat="1" ht="15">
      <c r="E36" s="3"/>
      <c r="Q36" s="4"/>
    </row>
    <row r="37" spans="5:17" s="11" customFormat="1" ht="15">
      <c r="E37" s="3"/>
      <c r="Q37" s="4"/>
    </row>
    <row r="38" spans="5:17" s="11" customFormat="1" ht="15">
      <c r="E38" s="3"/>
      <c r="Q38" s="4"/>
    </row>
    <row r="39" spans="5:17" s="11" customFormat="1" ht="15">
      <c r="E39" s="3"/>
      <c r="Q39" s="4"/>
    </row>
    <row r="40" spans="5:17" s="11" customFormat="1" ht="15">
      <c r="E40" s="3"/>
      <c r="Q40" s="4"/>
    </row>
    <row r="41" spans="5:17" s="11" customFormat="1" ht="15">
      <c r="E41" s="3"/>
      <c r="Q41" s="4"/>
    </row>
    <row r="42" spans="5:17" s="11" customFormat="1" ht="15">
      <c r="E42" s="3"/>
      <c r="Q42" s="4"/>
    </row>
    <row r="43" spans="5:17" s="11" customFormat="1" ht="15">
      <c r="E43" s="3"/>
      <c r="Q43" s="4"/>
    </row>
    <row r="44" spans="5:17" s="11" customFormat="1" ht="15">
      <c r="E44" s="3"/>
      <c r="Q44" s="4"/>
    </row>
    <row r="45" spans="5:17" s="11" customFormat="1" ht="15">
      <c r="E45" s="3"/>
      <c r="Q45" s="4"/>
    </row>
    <row r="46" spans="5:17" s="11" customFormat="1" ht="15">
      <c r="E46" s="3"/>
      <c r="Q46" s="4"/>
    </row>
    <row r="47" spans="5:17" s="11" customFormat="1" ht="15">
      <c r="E47" s="3"/>
      <c r="Q47" s="4"/>
    </row>
    <row r="48" spans="5:17" s="11" customFormat="1" ht="15">
      <c r="E48" s="3"/>
      <c r="Q48" s="4"/>
    </row>
    <row r="49" spans="5:17" s="11" customFormat="1" ht="15">
      <c r="E49" s="3"/>
      <c r="Q49" s="4"/>
    </row>
    <row r="50" spans="5:17" s="11" customFormat="1" ht="15">
      <c r="E50" s="3"/>
      <c r="Q50" s="4"/>
    </row>
    <row r="51" spans="5:17" s="11" customFormat="1" ht="15">
      <c r="E51" s="3"/>
      <c r="Q51" s="4"/>
    </row>
    <row r="52" spans="5:17" s="11" customFormat="1" ht="15">
      <c r="E52" s="3"/>
      <c r="Q52" s="4"/>
    </row>
    <row r="53" spans="5:17" s="11" customFormat="1" ht="15">
      <c r="E53" s="3"/>
      <c r="Q53" s="4"/>
    </row>
    <row r="54" spans="5:17" s="11" customFormat="1" ht="15">
      <c r="E54" s="3"/>
      <c r="Q54" s="4"/>
    </row>
    <row r="55" spans="5:17" s="11" customFormat="1" ht="15">
      <c r="E55" s="3"/>
      <c r="Q55" s="4"/>
    </row>
    <row r="56" spans="5:17" s="11" customFormat="1" ht="15">
      <c r="E56" s="3"/>
      <c r="Q56" s="4"/>
    </row>
    <row r="57" spans="5:17" s="11" customFormat="1" ht="15">
      <c r="E57" s="3"/>
      <c r="Q57" s="4"/>
    </row>
    <row r="58" spans="5:17" s="11" customFormat="1" ht="15">
      <c r="E58" s="3"/>
      <c r="Q58" s="4"/>
    </row>
    <row r="59" spans="5:17" s="11" customFormat="1" ht="15">
      <c r="E59" s="3"/>
      <c r="Q59" s="4"/>
    </row>
    <row r="60" spans="5:17" s="11" customFormat="1" ht="15">
      <c r="E60" s="3"/>
      <c r="Q60" s="4"/>
    </row>
    <row r="61" spans="5:17" s="11" customFormat="1" ht="15">
      <c r="E61" s="3"/>
      <c r="Q61" s="4"/>
    </row>
    <row r="62" spans="5:17" s="11" customFormat="1" ht="15">
      <c r="E62" s="3"/>
      <c r="Q62" s="4"/>
    </row>
    <row r="63" spans="5:17" s="11" customFormat="1" ht="15">
      <c r="E63" s="3"/>
      <c r="Q63" s="4"/>
    </row>
    <row r="64" spans="5:17" s="11" customFormat="1" ht="15">
      <c r="E64" s="3"/>
      <c r="Q64" s="4"/>
    </row>
    <row r="65" spans="5:17" s="11" customFormat="1" ht="15">
      <c r="E65" s="3"/>
      <c r="Q65" s="4"/>
    </row>
    <row r="66" spans="5:17" s="11" customFormat="1" ht="15">
      <c r="E66" s="3"/>
      <c r="Q66" s="4"/>
    </row>
    <row r="67" spans="5:17" s="11" customFormat="1" ht="15">
      <c r="E67" s="3"/>
      <c r="Q67" s="4"/>
    </row>
    <row r="68" spans="5:17" s="11" customFormat="1" ht="15">
      <c r="E68" s="3"/>
      <c r="Q68" s="4"/>
    </row>
    <row r="69" spans="5:17" s="11" customFormat="1" ht="15">
      <c r="E69" s="3"/>
      <c r="Q69" s="4"/>
    </row>
    <row r="70" spans="5:17" s="11" customFormat="1" ht="15">
      <c r="E70" s="3"/>
      <c r="Q70" s="4"/>
    </row>
    <row r="71" spans="5:17" s="11" customFormat="1" ht="15">
      <c r="E71" s="3"/>
      <c r="Q71" s="4"/>
    </row>
    <row r="72" spans="5:17" s="11" customFormat="1" ht="15">
      <c r="E72" s="3"/>
      <c r="Q72" s="4"/>
    </row>
    <row r="73" spans="5:17" s="11" customFormat="1" ht="15">
      <c r="E73" s="3"/>
      <c r="Q73" s="4"/>
    </row>
    <row r="74" spans="5:17" s="11" customFormat="1" ht="15">
      <c r="E74" s="3"/>
      <c r="Q74" s="4"/>
    </row>
    <row r="75" spans="5:17" s="11" customFormat="1" ht="15">
      <c r="E75" s="3"/>
      <c r="Q75" s="4"/>
    </row>
    <row r="76" spans="5:17" s="11" customFormat="1" ht="15">
      <c r="E76" s="3"/>
      <c r="Q76" s="4"/>
    </row>
    <row r="77" spans="5:17" s="11" customFormat="1" ht="15">
      <c r="E77" s="3"/>
      <c r="Q77" s="4"/>
    </row>
    <row r="78" spans="5:17" s="11" customFormat="1" ht="15">
      <c r="E78" s="3"/>
      <c r="Q78" s="4"/>
    </row>
    <row r="79" spans="5:17" s="11" customFormat="1" ht="15">
      <c r="E79" s="3"/>
      <c r="Q79" s="4"/>
    </row>
    <row r="80" spans="5:17" s="11" customFormat="1" ht="15">
      <c r="E80" s="3"/>
      <c r="Q80" s="4"/>
    </row>
    <row r="81" spans="5:17" s="11" customFormat="1" ht="15">
      <c r="E81" s="3"/>
      <c r="Q81" s="4"/>
    </row>
    <row r="82" spans="5:17" s="11" customFormat="1" ht="15">
      <c r="E82" s="3"/>
      <c r="Q82" s="4"/>
    </row>
    <row r="83" spans="5:17" s="11" customFormat="1" ht="15">
      <c r="E83" s="3"/>
      <c r="Q83" s="4"/>
    </row>
    <row r="84" spans="5:17" s="11" customFormat="1" ht="15">
      <c r="E84" s="3"/>
      <c r="Q84" s="4"/>
    </row>
    <row r="85" spans="5:17" s="11" customFormat="1" ht="15">
      <c r="E85" s="3"/>
      <c r="Q85" s="4"/>
    </row>
    <row r="86" spans="5:17" s="11" customFormat="1" ht="15">
      <c r="E86" s="3"/>
      <c r="Q86" s="4"/>
    </row>
    <row r="87" spans="5:17" s="11" customFormat="1" ht="15">
      <c r="E87" s="3"/>
      <c r="Q87" s="4"/>
    </row>
    <row r="88" spans="5:17" s="11" customFormat="1" ht="15">
      <c r="E88" s="3"/>
      <c r="Q88" s="4"/>
    </row>
    <row r="89" spans="5:17" s="11" customFormat="1" ht="15">
      <c r="E89" s="3"/>
      <c r="Q89" s="4"/>
    </row>
    <row r="90" spans="5:17" s="11" customFormat="1" ht="15">
      <c r="E90" s="3"/>
      <c r="Q90" s="4"/>
    </row>
    <row r="91" spans="5:17" s="11" customFormat="1" ht="15">
      <c r="E91" s="3"/>
      <c r="Q91" s="4"/>
    </row>
    <row r="92" spans="5:17" s="11" customFormat="1" ht="15">
      <c r="E92" s="3"/>
      <c r="Q92" s="4"/>
    </row>
    <row r="93" spans="5:17" s="11" customFormat="1" ht="15">
      <c r="E93" s="3"/>
      <c r="Q93" s="4"/>
    </row>
    <row r="94" spans="5:17" s="11" customFormat="1" ht="15">
      <c r="E94" s="3"/>
      <c r="Q94" s="4"/>
    </row>
    <row r="95" spans="5:17" s="11" customFormat="1" ht="15">
      <c r="E95" s="3"/>
      <c r="Q95" s="4"/>
    </row>
    <row r="96" spans="5:17" s="11" customFormat="1" ht="15">
      <c r="E96" s="3"/>
      <c r="Q96" s="4"/>
    </row>
    <row r="97" spans="5:17" s="11" customFormat="1" ht="15">
      <c r="E97" s="3"/>
      <c r="Q97" s="4"/>
    </row>
    <row r="98" spans="5:17" s="11" customFormat="1" ht="15">
      <c r="E98" s="3"/>
      <c r="Q98" s="4"/>
    </row>
    <row r="99" spans="5:17" s="11" customFormat="1" ht="15">
      <c r="E99" s="3"/>
      <c r="Q99" s="4"/>
    </row>
    <row r="100" spans="5:17" s="11" customFormat="1" ht="15">
      <c r="E100" s="3"/>
      <c r="Q100" s="4"/>
    </row>
    <row r="101" spans="5:17" s="11" customFormat="1" ht="15">
      <c r="E101" s="3"/>
      <c r="Q101" s="4"/>
    </row>
    <row r="102" spans="5:17" s="11" customFormat="1" ht="15">
      <c r="E102" s="3"/>
      <c r="Q102" s="4"/>
    </row>
    <row r="103" spans="5:17" s="11" customFormat="1" ht="15">
      <c r="E103" s="3"/>
      <c r="Q103" s="4"/>
    </row>
    <row r="104" spans="5:17" s="11" customFormat="1" ht="15">
      <c r="E104" s="3"/>
      <c r="Q104" s="4"/>
    </row>
    <row r="105" spans="5:17" s="11" customFormat="1" ht="15">
      <c r="E105" s="3"/>
      <c r="Q105" s="4"/>
    </row>
    <row r="106" spans="5:17" s="11" customFormat="1" ht="15">
      <c r="E106" s="3"/>
      <c r="Q106" s="4"/>
    </row>
    <row r="107" spans="5:17" s="11" customFormat="1" ht="15">
      <c r="E107" s="3"/>
      <c r="Q107" s="4"/>
    </row>
    <row r="108" spans="5:17" s="11" customFormat="1" ht="15">
      <c r="E108" s="3"/>
      <c r="Q108" s="4"/>
    </row>
    <row r="109" spans="5:17" s="11" customFormat="1" ht="15">
      <c r="E109" s="3"/>
      <c r="Q109" s="4"/>
    </row>
    <row r="110" spans="5:17" s="11" customFormat="1" ht="15">
      <c r="E110" s="3"/>
      <c r="Q110" s="4"/>
    </row>
    <row r="111" spans="5:17" s="11" customFormat="1" ht="15">
      <c r="E111" s="3"/>
      <c r="Q111" s="4"/>
    </row>
    <row r="112" spans="5:17" s="11" customFormat="1" ht="15">
      <c r="E112" s="3"/>
      <c r="Q112" s="4"/>
    </row>
    <row r="113" spans="5:17" s="11" customFormat="1" ht="15">
      <c r="E113" s="3"/>
      <c r="Q113" s="4"/>
    </row>
    <row r="114" spans="5:17" s="11" customFormat="1" ht="15">
      <c r="E114" s="3"/>
      <c r="Q114" s="4"/>
    </row>
    <row r="115" spans="5:17" s="11" customFormat="1" ht="15">
      <c r="E115" s="3"/>
      <c r="Q115" s="4"/>
    </row>
    <row r="116" spans="5:17" s="11" customFormat="1" ht="15">
      <c r="E116" s="3"/>
      <c r="Q116" s="4"/>
    </row>
    <row r="117" spans="5:17" s="11" customFormat="1" ht="15">
      <c r="E117" s="3"/>
      <c r="Q117" s="4"/>
    </row>
    <row r="118" spans="5:17" s="11" customFormat="1" ht="15">
      <c r="E118" s="3"/>
      <c r="Q118" s="4"/>
    </row>
    <row r="119" spans="5:17" s="11" customFormat="1" ht="15">
      <c r="E119" s="3"/>
      <c r="Q119" s="4"/>
    </row>
    <row r="120" spans="5:17" s="11" customFormat="1" ht="15">
      <c r="E120" s="3"/>
      <c r="Q120" s="4"/>
    </row>
    <row r="121" spans="5:17" s="11" customFormat="1" ht="15">
      <c r="E121" s="3"/>
      <c r="Q121" s="4"/>
    </row>
    <row r="122" spans="5:17" s="11" customFormat="1" ht="15">
      <c r="E122" s="3"/>
      <c r="Q122" s="4"/>
    </row>
    <row r="123" spans="5:17" s="11" customFormat="1" ht="15">
      <c r="E123" s="3"/>
      <c r="Q123" s="4"/>
    </row>
    <row r="124" spans="5:17" s="11" customFormat="1" ht="15">
      <c r="E124" s="3"/>
      <c r="Q124" s="4"/>
    </row>
    <row r="125" spans="5:17" s="11" customFormat="1" ht="15">
      <c r="E125" s="3"/>
      <c r="Q125" s="4"/>
    </row>
    <row r="126" spans="5:17" s="11" customFormat="1" ht="15">
      <c r="E126" s="3"/>
      <c r="Q126" s="4"/>
    </row>
    <row r="127" spans="5:17" s="11" customFormat="1" ht="15">
      <c r="E127" s="3"/>
      <c r="Q127" s="4"/>
    </row>
    <row r="128" spans="5:17" s="11" customFormat="1" ht="15">
      <c r="E128" s="3"/>
      <c r="Q128" s="4"/>
    </row>
    <row r="129" spans="5:17" s="11" customFormat="1" ht="15">
      <c r="E129" s="3"/>
      <c r="Q129" s="4"/>
    </row>
    <row r="130" spans="5:17" s="11" customFormat="1" ht="15">
      <c r="E130" s="3"/>
      <c r="Q130" s="4"/>
    </row>
    <row r="131" spans="5:17" s="11" customFormat="1" ht="15">
      <c r="E131" s="3"/>
      <c r="Q131" s="4"/>
    </row>
    <row r="132" spans="5:17" s="11" customFormat="1" ht="15">
      <c r="E132" s="3"/>
      <c r="Q132" s="4"/>
    </row>
    <row r="133" spans="5:17" s="11" customFormat="1" ht="15">
      <c r="E133" s="3"/>
      <c r="Q133" s="4"/>
    </row>
    <row r="134" spans="5:17" s="11" customFormat="1" ht="15">
      <c r="E134" s="3"/>
      <c r="Q134" s="4"/>
    </row>
    <row r="135" spans="5:17" s="11" customFormat="1" ht="15">
      <c r="E135" s="3"/>
      <c r="Q135" s="4"/>
    </row>
    <row r="136" spans="5:17" s="11" customFormat="1" ht="15">
      <c r="E136" s="3"/>
      <c r="Q136" s="4"/>
    </row>
    <row r="137" spans="5:17" s="11" customFormat="1" ht="15">
      <c r="E137" s="3"/>
      <c r="Q137" s="4"/>
    </row>
    <row r="138" spans="5:17" s="11" customFormat="1" ht="15">
      <c r="E138" s="3"/>
      <c r="Q138" s="4"/>
    </row>
    <row r="139" spans="5:17" s="11" customFormat="1" ht="15">
      <c r="E139" s="3"/>
      <c r="Q139" s="4"/>
    </row>
    <row r="140" spans="5:17" s="11" customFormat="1" ht="15">
      <c r="E140" s="3"/>
      <c r="Q140" s="4"/>
    </row>
    <row r="141" spans="5:17" s="11" customFormat="1" ht="15">
      <c r="E141" s="3"/>
      <c r="Q141" s="4"/>
    </row>
    <row r="142" spans="5:17" s="11" customFormat="1" ht="15">
      <c r="E142" s="3"/>
      <c r="Q142" s="4"/>
    </row>
    <row r="143" spans="5:17" s="11" customFormat="1" ht="15">
      <c r="E143" s="3"/>
      <c r="Q143" s="4"/>
    </row>
    <row r="144" spans="5:17" s="11" customFormat="1" ht="15">
      <c r="E144" s="3"/>
      <c r="Q144" s="4"/>
    </row>
    <row r="145" spans="5:17" s="11" customFormat="1" ht="15">
      <c r="E145" s="3"/>
      <c r="Q145" s="4"/>
    </row>
    <row r="146" spans="5:17" s="11" customFormat="1" ht="15">
      <c r="E146" s="3"/>
      <c r="Q146" s="4"/>
    </row>
    <row r="147" spans="5:17" s="11" customFormat="1" ht="15">
      <c r="E147" s="3"/>
      <c r="Q147" s="4"/>
    </row>
    <row r="148" spans="5:17" s="11" customFormat="1" ht="15">
      <c r="E148" s="3"/>
      <c r="Q148" s="4"/>
    </row>
    <row r="149" spans="5:17" s="11" customFormat="1" ht="15">
      <c r="E149" s="3"/>
      <c r="Q149" s="4"/>
    </row>
    <row r="150" spans="5:17" s="11" customFormat="1" ht="15">
      <c r="E150" s="3"/>
      <c r="Q150" s="4"/>
    </row>
    <row r="151" spans="5:17" s="11" customFormat="1" ht="15">
      <c r="E151" s="3"/>
      <c r="Q151" s="4"/>
    </row>
    <row r="152" spans="5:17" s="11" customFormat="1" ht="15">
      <c r="E152" s="3"/>
      <c r="Q152" s="4"/>
    </row>
    <row r="153" spans="5:17" s="11" customFormat="1" ht="15">
      <c r="E153" s="3"/>
      <c r="Q153" s="4"/>
    </row>
    <row r="154" spans="5:17" s="11" customFormat="1" ht="15">
      <c r="E154" s="3"/>
      <c r="Q154" s="4"/>
    </row>
    <row r="155" spans="5:17" s="11" customFormat="1" ht="15">
      <c r="E155" s="3"/>
      <c r="Q155" s="4"/>
    </row>
    <row r="156" spans="5:17" s="11" customFormat="1" ht="15">
      <c r="E156" s="3"/>
      <c r="Q156" s="4"/>
    </row>
    <row r="157" spans="5:17" s="11" customFormat="1" ht="15">
      <c r="E157" s="3"/>
      <c r="Q157" s="4"/>
    </row>
    <row r="158" spans="5:17" s="11" customFormat="1" ht="15">
      <c r="E158" s="3"/>
      <c r="Q158" s="4"/>
    </row>
    <row r="159" spans="5:17" s="11" customFormat="1" ht="15">
      <c r="E159" s="3"/>
      <c r="Q159" s="4"/>
    </row>
    <row r="160" spans="5:17" s="11" customFormat="1" ht="15">
      <c r="E160" s="3"/>
      <c r="Q160" s="4"/>
    </row>
    <row r="161" spans="5:17" s="11" customFormat="1" ht="15">
      <c r="E161" s="3"/>
      <c r="Q161" s="4"/>
    </row>
    <row r="162" spans="5:17" s="11" customFormat="1" ht="15">
      <c r="E162" s="3"/>
      <c r="Q162" s="4"/>
    </row>
    <row r="163" spans="5:17" s="11" customFormat="1" ht="15">
      <c r="E163" s="3"/>
      <c r="Q163" s="4"/>
    </row>
    <row r="164" spans="5:17" s="11" customFormat="1" ht="15">
      <c r="E164" s="3"/>
      <c r="Q164" s="4"/>
    </row>
    <row r="165" spans="5:17" s="11" customFormat="1" ht="15">
      <c r="E165" s="3"/>
      <c r="Q165" s="4"/>
    </row>
    <row r="166" spans="5:17" s="11" customFormat="1" ht="15">
      <c r="E166" s="3"/>
      <c r="Q166" s="4"/>
    </row>
    <row r="167" spans="5:17" s="11" customFormat="1" ht="15">
      <c r="E167" s="3"/>
      <c r="Q167" s="4"/>
    </row>
    <row r="168" spans="5:17" s="11" customFormat="1" ht="15">
      <c r="E168" s="3"/>
      <c r="Q168" s="4"/>
    </row>
    <row r="169" spans="5:17" s="11" customFormat="1" ht="15">
      <c r="E169" s="3"/>
      <c r="Q169" s="4"/>
    </row>
    <row r="170" spans="5:17" s="11" customFormat="1" ht="15">
      <c r="E170" s="3"/>
      <c r="Q170" s="4"/>
    </row>
    <row r="171" spans="5:17" s="11" customFormat="1" ht="15">
      <c r="E171" s="3"/>
      <c r="Q171" s="4"/>
    </row>
    <row r="172" spans="5:17" s="11" customFormat="1" ht="15">
      <c r="E172" s="3"/>
      <c r="Q172" s="4"/>
    </row>
    <row r="173" spans="5:17" s="11" customFormat="1" ht="15">
      <c r="E173" s="3"/>
      <c r="Q173" s="4"/>
    </row>
    <row r="174" spans="5:17" s="11" customFormat="1" ht="15">
      <c r="E174" s="3"/>
      <c r="Q174" s="4"/>
    </row>
    <row r="175" spans="5:17" s="11" customFormat="1" ht="15">
      <c r="E175" s="3"/>
      <c r="Q175" s="4"/>
    </row>
    <row r="176" spans="5:17" s="11" customFormat="1" ht="15">
      <c r="E176" s="3"/>
      <c r="Q176" s="4"/>
    </row>
    <row r="177" spans="5:17" s="11" customFormat="1" ht="15">
      <c r="E177" s="3"/>
      <c r="Q177" s="4"/>
    </row>
    <row r="178" spans="5:17" s="11" customFormat="1" ht="15">
      <c r="E178" s="3"/>
      <c r="Q178" s="4"/>
    </row>
    <row r="179" spans="5:17" s="11" customFormat="1" ht="15">
      <c r="E179" s="3"/>
      <c r="Q179" s="4"/>
    </row>
    <row r="180" spans="5:17" s="11" customFormat="1" ht="15">
      <c r="E180" s="3"/>
      <c r="Q180" s="4"/>
    </row>
    <row r="181" spans="5:17" s="11" customFormat="1" ht="15">
      <c r="E181" s="3"/>
      <c r="Q181" s="4"/>
    </row>
    <row r="182" spans="5:17" s="11" customFormat="1" ht="15">
      <c r="E182" s="3"/>
      <c r="Q182" s="4"/>
    </row>
    <row r="183" spans="5:17" s="11" customFormat="1" ht="15">
      <c r="E183" s="3"/>
      <c r="Q183" s="4"/>
    </row>
    <row r="184" spans="5:17" s="11" customFormat="1" ht="15">
      <c r="E184" s="3"/>
      <c r="Q184" s="4"/>
    </row>
    <row r="185" spans="5:17" s="11" customFormat="1" ht="15">
      <c r="E185" s="3"/>
      <c r="Q185" s="4"/>
    </row>
    <row r="186" spans="5:17" s="11" customFormat="1" ht="15">
      <c r="E186" s="3"/>
      <c r="Q186" s="4"/>
    </row>
    <row r="187" spans="5:17" s="11" customFormat="1" ht="15">
      <c r="E187" s="3"/>
      <c r="Q187" s="4"/>
    </row>
    <row r="188" spans="5:17" s="11" customFormat="1" ht="15">
      <c r="E188" s="3"/>
      <c r="Q188" s="4"/>
    </row>
    <row r="189" spans="5:17" s="11" customFormat="1" ht="15">
      <c r="E189" s="3"/>
      <c r="Q189" s="4"/>
    </row>
    <row r="190" spans="5:17" s="11" customFormat="1" ht="15">
      <c r="E190" s="3"/>
      <c r="Q190" s="4"/>
    </row>
    <row r="191" spans="5:17" s="11" customFormat="1" ht="15">
      <c r="E191" s="3"/>
      <c r="Q191" s="4"/>
    </row>
    <row r="192" spans="5:17" s="11" customFormat="1" ht="15">
      <c r="E192" s="3"/>
      <c r="Q192" s="4"/>
    </row>
    <row r="193" spans="5:17" s="11" customFormat="1" ht="15">
      <c r="E193" s="3"/>
      <c r="Q193" s="4"/>
    </row>
    <row r="194" spans="5:17" s="11" customFormat="1" ht="15">
      <c r="E194" s="3"/>
      <c r="Q194" s="4"/>
    </row>
    <row r="195" spans="5:17" s="11" customFormat="1" ht="15">
      <c r="E195" s="3"/>
      <c r="Q195" s="4"/>
    </row>
    <row r="196" spans="5:17" s="11" customFormat="1" ht="15">
      <c r="E196" s="3"/>
      <c r="Q196" s="4"/>
    </row>
    <row r="197" spans="5:17" s="11" customFormat="1" ht="15">
      <c r="E197" s="3"/>
      <c r="Q197" s="4"/>
    </row>
    <row r="198" spans="5:17" s="11" customFormat="1" ht="15">
      <c r="E198" s="3"/>
      <c r="Q198" s="4"/>
    </row>
    <row r="199" spans="5:17" s="11" customFormat="1" ht="15">
      <c r="E199" s="3"/>
      <c r="Q199" s="4"/>
    </row>
    <row r="200" spans="5:17" s="11" customFormat="1" ht="15">
      <c r="E200" s="3"/>
      <c r="Q200" s="4"/>
    </row>
    <row r="201" spans="5:17" s="11" customFormat="1" ht="15">
      <c r="E201" s="3"/>
      <c r="Q201" s="4"/>
    </row>
    <row r="202" spans="5:17" s="11" customFormat="1" ht="15">
      <c r="E202" s="3"/>
      <c r="Q202" s="4"/>
    </row>
    <row r="203" spans="5:17" s="11" customFormat="1" ht="15">
      <c r="E203" s="3"/>
      <c r="Q203" s="4"/>
    </row>
    <row r="204" spans="5:17" s="11" customFormat="1" ht="15">
      <c r="E204" s="3"/>
      <c r="Q204" s="4"/>
    </row>
    <row r="205" spans="5:17" s="11" customFormat="1" ht="15">
      <c r="E205" s="3"/>
      <c r="Q205" s="4"/>
    </row>
    <row r="206" spans="5:17" s="11" customFormat="1" ht="15">
      <c r="E206" s="3"/>
      <c r="Q206" s="4"/>
    </row>
    <row r="207" spans="5:17" s="11" customFormat="1" ht="15">
      <c r="E207" s="3"/>
      <c r="Q207" s="4"/>
    </row>
    <row r="208" spans="5:17" s="11" customFormat="1" ht="15">
      <c r="E208" s="3"/>
      <c r="Q208" s="4"/>
    </row>
    <row r="209" spans="5:17" s="11" customFormat="1" ht="15">
      <c r="E209" s="3"/>
      <c r="Q209" s="4"/>
    </row>
    <row r="210" spans="5:17" s="11" customFormat="1" ht="15">
      <c r="E210" s="3"/>
      <c r="Q210" s="4"/>
    </row>
    <row r="211" spans="5:17" s="11" customFormat="1" ht="15">
      <c r="E211" s="3"/>
      <c r="Q211" s="4"/>
    </row>
    <row r="212" spans="5:17" s="11" customFormat="1" ht="15">
      <c r="E212" s="3"/>
      <c r="Q212" s="4"/>
    </row>
    <row r="213" spans="5:17" s="11" customFormat="1" ht="15">
      <c r="E213" s="3"/>
      <c r="Q213" s="4"/>
    </row>
    <row r="214" spans="5:17" s="11" customFormat="1" ht="15">
      <c r="E214" s="3"/>
      <c r="Q214" s="4"/>
    </row>
    <row r="215" spans="5:17" s="11" customFormat="1" ht="15">
      <c r="E215" s="3"/>
      <c r="Q215" s="4"/>
    </row>
    <row r="216" spans="5:17" s="11" customFormat="1" ht="15">
      <c r="E216" s="3"/>
      <c r="Q216" s="4"/>
    </row>
    <row r="217" spans="5:17" s="11" customFormat="1" ht="15">
      <c r="E217" s="3"/>
      <c r="Q217" s="4"/>
    </row>
    <row r="218" spans="5:17" s="11" customFormat="1" ht="15">
      <c r="E218" s="3"/>
      <c r="Q218" s="4"/>
    </row>
    <row r="219" spans="5:17" s="11" customFormat="1" ht="15">
      <c r="E219" s="3"/>
      <c r="Q219" s="4"/>
    </row>
    <row r="220" spans="5:17" s="11" customFormat="1" ht="15">
      <c r="E220" s="3"/>
      <c r="Q220" s="4"/>
    </row>
    <row r="221" spans="5:17" s="11" customFormat="1" ht="15">
      <c r="E221" s="3"/>
      <c r="Q221" s="4"/>
    </row>
    <row r="222" spans="5:17" s="11" customFormat="1" ht="15">
      <c r="E222" s="3"/>
      <c r="Q222" s="4"/>
    </row>
    <row r="223" spans="5:17" s="11" customFormat="1" ht="15">
      <c r="E223" s="3"/>
      <c r="Q223" s="4"/>
    </row>
    <row r="224" spans="5:17" s="11" customFormat="1" ht="15">
      <c r="E224" s="3"/>
      <c r="Q224" s="4"/>
    </row>
    <row r="225" spans="5:17" s="11" customFormat="1" ht="15">
      <c r="E225" s="3"/>
      <c r="Q225" s="4"/>
    </row>
    <row r="226" spans="5:17" s="11" customFormat="1" ht="15">
      <c r="E226" s="3"/>
      <c r="Q226" s="4"/>
    </row>
    <row r="227" spans="5:17" s="11" customFormat="1" ht="15">
      <c r="E227" s="3"/>
      <c r="Q227" s="4"/>
    </row>
    <row r="228" spans="5:17" s="11" customFormat="1" ht="15">
      <c r="E228" s="3"/>
      <c r="Q228" s="4"/>
    </row>
    <row r="229" spans="5:17" s="11" customFormat="1" ht="15">
      <c r="E229" s="3"/>
      <c r="Q229" s="4"/>
    </row>
    <row r="230" spans="5:17" s="11" customFormat="1" ht="15">
      <c r="E230" s="3"/>
      <c r="Q230" s="4"/>
    </row>
    <row r="231" spans="5:17" s="11" customFormat="1" ht="15">
      <c r="E231" s="3"/>
      <c r="Q231" s="4"/>
    </row>
    <row r="232" spans="5:17" s="11" customFormat="1" ht="15">
      <c r="E232" s="3"/>
      <c r="Q232" s="4"/>
    </row>
    <row r="233" spans="5:17" s="11" customFormat="1" ht="15">
      <c r="E233" s="3"/>
      <c r="Q233" s="4"/>
    </row>
    <row r="234" spans="5:17" s="11" customFormat="1" ht="15">
      <c r="E234" s="3"/>
      <c r="Q234" s="4"/>
    </row>
    <row r="235" spans="5:17" s="11" customFormat="1" ht="15">
      <c r="E235" s="3"/>
      <c r="Q235" s="4"/>
    </row>
    <row r="236" spans="5:17" s="11" customFormat="1" ht="15">
      <c r="E236" s="3"/>
      <c r="Q236" s="4"/>
    </row>
    <row r="237" spans="5:17" s="11" customFormat="1" ht="15">
      <c r="E237" s="3"/>
      <c r="Q237" s="4"/>
    </row>
    <row r="238" spans="5:17" s="11" customFormat="1" ht="15">
      <c r="E238" s="3"/>
      <c r="Q238" s="4"/>
    </row>
    <row r="239" spans="5:17" s="11" customFormat="1" ht="15">
      <c r="E239" s="3"/>
      <c r="Q239" s="4"/>
    </row>
    <row r="240" spans="5:17" s="11" customFormat="1" ht="15">
      <c r="E240" s="3"/>
      <c r="Q240" s="4"/>
    </row>
    <row r="241" spans="5:17" s="11" customFormat="1" ht="15">
      <c r="E241" s="3"/>
      <c r="Q241" s="4"/>
    </row>
    <row r="242" spans="5:17" s="11" customFormat="1" ht="15">
      <c r="E242" s="3"/>
      <c r="Q242" s="4"/>
    </row>
    <row r="243" spans="5:17" s="11" customFormat="1" ht="15">
      <c r="E243" s="3"/>
      <c r="Q243" s="4"/>
    </row>
    <row r="244" spans="5:17" s="11" customFormat="1" ht="15">
      <c r="E244" s="3"/>
      <c r="Q244" s="4"/>
    </row>
    <row r="245" spans="5:17" s="11" customFormat="1" ht="15">
      <c r="E245" s="3"/>
      <c r="Q245" s="4"/>
    </row>
    <row r="246" spans="5:17" s="11" customFormat="1" ht="15">
      <c r="E246" s="3"/>
      <c r="Q246" s="4"/>
    </row>
    <row r="247" spans="5:17" s="11" customFormat="1" ht="15">
      <c r="E247" s="3"/>
      <c r="Q247" s="4"/>
    </row>
    <row r="248" spans="5:17" s="11" customFormat="1" ht="15">
      <c r="E248" s="3"/>
      <c r="Q248" s="4"/>
    </row>
    <row r="249" spans="5:17" s="11" customFormat="1" ht="15">
      <c r="E249" s="3"/>
      <c r="Q249" s="4"/>
    </row>
    <row r="250" spans="5:17" s="11" customFormat="1" ht="15">
      <c r="E250" s="3"/>
      <c r="Q250" s="4"/>
    </row>
    <row r="251" spans="5:17" s="11" customFormat="1" ht="15">
      <c r="E251" s="3"/>
      <c r="Q251" s="4"/>
    </row>
    <row r="252" spans="5:17" s="11" customFormat="1" ht="15">
      <c r="E252" s="3"/>
      <c r="Q252" s="4"/>
    </row>
    <row r="253" spans="5:17" s="11" customFormat="1" ht="15">
      <c r="E253" s="3"/>
      <c r="Q253" s="4"/>
    </row>
    <row r="254" spans="5:17" s="11" customFormat="1" ht="15">
      <c r="E254" s="3"/>
      <c r="Q254" s="4"/>
    </row>
    <row r="255" spans="5:17" s="11" customFormat="1" ht="15">
      <c r="E255" s="3"/>
      <c r="Q255" s="4"/>
    </row>
    <row r="256" spans="5:17" s="11" customFormat="1" ht="15">
      <c r="E256" s="3"/>
      <c r="Q256" s="4"/>
    </row>
    <row r="257" spans="5:17" s="11" customFormat="1" ht="15">
      <c r="E257" s="3"/>
      <c r="Q257" s="4"/>
    </row>
    <row r="258" spans="5:17" s="11" customFormat="1" ht="15">
      <c r="E258" s="3"/>
      <c r="Q258" s="4"/>
    </row>
    <row r="259" spans="5:17" s="11" customFormat="1" ht="15">
      <c r="E259" s="3"/>
      <c r="Q259" s="4"/>
    </row>
    <row r="260" spans="5:17" s="11" customFormat="1" ht="15">
      <c r="E260" s="3"/>
      <c r="Q260" s="4"/>
    </row>
    <row r="261" spans="5:17" s="11" customFormat="1" ht="15">
      <c r="E261" s="3"/>
      <c r="Q261" s="4"/>
    </row>
    <row r="262" spans="5:17" s="11" customFormat="1" ht="15">
      <c r="E262" s="3"/>
      <c r="Q262" s="4"/>
    </row>
    <row r="263" spans="5:17" s="11" customFormat="1" ht="15">
      <c r="E263" s="3"/>
      <c r="Q263" s="4"/>
    </row>
    <row r="264" spans="5:17" s="11" customFormat="1" ht="15">
      <c r="E264" s="3"/>
      <c r="Q264" s="4"/>
    </row>
    <row r="265" spans="5:17" s="11" customFormat="1" ht="15">
      <c r="E265" s="3"/>
      <c r="Q265" s="4"/>
    </row>
    <row r="266" spans="5:17" s="11" customFormat="1" ht="15">
      <c r="E266" s="3"/>
      <c r="Q266" s="4"/>
    </row>
    <row r="267" spans="5:17" s="11" customFormat="1" ht="15">
      <c r="E267" s="3"/>
      <c r="Q267" s="4"/>
    </row>
    <row r="268" spans="5:17" s="11" customFormat="1" ht="15">
      <c r="E268" s="3"/>
      <c r="Q268" s="4"/>
    </row>
    <row r="269" spans="5:17" s="11" customFormat="1" ht="15">
      <c r="E269" s="3"/>
      <c r="Q269" s="4"/>
    </row>
    <row r="270" spans="5:17" s="11" customFormat="1" ht="15">
      <c r="E270" s="3"/>
      <c r="Q270" s="4"/>
    </row>
    <row r="271" spans="5:17" s="11" customFormat="1" ht="15">
      <c r="E271" s="3"/>
      <c r="Q271" s="4"/>
    </row>
    <row r="272" spans="5:17" s="11" customFormat="1" ht="15">
      <c r="E272" s="3"/>
      <c r="Q272" s="4"/>
    </row>
    <row r="273" spans="5:17" s="11" customFormat="1" ht="15">
      <c r="E273" s="3"/>
      <c r="Q273" s="4"/>
    </row>
    <row r="274" spans="5:17" s="11" customFormat="1" ht="15">
      <c r="E274" s="3"/>
      <c r="Q274" s="4"/>
    </row>
    <row r="275" spans="5:17" s="11" customFormat="1" ht="15">
      <c r="E275" s="3"/>
      <c r="Q275" s="4"/>
    </row>
    <row r="276" spans="5:17" s="11" customFormat="1" ht="15">
      <c r="E276" s="3"/>
      <c r="Q276" s="4"/>
    </row>
    <row r="277" spans="5:17" s="11" customFormat="1" ht="15">
      <c r="E277" s="3"/>
      <c r="Q277" s="4"/>
    </row>
    <row r="278" spans="5:17" s="11" customFormat="1" ht="15">
      <c r="E278" s="3"/>
      <c r="Q278" s="4"/>
    </row>
    <row r="279" spans="5:17" s="11" customFormat="1" ht="15">
      <c r="E279" s="3"/>
      <c r="Q279" s="4"/>
    </row>
    <row r="280" spans="5:17" s="11" customFormat="1" ht="15">
      <c r="E280" s="3"/>
      <c r="Q280" s="4"/>
    </row>
    <row r="281" spans="5:17" s="11" customFormat="1" ht="15">
      <c r="E281" s="3"/>
      <c r="Q281" s="4"/>
    </row>
    <row r="282" spans="5:17" s="11" customFormat="1" ht="15">
      <c r="E282" s="3"/>
      <c r="Q282" s="4"/>
    </row>
    <row r="283" spans="5:17" s="11" customFormat="1" ht="15">
      <c r="E283" s="3"/>
      <c r="Q283" s="4"/>
    </row>
    <row r="284" spans="5:17" s="11" customFormat="1" ht="15">
      <c r="E284" s="3"/>
      <c r="Q284" s="4"/>
    </row>
    <row r="285" spans="5:17" s="11" customFormat="1" ht="15">
      <c r="E285" s="3"/>
      <c r="Q285" s="4"/>
    </row>
    <row r="286" spans="5:17" s="11" customFormat="1" ht="15">
      <c r="E286" s="3"/>
      <c r="Q286" s="4"/>
    </row>
    <row r="287" spans="5:17" s="11" customFormat="1" ht="15">
      <c r="E287" s="3"/>
      <c r="Q287" s="4"/>
    </row>
    <row r="288" spans="5:17" s="11" customFormat="1" ht="15">
      <c r="E288" s="3"/>
      <c r="Q288" s="4"/>
    </row>
    <row r="289" spans="5:17" s="11" customFormat="1" ht="15">
      <c r="E289" s="3"/>
      <c r="Q289" s="4"/>
    </row>
    <row r="290" spans="5:17" s="11" customFormat="1" ht="15">
      <c r="E290" s="3"/>
      <c r="Q290" s="4"/>
    </row>
    <row r="291" spans="5:17" s="11" customFormat="1" ht="15">
      <c r="E291" s="3"/>
      <c r="Q291" s="4"/>
    </row>
    <row r="292" spans="5:17" s="11" customFormat="1" ht="15">
      <c r="E292" s="3"/>
      <c r="Q292" s="4"/>
    </row>
    <row r="293" spans="5:17" s="11" customFormat="1" ht="15">
      <c r="E293" s="3"/>
      <c r="Q293" s="4"/>
    </row>
    <row r="294" spans="5:17" s="11" customFormat="1" ht="15">
      <c r="E294" s="3"/>
      <c r="Q294" s="4"/>
    </row>
    <row r="295" spans="5:17" s="11" customFormat="1" ht="15">
      <c r="E295" s="3"/>
      <c r="Q295" s="4"/>
    </row>
    <row r="296" spans="5:17" s="11" customFormat="1" ht="15">
      <c r="E296" s="3"/>
      <c r="Q296" s="4"/>
    </row>
    <row r="297" spans="5:17" s="11" customFormat="1" ht="15">
      <c r="E297" s="3"/>
      <c r="Q297" s="4"/>
    </row>
    <row r="298" spans="5:17" s="11" customFormat="1" ht="15">
      <c r="E298" s="3"/>
      <c r="Q298" s="4"/>
    </row>
    <row r="299" spans="5:17" s="11" customFormat="1" ht="15">
      <c r="E299" s="3"/>
      <c r="Q299" s="4"/>
    </row>
    <row r="300" spans="5:17" s="11" customFormat="1" ht="15">
      <c r="E300" s="3"/>
      <c r="Q300" s="4"/>
    </row>
    <row r="301" spans="5:17" s="11" customFormat="1" ht="15">
      <c r="E301" s="3"/>
      <c r="Q301" s="4"/>
    </row>
    <row r="302" spans="5:17" s="11" customFormat="1" ht="15">
      <c r="E302" s="3"/>
      <c r="Q302" s="4"/>
    </row>
    <row r="303" spans="5:17" s="11" customFormat="1" ht="15">
      <c r="E303" s="3"/>
      <c r="Q303" s="4"/>
    </row>
    <row r="304" spans="5:17" s="11" customFormat="1" ht="15">
      <c r="E304" s="3"/>
      <c r="Q304" s="4"/>
    </row>
    <row r="305" spans="5:17" s="11" customFormat="1" ht="15">
      <c r="E305" s="3"/>
      <c r="Q305" s="4"/>
    </row>
    <row r="306" spans="5:17" s="11" customFormat="1" ht="15">
      <c r="E306" s="3"/>
      <c r="Q306" s="4"/>
    </row>
    <row r="307" spans="5:17" s="11" customFormat="1" ht="15">
      <c r="E307" s="3"/>
      <c r="Q307" s="4"/>
    </row>
    <row r="308" spans="5:17" s="11" customFormat="1" ht="15">
      <c r="E308" s="3"/>
      <c r="Q308" s="4"/>
    </row>
    <row r="309" spans="5:17" s="11" customFormat="1" ht="15">
      <c r="E309" s="3"/>
      <c r="Q309" s="4"/>
    </row>
    <row r="310" spans="5:17" s="11" customFormat="1" ht="15">
      <c r="E310" s="3"/>
      <c r="Q310" s="4"/>
    </row>
    <row r="311" spans="5:17" s="11" customFormat="1" ht="15">
      <c r="E311" s="3"/>
      <c r="Q311" s="4"/>
    </row>
    <row r="312" spans="5:17" s="11" customFormat="1" ht="15">
      <c r="E312" s="3"/>
      <c r="Q312" s="4"/>
    </row>
    <row r="313" spans="5:17" s="11" customFormat="1" ht="15">
      <c r="E313" s="3"/>
      <c r="Q313" s="4"/>
    </row>
    <row r="314" spans="5:17" s="11" customFormat="1" ht="15">
      <c r="E314" s="3"/>
      <c r="Q314" s="4"/>
    </row>
  </sheetData>
  <sheetProtection/>
  <mergeCells count="5">
    <mergeCell ref="G2:I2"/>
    <mergeCell ref="H6:I6"/>
    <mergeCell ref="B15:N15"/>
    <mergeCell ref="B13:H13"/>
    <mergeCell ref="B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2023-03-28T04:32:46Z</cp:lastPrinted>
  <dcterms:created xsi:type="dcterms:W3CDTF">2003-05-16T10:10:29Z</dcterms:created>
  <dcterms:modified xsi:type="dcterms:W3CDTF">2023-07-11T06:30:10Z</dcterms:modified>
  <cp:category/>
  <cp:version/>
  <cp:contentType/>
  <cp:contentStatus/>
</cp:coreProperties>
</file>