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Y:\Kamila\2024\DZP_60_2024_Dostawy materiałów zużywalnych, czynników sterylizacyjnych na potrzeby Centralnej Sterylizatorni\"/>
    </mc:Choice>
  </mc:AlternateContent>
  <xr:revisionPtr revIDLastSave="0" documentId="13_ncr:1_{3D40CC67-84F3-4A16-AB12-746A5EA433E1}" xr6:coauthVersionLast="36" xr6:coauthVersionMax="36" xr10:uidLastSave="{00000000-0000-0000-0000-000000000000}"/>
  <bookViews>
    <workbookView xWindow="0" yWindow="0" windowWidth="25305" windowHeight="10995" xr2:uid="{00000000-000D-0000-FFFF-FFFF00000000}"/>
  </bookViews>
  <sheets>
    <sheet name="PAKIET 1-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3" l="1"/>
  <c r="H42" i="3" s="1"/>
  <c r="F41" i="3"/>
  <c r="H41" i="3" s="1"/>
  <c r="F40" i="3"/>
  <c r="H40" i="3" s="1"/>
  <c r="F39" i="3"/>
  <c r="F26" i="3"/>
  <c r="H26" i="3" s="1"/>
  <c r="F25" i="3"/>
  <c r="H25" i="3" s="1"/>
  <c r="F24" i="3"/>
  <c r="H24" i="3" s="1"/>
  <c r="F23" i="3"/>
  <c r="F9" i="3"/>
  <c r="H9" i="3" s="1"/>
  <c r="F8" i="3"/>
  <c r="H8" i="3" s="1"/>
  <c r="F7" i="3"/>
  <c r="H7" i="3" s="1"/>
  <c r="F6" i="3"/>
  <c r="H6" i="3" s="1"/>
  <c r="F43" i="3" l="1"/>
  <c r="H39" i="3"/>
  <c r="H43" i="3" s="1"/>
  <c r="F27" i="3"/>
  <c r="H23" i="3"/>
  <c r="H27" i="3" s="1"/>
  <c r="F10" i="3"/>
  <c r="H10" i="3"/>
</calcChain>
</file>

<file path=xl/sharedStrings.xml><?xml version="1.0" encoding="utf-8"?>
<sst xmlns="http://schemas.openxmlformats.org/spreadsheetml/2006/main" count="90" uniqueCount="40">
  <si>
    <t>Lp.</t>
  </si>
  <si>
    <t>Przedmiot zamówienia</t>
  </si>
  <si>
    <t xml:space="preserve">Szacunkowa ilość 
</t>
  </si>
  <si>
    <t>Jed.                 miary</t>
  </si>
  <si>
    <t xml:space="preserve">Cena jednostkowa  netto </t>
  </si>
  <si>
    <t xml:space="preserve">Wartość netto </t>
  </si>
  <si>
    <t>VAT (%)</t>
  </si>
  <si>
    <t xml:space="preserve">Wartość brutto </t>
  </si>
  <si>
    <t>Producent/ Nazwa handlowa produktu / Numer katalogowy</t>
  </si>
  <si>
    <t>a</t>
  </si>
  <si>
    <t>b</t>
  </si>
  <si>
    <t>c</t>
  </si>
  <si>
    <t>f</t>
  </si>
  <si>
    <t>g</t>
  </si>
  <si>
    <t>h</t>
  </si>
  <si>
    <t>i</t>
  </si>
  <si>
    <t>j</t>
  </si>
  <si>
    <t>k</t>
  </si>
  <si>
    <t>1.</t>
  </si>
  <si>
    <t>2.</t>
  </si>
  <si>
    <t>UWAGA:</t>
  </si>
  <si>
    <t>RAZEM:</t>
  </si>
  <si>
    <t>►</t>
  </si>
  <si>
    <t>Zamawiający zastrzega, iż ocenie zostanie poddana tylko ta oferta, która będzie zawierała 100% oferowanych propozycji cenowych.</t>
  </si>
  <si>
    <t>Wartości i liczby w kolumnach  e), f), h) należy wpisać z dokładnością do dwóch miejsc po przecinku.</t>
  </si>
  <si>
    <t xml:space="preserve">Formularz zawiera formuły ułatwiajace sporządzenie oferty. </t>
  </si>
  <si>
    <t xml:space="preserve"> Wystarczy wprowadzić dane do kolumny  e) Cena jednostkowa netto i zaakceptować bądź zmienić  stawkę podatku VAT, aby uzyskać cenę oferty. </t>
  </si>
  <si>
    <t>kwalifikowany podpis elektroniczny przedstawiciela Wykonawcy</t>
  </si>
  <si>
    <t>szt</t>
  </si>
  <si>
    <t>op</t>
  </si>
  <si>
    <t>Kaseta zawierająca środek sterylizujący przeznaczona do trybu komorowego zawierająca nadtlenek wodoru 58% , jeden cykl z kasety, rozmiar 135 x 42 x 7 mm (opakowanie  30 sztuk)</t>
  </si>
  <si>
    <t>Taśma samoprzylepna , termiczna do drukarki sterylizatora Sterlink
 szerokość rolki 50 mm</t>
  </si>
  <si>
    <t>Pakiet nr 1  Dostawa materiałów eksploatacyjnych dedykowanych do sterylizatora niskotemperaturowego  STERLINK</t>
  </si>
  <si>
    <t>Pakiet nr 2  Dostawa kaset do sterylizacji plazmowej</t>
  </si>
  <si>
    <t>Kasetado sterylizatora STERRAD 100 NX na 5 cykli,zawierajaca czynnik sterylizujący 58-59% roztwór nadtlenku wodoru.Kaseta zabezpieczona wskaźnikiem chemicznym obrazującym ewentualnąekspozycję nadtlenku wodoru. Opakowanie zbiorcze 2 szt. kaset.</t>
  </si>
  <si>
    <t>Papier termiczny do drukarki sterylizatora Sterrad 100NX.Opakowanie zbiorcze 12 rolek.</t>
  </si>
  <si>
    <t>Pakiet nr 3  Dostawa naboi do tlenku etylenu</t>
  </si>
  <si>
    <t>Naboje gazowe do sterylizatora gazowego 3M zawierające 100 gr EO, zgodnie z instrukcją użytkowania  sterylizatora i dopuszczone przez producenta sterylizatora na podstawie oświadczenia producenta sterylizatora.Przeznaczone do modelu STERI VAC 5 XL.Opakowanie 12 szt.</t>
  </si>
  <si>
    <t>Wykonawca musi dołączyć do oferty dokumenty: 1. Oświadczenie producenta sterylizatora STERI VAC 5 XL, że oferowane naboje gazowe do sterylizatora gazowego #M zawierające 100 gram EO,sązgodnie z instrukcjąuzytkowania sterylizatora i są dopuszczalne przez producenta STERI VAC 5XL. 2. Dokument potwierdzający, że oferowane naboje gazowe są wyrobem medycznym.</t>
  </si>
  <si>
    <t>Załącznik nr 2 - Formularz asortymentowo- cenowy.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</si>
</sst>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&quot; zł&quot;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7.5"/>
      <color rgb="FF000000"/>
      <name val="Tahoma"/>
      <family val="2"/>
      <charset val="238"/>
    </font>
    <font>
      <b/>
      <sz val="8"/>
      <name val="Tahoma"/>
      <family val="2"/>
      <charset val="238"/>
    </font>
    <font>
      <sz val="10"/>
      <name val="Arial"/>
      <family val="2"/>
      <charset val="238"/>
    </font>
    <font>
      <sz val="11"/>
      <color theme="1"/>
      <name val="Liberation Serif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969696"/>
      </patternFill>
    </fill>
    <fill>
      <patternFill patternType="solid">
        <fgColor rgb="FFEDEDED"/>
        <bgColor rgb="FFFFF2CC"/>
      </patternFill>
    </fill>
    <fill>
      <patternFill patternType="solid">
        <fgColor rgb="FFFFF2CC"/>
        <bgColor rgb="FFFFFFCC"/>
      </patternFill>
    </fill>
    <fill>
      <patternFill patternType="solid">
        <fgColor rgb="FFFF7C80"/>
        <bgColor rgb="FFFF99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C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8" fillId="0" borderId="0"/>
  </cellStyleXfs>
  <cellXfs count="43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horizontal="right" vertical="center" wrapText="1"/>
    </xf>
    <xf numFmtId="164" fontId="7" fillId="0" borderId="2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64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horizontal="center" vertical="center" wrapText="1"/>
    </xf>
    <xf numFmtId="0" fontId="7" fillId="5" borderId="1" xfId="1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/>
    <xf numFmtId="0" fontId="4" fillId="4" borderId="0" xfId="0" applyFont="1" applyFill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4" fontId="7" fillId="4" borderId="8" xfId="1" applyFont="1" applyFill="1" applyBorder="1" applyAlignment="1" applyProtection="1">
      <alignment vertical="center"/>
    </xf>
    <xf numFmtId="164" fontId="4" fillId="0" borderId="8" xfId="0" applyNumberFormat="1" applyFont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9" fillId="6" borderId="8" xfId="0" applyFont="1" applyFill="1" applyBorder="1" applyAlignment="1">
      <alignment vertical="center" wrapText="1"/>
    </xf>
    <xf numFmtId="0" fontId="7" fillId="7" borderId="1" xfId="1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164" fontId="4" fillId="0" borderId="0" xfId="0" applyNumberFormat="1" applyFont="1" applyAlignment="1">
      <alignment horizontal="center" vertical="center"/>
    </xf>
    <xf numFmtId="0" fontId="7" fillId="6" borderId="6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horizontal="left" vertical="center" wrapText="1"/>
    </xf>
    <xf numFmtId="164" fontId="7" fillId="6" borderId="7" xfId="0" applyNumberFormat="1" applyFont="1" applyFill="1" applyBorder="1" applyAlignment="1">
      <alignment vertical="center" wrapText="1"/>
    </xf>
  </cellXfs>
  <cellStyles count="4">
    <cellStyle name="Normalny" xfId="0" builtinId="0"/>
    <cellStyle name="Normalny 3" xfId="2" xr:uid="{00000000-0005-0000-0000-000001000000}"/>
    <cellStyle name="Normalny 7" xfId="3" xr:uid="{00000000-0005-0000-0000-000002000000}"/>
    <cellStyle name="Walutowy" xfId="1" builtin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6F3AC-8584-43DA-8729-13082BACB431}">
  <dimension ref="A1:I50"/>
  <sheetViews>
    <sheetView tabSelected="1" topLeftCell="A6" workbookViewId="0">
      <selection activeCell="M18" sqref="M18"/>
    </sheetView>
  </sheetViews>
  <sheetFormatPr defaultRowHeight="15"/>
  <cols>
    <col min="2" max="2" width="34.85546875" customWidth="1"/>
    <col min="5" max="5" width="12.28515625" customWidth="1"/>
    <col min="9" max="9" width="21.42578125" customWidth="1"/>
  </cols>
  <sheetData>
    <row r="1" spans="1:9">
      <c r="A1" s="38" t="s">
        <v>39</v>
      </c>
    </row>
    <row r="3" spans="1:9">
      <c r="A3" s="1" t="s">
        <v>32</v>
      </c>
      <c r="B3" s="2"/>
      <c r="C3" s="3"/>
      <c r="D3" s="2"/>
      <c r="E3" s="2"/>
      <c r="F3" s="2"/>
      <c r="G3" s="2"/>
      <c r="H3" s="3"/>
      <c r="I3" s="2"/>
    </row>
    <row r="4" spans="1:9" ht="31.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4" t="s">
        <v>5</v>
      </c>
      <c r="G4" s="4" t="s">
        <v>6</v>
      </c>
      <c r="H4" s="4" t="s">
        <v>7</v>
      </c>
      <c r="I4" s="4" t="s">
        <v>8</v>
      </c>
    </row>
    <row r="5" spans="1:9">
      <c r="A5" s="4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14</v>
      </c>
      <c r="G5" s="4" t="s">
        <v>15</v>
      </c>
      <c r="H5" s="4" t="s">
        <v>16</v>
      </c>
      <c r="I5" s="4" t="s">
        <v>17</v>
      </c>
    </row>
    <row r="6" spans="1:9" ht="93" customHeight="1">
      <c r="A6" s="24" t="s">
        <v>18</v>
      </c>
      <c r="B6" s="36" t="s">
        <v>30</v>
      </c>
      <c r="C6" s="30">
        <v>8</v>
      </c>
      <c r="D6" s="26" t="s">
        <v>29</v>
      </c>
      <c r="E6" s="27">
        <v>0</v>
      </c>
      <c r="F6" s="28">
        <f>ROUND(C6*E6,2)</f>
        <v>0</v>
      </c>
      <c r="G6" s="31">
        <v>0.08</v>
      </c>
      <c r="H6" s="28">
        <f>ROUND(F6*G6+F6,2)</f>
        <v>0</v>
      </c>
      <c r="I6" s="29"/>
    </row>
    <row r="7" spans="1:9" hidden="1">
      <c r="A7" s="32"/>
      <c r="B7" s="34"/>
      <c r="C7" s="25"/>
      <c r="D7" s="26"/>
      <c r="E7" s="27"/>
      <c r="F7" s="28">
        <f t="shared" ref="F7:F9" si="0">ROUND(C7*E7,2)</f>
        <v>0</v>
      </c>
      <c r="G7" s="31">
        <v>0.08</v>
      </c>
      <c r="H7" s="28">
        <f t="shared" ref="H7:H9" si="1">ROUND(F7*G7+F7,2)</f>
        <v>0</v>
      </c>
      <c r="I7" s="29"/>
    </row>
    <row r="8" spans="1:9" hidden="1">
      <c r="A8" s="35"/>
      <c r="B8" s="34"/>
      <c r="C8" s="25"/>
      <c r="D8" s="26"/>
      <c r="E8" s="27"/>
      <c r="F8" s="28">
        <f t="shared" si="0"/>
        <v>0</v>
      </c>
      <c r="G8" s="31">
        <v>0.08</v>
      </c>
      <c r="H8" s="28">
        <f t="shared" si="1"/>
        <v>0</v>
      </c>
      <c r="I8" s="29"/>
    </row>
    <row r="9" spans="1:9" ht="56.25" customHeight="1">
      <c r="A9" s="33" t="s">
        <v>19</v>
      </c>
      <c r="B9" s="36" t="s">
        <v>31</v>
      </c>
      <c r="C9" s="25">
        <v>15</v>
      </c>
      <c r="D9" s="26" t="s">
        <v>28</v>
      </c>
      <c r="E9" s="27">
        <v>0</v>
      </c>
      <c r="F9" s="28">
        <f t="shared" si="0"/>
        <v>0</v>
      </c>
      <c r="G9" s="31">
        <v>0.23</v>
      </c>
      <c r="H9" s="28">
        <f t="shared" si="1"/>
        <v>0</v>
      </c>
      <c r="I9" s="29"/>
    </row>
    <row r="10" spans="1:9">
      <c r="A10" s="6"/>
      <c r="B10" s="7" t="s">
        <v>20</v>
      </c>
      <c r="C10" s="8"/>
      <c r="D10" s="8"/>
      <c r="E10" s="8" t="s">
        <v>21</v>
      </c>
      <c r="F10" s="9">
        <f>SUM(F6:F9)</f>
        <v>0</v>
      </c>
      <c r="G10" s="10"/>
      <c r="H10" s="9">
        <f>SUM(H6:H9)</f>
        <v>0</v>
      </c>
      <c r="I10" s="11"/>
    </row>
    <row r="11" spans="1:9">
      <c r="A11" s="12"/>
      <c r="B11" s="13"/>
      <c r="C11" s="8"/>
      <c r="D11" s="7"/>
      <c r="E11" s="14"/>
      <c r="F11" s="8"/>
      <c r="G11" s="15"/>
      <c r="H11" s="16"/>
      <c r="I11" s="15"/>
    </row>
    <row r="12" spans="1:9">
      <c r="A12" s="40"/>
      <c r="B12" s="40"/>
      <c r="C12" s="40"/>
      <c r="D12" s="40"/>
      <c r="E12" s="40"/>
      <c r="F12" s="40"/>
      <c r="G12" s="40"/>
      <c r="H12" s="37"/>
      <c r="I12" s="42"/>
    </row>
    <row r="13" spans="1:9">
      <c r="A13" s="12" t="s">
        <v>22</v>
      </c>
      <c r="B13" s="19" t="s">
        <v>23</v>
      </c>
      <c r="C13" s="19"/>
      <c r="D13" s="19"/>
      <c r="E13" s="19"/>
      <c r="F13" s="6"/>
      <c r="G13" s="6"/>
      <c r="H13" s="6"/>
      <c r="I13" s="6"/>
    </row>
    <row r="14" spans="1:9">
      <c r="A14" s="12" t="s">
        <v>22</v>
      </c>
      <c r="B14" s="19" t="s">
        <v>24</v>
      </c>
      <c r="C14" s="19"/>
      <c r="D14" s="19"/>
      <c r="E14" s="14"/>
      <c r="F14" s="6"/>
      <c r="G14" s="6"/>
      <c r="H14" s="6"/>
      <c r="I14" s="19"/>
    </row>
    <row r="15" spans="1:9">
      <c r="A15" s="12" t="s">
        <v>22</v>
      </c>
      <c r="B15" s="20" t="s">
        <v>25</v>
      </c>
      <c r="C15" s="21"/>
      <c r="D15" s="21"/>
      <c r="E15" s="21"/>
      <c r="F15" s="22"/>
      <c r="G15" s="22"/>
      <c r="H15" s="22"/>
      <c r="I15" s="21"/>
    </row>
    <row r="16" spans="1:9">
      <c r="A16" s="6"/>
      <c r="B16" s="23" t="s">
        <v>26</v>
      </c>
      <c r="C16" s="22"/>
      <c r="D16" s="22"/>
      <c r="E16" s="22"/>
      <c r="F16" s="22"/>
      <c r="G16" s="22"/>
      <c r="H16" s="22"/>
      <c r="I16" s="22"/>
    </row>
    <row r="17" spans="1:9" ht="34.5" customHeight="1">
      <c r="A17" s="14"/>
      <c r="B17" s="39" t="s">
        <v>27</v>
      </c>
      <c r="C17" s="39"/>
      <c r="D17" s="39"/>
      <c r="E17" s="39"/>
      <c r="F17" s="39"/>
      <c r="G17" s="39"/>
      <c r="H17" s="39"/>
      <c r="I17" s="39"/>
    </row>
    <row r="20" spans="1:9">
      <c r="A20" s="1" t="s">
        <v>33</v>
      </c>
      <c r="B20" s="2"/>
      <c r="C20" s="3"/>
      <c r="D20" s="2"/>
      <c r="E20" s="2"/>
      <c r="F20" s="2"/>
      <c r="G20" s="2"/>
      <c r="H20" s="3"/>
      <c r="I20" s="2"/>
    </row>
    <row r="21" spans="1:9" ht="31.5">
      <c r="A21" s="4" t="s">
        <v>0</v>
      </c>
      <c r="B21" s="4" t="s">
        <v>1</v>
      </c>
      <c r="C21" s="4" t="s">
        <v>2</v>
      </c>
      <c r="D21" s="4" t="s">
        <v>3</v>
      </c>
      <c r="E21" s="5" t="s">
        <v>4</v>
      </c>
      <c r="F21" s="4" t="s">
        <v>5</v>
      </c>
      <c r="G21" s="4" t="s">
        <v>6</v>
      </c>
      <c r="H21" s="4" t="s">
        <v>7</v>
      </c>
      <c r="I21" s="4" t="s">
        <v>8</v>
      </c>
    </row>
    <row r="22" spans="1:9">
      <c r="A22" s="4" t="s">
        <v>9</v>
      </c>
      <c r="B22" s="4" t="s">
        <v>10</v>
      </c>
      <c r="C22" s="4" t="s">
        <v>11</v>
      </c>
      <c r="D22" s="4" t="s">
        <v>12</v>
      </c>
      <c r="E22" s="4" t="s">
        <v>13</v>
      </c>
      <c r="F22" s="4" t="s">
        <v>14</v>
      </c>
      <c r="G22" s="4" t="s">
        <v>15</v>
      </c>
      <c r="H22" s="4" t="s">
        <v>16</v>
      </c>
      <c r="I22" s="4" t="s">
        <v>17</v>
      </c>
    </row>
    <row r="23" spans="1:9" ht="129.75" customHeight="1">
      <c r="A23" s="24" t="s">
        <v>18</v>
      </c>
      <c r="B23" s="36" t="s">
        <v>34</v>
      </c>
      <c r="C23" s="30">
        <v>50</v>
      </c>
      <c r="D23" s="26" t="s">
        <v>29</v>
      </c>
      <c r="E23" s="27">
        <v>0</v>
      </c>
      <c r="F23" s="28">
        <f>ROUND(C23*E23,2)</f>
        <v>0</v>
      </c>
      <c r="G23" s="31">
        <v>0.08</v>
      </c>
      <c r="H23" s="28">
        <f>ROUND(F23*G23+F23,2)</f>
        <v>0</v>
      </c>
      <c r="I23" s="29"/>
    </row>
    <row r="24" spans="1:9" ht="5.25" hidden="1" customHeight="1">
      <c r="A24" s="32"/>
      <c r="B24" s="34"/>
      <c r="C24" s="25"/>
      <c r="D24" s="26"/>
      <c r="E24" s="27"/>
      <c r="F24" s="28">
        <f t="shared" ref="F24:F26" si="2">ROUND(C24*E24,2)</f>
        <v>0</v>
      </c>
      <c r="G24" s="31">
        <v>0.08</v>
      </c>
      <c r="H24" s="28">
        <f t="shared" ref="H24:H26" si="3">ROUND(F24*G24+F24,2)</f>
        <v>0</v>
      </c>
      <c r="I24" s="29"/>
    </row>
    <row r="25" spans="1:9" hidden="1">
      <c r="A25" s="35"/>
      <c r="B25" s="34"/>
      <c r="C25" s="25"/>
      <c r="D25" s="26"/>
      <c r="E25" s="27"/>
      <c r="F25" s="28">
        <f t="shared" si="2"/>
        <v>0</v>
      </c>
      <c r="G25" s="31">
        <v>0.08</v>
      </c>
      <c r="H25" s="28">
        <f t="shared" si="3"/>
        <v>0</v>
      </c>
      <c r="I25" s="29"/>
    </row>
    <row r="26" spans="1:9" ht="58.5" customHeight="1">
      <c r="A26" s="33" t="s">
        <v>19</v>
      </c>
      <c r="B26" s="36" t="s">
        <v>35</v>
      </c>
      <c r="C26" s="25">
        <v>1</v>
      </c>
      <c r="D26" s="26" t="s">
        <v>29</v>
      </c>
      <c r="E26" s="27">
        <v>0</v>
      </c>
      <c r="F26" s="28">
        <f t="shared" si="2"/>
        <v>0</v>
      </c>
      <c r="G26" s="31">
        <v>0.23</v>
      </c>
      <c r="H26" s="28">
        <f t="shared" si="3"/>
        <v>0</v>
      </c>
      <c r="I26" s="29"/>
    </row>
    <row r="27" spans="1:9">
      <c r="A27" s="6"/>
      <c r="B27" s="7" t="s">
        <v>20</v>
      </c>
      <c r="C27" s="8"/>
      <c r="D27" s="8"/>
      <c r="E27" s="8" t="s">
        <v>21</v>
      </c>
      <c r="F27" s="9">
        <f>SUM(F23:F26)</f>
        <v>0</v>
      </c>
      <c r="G27" s="10"/>
      <c r="H27" s="9">
        <f>SUM(H23:H26)</f>
        <v>0</v>
      </c>
      <c r="I27" s="11"/>
    </row>
    <row r="28" spans="1:9">
      <c r="A28" s="12"/>
      <c r="B28" s="13"/>
      <c r="C28" s="8"/>
      <c r="D28" s="7"/>
      <c r="E28" s="14"/>
      <c r="F28" s="8"/>
      <c r="G28" s="15"/>
      <c r="H28" s="16"/>
      <c r="I28" s="15"/>
    </row>
    <row r="29" spans="1:9">
      <c r="A29" s="40"/>
      <c r="B29" s="40"/>
      <c r="C29" s="40"/>
      <c r="D29" s="40"/>
      <c r="E29" s="40"/>
      <c r="F29" s="40"/>
      <c r="G29" s="40"/>
      <c r="H29" s="17"/>
      <c r="I29" s="18"/>
    </row>
    <row r="30" spans="1:9">
      <c r="A30" s="12"/>
      <c r="B30" s="19"/>
      <c r="C30" s="19"/>
      <c r="D30" s="19"/>
      <c r="E30" s="19"/>
      <c r="F30" s="6"/>
      <c r="G30" s="6"/>
      <c r="H30" s="6"/>
      <c r="I30" s="6"/>
    </row>
    <row r="31" spans="1:9">
      <c r="A31" s="12"/>
      <c r="B31" s="19"/>
      <c r="C31" s="19"/>
      <c r="D31" s="19"/>
      <c r="E31" s="14"/>
      <c r="F31" s="6"/>
      <c r="G31" s="6"/>
      <c r="H31" s="6"/>
      <c r="I31" s="19"/>
    </row>
    <row r="32" spans="1:9">
      <c r="A32" s="12"/>
      <c r="B32" s="20"/>
      <c r="C32" s="21"/>
      <c r="D32" s="21"/>
      <c r="E32" s="21"/>
      <c r="F32" s="22"/>
      <c r="G32" s="22"/>
      <c r="H32" s="22"/>
      <c r="I32" s="21"/>
    </row>
    <row r="33" spans="1:9">
      <c r="A33" s="6"/>
      <c r="B33" s="23"/>
      <c r="C33" s="22"/>
      <c r="D33" s="22"/>
      <c r="E33" s="22"/>
      <c r="F33" s="22"/>
      <c r="G33" s="22"/>
      <c r="H33" s="22"/>
      <c r="I33" s="22"/>
    </row>
    <row r="34" spans="1:9" ht="36" customHeight="1">
      <c r="A34" s="14"/>
      <c r="B34" s="39" t="s">
        <v>27</v>
      </c>
      <c r="C34" s="39"/>
      <c r="D34" s="39"/>
      <c r="E34" s="39"/>
      <c r="F34" s="39"/>
      <c r="G34" s="39"/>
      <c r="H34" s="39"/>
      <c r="I34" s="39"/>
    </row>
    <row r="36" spans="1:9">
      <c r="A36" s="1" t="s">
        <v>36</v>
      </c>
      <c r="B36" s="2"/>
      <c r="C36" s="3"/>
      <c r="D36" s="2"/>
      <c r="E36" s="2"/>
      <c r="F36" s="2"/>
      <c r="G36" s="2"/>
      <c r="H36" s="3"/>
      <c r="I36" s="2"/>
    </row>
    <row r="37" spans="1:9" ht="31.5">
      <c r="A37" s="4" t="s">
        <v>0</v>
      </c>
      <c r="B37" s="4" t="s">
        <v>1</v>
      </c>
      <c r="C37" s="4" t="s">
        <v>2</v>
      </c>
      <c r="D37" s="4" t="s">
        <v>3</v>
      </c>
      <c r="E37" s="5" t="s">
        <v>4</v>
      </c>
      <c r="F37" s="4" t="s">
        <v>5</v>
      </c>
      <c r="G37" s="4" t="s">
        <v>6</v>
      </c>
      <c r="H37" s="4" t="s">
        <v>7</v>
      </c>
      <c r="I37" s="4" t="s">
        <v>8</v>
      </c>
    </row>
    <row r="38" spans="1:9">
      <c r="A38" s="4" t="s">
        <v>9</v>
      </c>
      <c r="B38" s="4" t="s">
        <v>10</v>
      </c>
      <c r="C38" s="4" t="s">
        <v>11</v>
      </c>
      <c r="D38" s="4" t="s">
        <v>12</v>
      </c>
      <c r="E38" s="4" t="s">
        <v>13</v>
      </c>
      <c r="F38" s="4" t="s">
        <v>14</v>
      </c>
      <c r="G38" s="4" t="s">
        <v>15</v>
      </c>
      <c r="H38" s="4" t="s">
        <v>16</v>
      </c>
      <c r="I38" s="4" t="s">
        <v>17</v>
      </c>
    </row>
    <row r="39" spans="1:9" ht="129.75" customHeight="1">
      <c r="A39" s="24" t="s">
        <v>18</v>
      </c>
      <c r="B39" s="36" t="s">
        <v>37</v>
      </c>
      <c r="C39" s="30">
        <v>360</v>
      </c>
      <c r="D39" s="26" t="s">
        <v>28</v>
      </c>
      <c r="E39" s="27">
        <v>0</v>
      </c>
      <c r="F39" s="28">
        <f>ROUND(C39*E39,2)</f>
        <v>0</v>
      </c>
      <c r="G39" s="31">
        <v>0.08</v>
      </c>
      <c r="H39" s="28">
        <f>ROUND(F39*G39+F39,2)</f>
        <v>0</v>
      </c>
      <c r="I39" s="29"/>
    </row>
    <row r="40" spans="1:9" ht="0.75" customHeight="1">
      <c r="A40" s="32"/>
      <c r="B40" s="34"/>
      <c r="C40" s="25"/>
      <c r="D40" s="26"/>
      <c r="E40" s="27"/>
      <c r="F40" s="28">
        <f t="shared" ref="F40:F42" si="4">ROUND(C40*E40,2)</f>
        <v>0</v>
      </c>
      <c r="G40" s="31">
        <v>0.08</v>
      </c>
      <c r="H40" s="28">
        <f t="shared" ref="H40:H42" si="5">ROUND(F40*G40+F40,2)</f>
        <v>0</v>
      </c>
      <c r="I40" s="29"/>
    </row>
    <row r="41" spans="1:9" hidden="1">
      <c r="A41" s="35"/>
      <c r="B41" s="34"/>
      <c r="C41" s="25"/>
      <c r="D41" s="26"/>
      <c r="E41" s="27"/>
      <c r="F41" s="28">
        <f t="shared" si="4"/>
        <v>0</v>
      </c>
      <c r="G41" s="31">
        <v>0.08</v>
      </c>
      <c r="H41" s="28">
        <f t="shared" si="5"/>
        <v>0</v>
      </c>
      <c r="I41" s="29"/>
    </row>
    <row r="42" spans="1:9" hidden="1">
      <c r="A42" s="33"/>
      <c r="B42" s="36"/>
      <c r="C42" s="25"/>
      <c r="D42" s="26"/>
      <c r="E42" s="27"/>
      <c r="F42" s="28">
        <f t="shared" si="4"/>
        <v>0</v>
      </c>
      <c r="G42" s="31">
        <v>0.23</v>
      </c>
      <c r="H42" s="28">
        <f t="shared" si="5"/>
        <v>0</v>
      </c>
      <c r="I42" s="29"/>
    </row>
    <row r="43" spans="1:9">
      <c r="A43" s="6"/>
      <c r="B43" s="7" t="s">
        <v>20</v>
      </c>
      <c r="C43" s="8"/>
      <c r="D43" s="8"/>
      <c r="E43" s="8" t="s">
        <v>21</v>
      </c>
      <c r="F43" s="9">
        <f>SUM(F39:F42)</f>
        <v>0</v>
      </c>
      <c r="G43" s="10"/>
      <c r="H43" s="9">
        <f>SUM(H39:H42)</f>
        <v>0</v>
      </c>
      <c r="I43" s="11"/>
    </row>
    <row r="44" spans="1:9">
      <c r="A44" s="12"/>
      <c r="B44" s="13"/>
      <c r="C44" s="8"/>
      <c r="D44" s="7"/>
      <c r="E44" s="14"/>
      <c r="F44" s="8"/>
      <c r="G44" s="15"/>
      <c r="H44" s="16"/>
      <c r="I44" s="15"/>
    </row>
    <row r="45" spans="1:9" ht="71.25" customHeight="1">
      <c r="A45" s="41" t="s">
        <v>38</v>
      </c>
      <c r="B45" s="41"/>
      <c r="C45" s="41"/>
      <c r="D45" s="41"/>
      <c r="E45" s="41"/>
      <c r="F45" s="41"/>
      <c r="G45" s="41"/>
      <c r="H45" s="17"/>
      <c r="I45" s="18"/>
    </row>
    <row r="46" spans="1:9">
      <c r="A46" s="12"/>
      <c r="B46" s="19"/>
      <c r="C46" s="19"/>
      <c r="D46" s="19"/>
      <c r="E46" s="19"/>
      <c r="F46" s="6"/>
      <c r="G46" s="6"/>
      <c r="H46" s="6"/>
      <c r="I46" s="6"/>
    </row>
    <row r="47" spans="1:9">
      <c r="A47" s="12"/>
      <c r="B47" s="19"/>
      <c r="C47" s="19"/>
      <c r="D47" s="19"/>
      <c r="E47" s="14"/>
      <c r="F47" s="6"/>
      <c r="G47" s="6"/>
      <c r="H47" s="6"/>
      <c r="I47" s="19"/>
    </row>
    <row r="48" spans="1:9">
      <c r="A48" s="12"/>
      <c r="B48" s="20"/>
      <c r="C48" s="21"/>
      <c r="D48" s="21"/>
      <c r="E48" s="21"/>
      <c r="F48" s="22"/>
      <c r="G48" s="22"/>
      <c r="H48" s="22"/>
      <c r="I48" s="21"/>
    </row>
    <row r="49" spans="1:9">
      <c r="A49" s="6"/>
      <c r="B49" s="23"/>
      <c r="C49" s="22"/>
      <c r="D49" s="22"/>
      <c r="E49" s="22"/>
      <c r="F49" s="22"/>
      <c r="G49" s="22"/>
      <c r="H49" s="22"/>
      <c r="I49" s="22"/>
    </row>
    <row r="50" spans="1:9" ht="54" customHeight="1">
      <c r="A50" s="14"/>
      <c r="B50" s="39" t="s">
        <v>27</v>
      </c>
      <c r="C50" s="39"/>
      <c r="D50" s="39"/>
      <c r="E50" s="39"/>
      <c r="F50" s="39"/>
      <c r="G50" s="39"/>
      <c r="H50" s="39"/>
      <c r="I50" s="39"/>
    </row>
  </sheetData>
  <mergeCells count="6">
    <mergeCell ref="B50:I50"/>
    <mergeCell ref="A12:G12"/>
    <mergeCell ref="B17:I17"/>
    <mergeCell ref="A29:G29"/>
    <mergeCell ref="B34:I34"/>
    <mergeCell ref="A45:G45"/>
  </mergeCells>
  <conditionalFormatting sqref="H12">
    <cfRule type="cellIs" dxfId="5" priority="5" operator="lessThan">
      <formula>1</formula>
    </cfRule>
    <cfRule type="cellIs" dxfId="4" priority="6" operator="greaterThan">
      <formula>5</formula>
    </cfRule>
  </conditionalFormatting>
  <conditionalFormatting sqref="H29">
    <cfRule type="cellIs" dxfId="3" priority="3" operator="lessThan">
      <formula>1</formula>
    </cfRule>
    <cfRule type="cellIs" dxfId="2" priority="4" operator="greaterThan">
      <formula>5</formula>
    </cfRule>
  </conditionalFormatting>
  <conditionalFormatting sqref="H45">
    <cfRule type="cellIs" dxfId="1" priority="1" operator="lessThan">
      <formula>1</formula>
    </cfRule>
    <cfRule type="cellIs" dxfId="0" priority="2" operator="greaterThan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CIT05220032</dc:creator>
  <cp:lastModifiedBy>Kamila Sobczak</cp:lastModifiedBy>
  <cp:lastPrinted>2024-07-15T09:52:39Z</cp:lastPrinted>
  <dcterms:created xsi:type="dcterms:W3CDTF">2015-06-05T18:19:34Z</dcterms:created>
  <dcterms:modified xsi:type="dcterms:W3CDTF">2024-07-15T09:52:52Z</dcterms:modified>
</cp:coreProperties>
</file>