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3200"/>
  </bookViews>
  <sheets>
    <sheet name="załącznik nr 2" sheetId="1" r:id="rId1"/>
  </sheets>
  <calcPr calcId="124519"/>
</workbook>
</file>

<file path=xl/calcChain.xml><?xml version="1.0" encoding="utf-8"?>
<calcChain xmlns="http://schemas.openxmlformats.org/spreadsheetml/2006/main">
  <c r="I20" i="1"/>
  <c r="K20" s="1"/>
  <c r="K21" s="1"/>
  <c r="I9"/>
  <c r="K9" s="1"/>
  <c r="I11"/>
  <c r="K11" s="1"/>
  <c r="I8"/>
  <c r="K8" s="1"/>
  <c r="K12" s="1"/>
  <c r="I10"/>
  <c r="K10" s="1"/>
  <c r="I12" l="1"/>
  <c r="I21"/>
</calcChain>
</file>

<file path=xl/sharedStrings.xml><?xml version="1.0" encoding="utf-8"?>
<sst xmlns="http://schemas.openxmlformats.org/spreadsheetml/2006/main" count="53" uniqueCount="38">
  <si>
    <t>OFERTA POWINNA ZAWIERAĆ TYLKO PAKIETY NA JAKIE ZOSTAJE ZŁOŻONA</t>
  </si>
  <si>
    <t>POZOSTAŁE TABELE MOŻNA USUNĄĆ</t>
  </si>
  <si>
    <t>PAKIET NR 1</t>
  </si>
  <si>
    <t>Lp</t>
  </si>
  <si>
    <t xml:space="preserve">Nazwa handlowa </t>
  </si>
  <si>
    <t>Postać</t>
  </si>
  <si>
    <t>Wielkość opakowania</t>
  </si>
  <si>
    <t xml:space="preserve">Ilość </t>
  </si>
  <si>
    <t>Cena jedn netto</t>
  </si>
  <si>
    <t>Wartość netto</t>
  </si>
  <si>
    <t>Stawka VAT</t>
  </si>
  <si>
    <t>Wartość brutto</t>
  </si>
  <si>
    <t>Kod EAN</t>
  </si>
  <si>
    <t>Razem</t>
  </si>
  <si>
    <t>Wartość netto słownie:</t>
  </si>
  <si>
    <t>Wartość brutto słownie:</t>
  </si>
  <si>
    <t>PAKIET NR 2</t>
  </si>
  <si>
    <t>Nazwa</t>
  </si>
  <si>
    <t>Dawka</t>
  </si>
  <si>
    <t>tab</t>
  </si>
  <si>
    <t>50 mg/ml</t>
  </si>
  <si>
    <t>Tikagrelor</t>
  </si>
  <si>
    <t>tab ulegająca rozpadowi w jamie ustnej.</t>
  </si>
  <si>
    <t>90 mg</t>
  </si>
  <si>
    <t xml:space="preserve">Osimertinib </t>
  </si>
  <si>
    <t xml:space="preserve">80 mg </t>
  </si>
  <si>
    <t>amp-strzyk</t>
  </si>
  <si>
    <t xml:space="preserve">Benralizumab </t>
  </si>
  <si>
    <t xml:space="preserve">1 amp-strzy 1 ml </t>
  </si>
  <si>
    <t xml:space="preserve">30 mg </t>
  </si>
  <si>
    <t>110 mg/ml</t>
  </si>
  <si>
    <t>Tezeplumabum</t>
  </si>
  <si>
    <t>fiolka 10 ml</t>
  </si>
  <si>
    <t>koncentrat do infuzji</t>
  </si>
  <si>
    <t>Durvalumabum</t>
  </si>
  <si>
    <t>1</t>
  </si>
  <si>
    <t>3</t>
  </si>
  <si>
    <t>4</t>
  </si>
</sst>
</file>

<file path=xl/styles.xml><?xml version="1.0" encoding="utf-8"?>
<styleSheet xmlns="http://schemas.openxmlformats.org/spreadsheetml/2006/main">
  <fonts count="5">
    <font>
      <sz val="10"/>
      <color indexed="8"/>
      <name val="Arial CE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/>
  </cellStyleXfs>
  <cellXfs count="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0" borderId="1" xfId="0" applyNumberFormat="1" applyFont="1" applyBorder="1" applyAlignment="1"/>
    <xf numFmtId="49" fontId="2" fillId="2" borderId="3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 wrapText="1"/>
    </xf>
    <xf numFmtId="2" fontId="1" fillId="2" borderId="3" xfId="0" applyNumberFormat="1" applyFont="1" applyFill="1" applyBorder="1" applyAlignment="1">
      <alignment horizontal="right" wrapText="1"/>
    </xf>
    <xf numFmtId="49" fontId="2" fillId="2" borderId="3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right" wrapText="1"/>
    </xf>
    <xf numFmtId="49" fontId="2" fillId="2" borderId="3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wrapText="1"/>
    </xf>
    <xf numFmtId="0" fontId="0" fillId="2" borderId="5" xfId="0" applyNumberFormat="1" applyFont="1" applyFill="1" applyBorder="1" applyAlignment="1"/>
    <xf numFmtId="49" fontId="4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/>
    </xf>
    <xf numFmtId="2" fontId="1" fillId="2" borderId="3" xfId="0" applyNumberFormat="1" applyFont="1" applyFill="1" applyBorder="1" applyAlignment="1"/>
    <xf numFmtId="0" fontId="1" fillId="2" borderId="4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1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/>
    </xf>
    <xf numFmtId="2" fontId="2" fillId="2" borderId="3" xfId="0" applyNumberFormat="1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right" wrapText="1"/>
    </xf>
    <xf numFmtId="2" fontId="3" fillId="0" borderId="3" xfId="0" applyNumberFormat="1" applyFont="1" applyFill="1" applyBorder="1" applyAlignment="1">
      <alignment wrapText="1"/>
    </xf>
    <xf numFmtId="2" fontId="3" fillId="0" borderId="3" xfId="0" applyNumberFormat="1" applyFont="1" applyFill="1" applyBorder="1" applyAlignment="1">
      <alignment horizontal="right" wrapText="1"/>
    </xf>
    <xf numFmtId="2" fontId="3" fillId="0" borderId="3" xfId="0" applyNumberFormat="1" applyFont="1" applyFill="1" applyBorder="1"/>
    <xf numFmtId="0" fontId="2" fillId="2" borderId="6" xfId="0" applyNumberFormat="1" applyFont="1" applyFill="1" applyBorder="1" applyAlignment="1">
      <alignment horizontal="right" wrapText="1"/>
    </xf>
    <xf numFmtId="2" fontId="2" fillId="2" borderId="7" xfId="0" applyNumberFormat="1" applyFont="1" applyFill="1" applyBorder="1" applyAlignment="1"/>
    <xf numFmtId="2" fontId="2" fillId="2" borderId="1" xfId="0" applyNumberFormat="1" applyFont="1" applyFill="1" applyBorder="1" applyAlignment="1"/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wrapText="1"/>
    </xf>
    <xf numFmtId="0" fontId="2" fillId="2" borderId="3" xfId="0" applyNumberFormat="1" applyFont="1" applyFill="1" applyBorder="1" applyAlignment="1"/>
    <xf numFmtId="0" fontId="1" fillId="2" borderId="2" xfId="0" applyFont="1" applyFill="1" applyBorder="1" applyAlignment="1">
      <alignment wrapText="1"/>
    </xf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/>
    <xf numFmtId="0" fontId="2" fillId="0" borderId="8" xfId="0" applyNumberFormat="1" applyFont="1" applyBorder="1" applyAlignment="1">
      <alignment horizontal="right"/>
    </xf>
    <xf numFmtId="2" fontId="2" fillId="2" borderId="2" xfId="0" applyNumberFormat="1" applyFont="1" applyFill="1" applyBorder="1" applyAlignment="1">
      <alignment wrapText="1"/>
    </xf>
    <xf numFmtId="49" fontId="1" fillId="3" borderId="3" xfId="0" applyNumberFormat="1" applyFont="1" applyFill="1" applyBorder="1" applyAlignment="1">
      <alignment horizontal="left" wrapText="1"/>
    </xf>
    <xf numFmtId="0" fontId="0" fillId="0" borderId="5" xfId="0" applyNumberFormat="1" applyFont="1" applyBorder="1" applyAlignment="1"/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8000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25"/>
  <sheetViews>
    <sheetView tabSelected="1" defaultGridColor="0" colorId="9" zoomScale="90" zoomScaleNormal="90" workbookViewId="0">
      <selection activeCell="F28" sqref="F28"/>
    </sheetView>
  </sheetViews>
  <sheetFormatPr defaultColWidth="9" defaultRowHeight="15.75"/>
  <cols>
    <col min="1" max="1" width="6.140625" style="60" customWidth="1"/>
    <col min="2" max="2" width="42.7109375" style="64" customWidth="1"/>
    <col min="3" max="4" width="17.28515625" style="65" customWidth="1"/>
    <col min="5" max="5" width="17.28515625" style="66" customWidth="1"/>
    <col min="6" max="6" width="17.28515625" style="64" customWidth="1"/>
    <col min="7" max="7" width="11.140625" style="64" customWidth="1"/>
    <col min="8" max="8" width="12.140625" style="64" customWidth="1"/>
    <col min="9" max="9" width="14.28515625" style="64" customWidth="1"/>
    <col min="10" max="10" width="10.5703125" style="64" customWidth="1"/>
    <col min="11" max="11" width="17.28515625" style="64" customWidth="1"/>
    <col min="12" max="12" width="17.28515625" style="65" customWidth="1"/>
    <col min="13" max="13" width="19.140625" style="2" customWidth="1"/>
    <col min="14" max="18" width="8.85546875" style="2" customWidth="1"/>
    <col min="19" max="93" width="9.140625" style="2" customWidth="1"/>
    <col min="94" max="94" width="9" style="1" customWidth="1"/>
    <col min="95" max="16384" width="9" style="1"/>
  </cols>
  <sheetData>
    <row r="1" spans="1:12" s="3" customFormat="1">
      <c r="A1" s="67"/>
      <c r="B1" s="16" t="s">
        <v>0</v>
      </c>
      <c r="C1" s="68"/>
      <c r="D1" s="68"/>
      <c r="E1" s="68"/>
      <c r="F1" s="68"/>
      <c r="G1" s="68"/>
      <c r="H1" s="57"/>
      <c r="I1" s="17"/>
      <c r="J1" s="68"/>
      <c r="K1" s="18"/>
      <c r="L1" s="68"/>
    </row>
    <row r="2" spans="1:12" s="3" customFormat="1">
      <c r="A2" s="67"/>
      <c r="B2" s="16" t="s">
        <v>1</v>
      </c>
      <c r="C2" s="68"/>
      <c r="D2" s="68"/>
      <c r="E2" s="68"/>
      <c r="F2" s="68"/>
      <c r="G2" s="68"/>
      <c r="H2" s="57"/>
      <c r="I2" s="17"/>
      <c r="J2" s="68"/>
      <c r="K2" s="18"/>
      <c r="L2" s="68"/>
    </row>
    <row r="3" spans="1:12" s="3" customFormat="1">
      <c r="A3" s="69"/>
      <c r="B3" s="59"/>
      <c r="C3" s="68"/>
      <c r="D3" s="68"/>
      <c r="E3" s="68"/>
      <c r="F3" s="68"/>
      <c r="G3" s="68"/>
      <c r="H3" s="57"/>
      <c r="I3" s="17"/>
      <c r="J3" s="68"/>
      <c r="K3" s="18"/>
      <c r="L3" s="68"/>
    </row>
    <row r="4" spans="1:12" s="3" customFormat="1">
      <c r="A4" s="17"/>
      <c r="B4" s="32"/>
      <c r="C4" s="28"/>
      <c r="D4" s="46"/>
      <c r="E4" s="68"/>
      <c r="F4" s="46"/>
      <c r="G4" s="46"/>
      <c r="H4" s="48"/>
      <c r="I4" s="43"/>
      <c r="J4" s="46"/>
      <c r="K4" s="17"/>
      <c r="L4" s="68"/>
    </row>
    <row r="5" spans="1:12" s="2" customFormat="1">
      <c r="A5" s="67"/>
      <c r="B5" s="32"/>
      <c r="C5" s="28"/>
      <c r="D5" s="28"/>
      <c r="E5" s="28"/>
      <c r="F5" s="32"/>
      <c r="G5" s="32"/>
      <c r="H5" s="57"/>
      <c r="I5" s="30"/>
      <c r="J5" s="30"/>
      <c r="K5" s="31"/>
      <c r="L5" s="61"/>
    </row>
    <row r="6" spans="1:12" s="2" customFormat="1">
      <c r="A6" s="67"/>
      <c r="B6" s="71" t="s">
        <v>2</v>
      </c>
      <c r="C6" s="63"/>
      <c r="D6" s="68"/>
      <c r="E6" s="68"/>
      <c r="F6" s="58"/>
      <c r="G6" s="58"/>
      <c r="H6" s="70"/>
      <c r="I6" s="19"/>
      <c r="J6" s="68"/>
      <c r="K6" s="33"/>
      <c r="L6" s="68"/>
    </row>
    <row r="7" spans="1:12" s="3" customFormat="1" ht="31.5">
      <c r="A7" s="5" t="s">
        <v>3</v>
      </c>
      <c r="B7" s="7" t="s">
        <v>17</v>
      </c>
      <c r="C7" s="7" t="s">
        <v>4</v>
      </c>
      <c r="D7" s="7" t="s">
        <v>5</v>
      </c>
      <c r="E7" s="7" t="s">
        <v>18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</row>
    <row r="8" spans="1:12" s="3" customFormat="1">
      <c r="A8" s="4" t="s">
        <v>35</v>
      </c>
      <c r="B8" s="10" t="s">
        <v>27</v>
      </c>
      <c r="C8" s="61"/>
      <c r="D8" s="14" t="s">
        <v>28</v>
      </c>
      <c r="E8" s="9" t="s">
        <v>29</v>
      </c>
      <c r="F8" s="62">
        <v>1</v>
      </c>
      <c r="G8" s="62">
        <v>135</v>
      </c>
      <c r="H8" s="62"/>
      <c r="I8" s="45">
        <f>G8*H8</f>
        <v>0</v>
      </c>
      <c r="J8" s="62">
        <v>0.08</v>
      </c>
      <c r="K8" s="45">
        <f>I8+I8*J8</f>
        <v>0</v>
      </c>
      <c r="L8" s="61"/>
    </row>
    <row r="9" spans="1:12" s="3" customFormat="1" ht="31.5">
      <c r="A9" s="21">
        <v>2</v>
      </c>
      <c r="B9" s="50" t="s">
        <v>34</v>
      </c>
      <c r="C9" s="50"/>
      <c r="D9" s="11" t="s">
        <v>33</v>
      </c>
      <c r="E9" s="50" t="s">
        <v>20</v>
      </c>
      <c r="F9" s="51" t="s">
        <v>32</v>
      </c>
      <c r="G9" s="11">
        <v>50</v>
      </c>
      <c r="H9" s="52"/>
      <c r="I9" s="13">
        <f>G9*H9</f>
        <v>0</v>
      </c>
      <c r="J9" s="53">
        <v>0.08</v>
      </c>
      <c r="K9" s="54">
        <f>I9+I9*J9</f>
        <v>0</v>
      </c>
      <c r="L9" s="61"/>
    </row>
    <row r="10" spans="1:12" s="3" customFormat="1">
      <c r="A10" s="5" t="s">
        <v>36</v>
      </c>
      <c r="B10" s="9" t="s">
        <v>24</v>
      </c>
      <c r="C10" s="47"/>
      <c r="D10" s="14" t="s">
        <v>19</v>
      </c>
      <c r="E10" s="9" t="s">
        <v>25</v>
      </c>
      <c r="F10" s="23">
        <v>30</v>
      </c>
      <c r="G10" s="23">
        <v>42</v>
      </c>
      <c r="H10" s="8"/>
      <c r="I10" s="8">
        <f>G10*H10</f>
        <v>0</v>
      </c>
      <c r="J10" s="23">
        <v>0.08</v>
      </c>
      <c r="K10" s="8">
        <f>I10+I10*J10</f>
        <v>0</v>
      </c>
      <c r="L10" s="61"/>
    </row>
    <row r="11" spans="1:12" s="3" customFormat="1">
      <c r="A11" s="5" t="s">
        <v>37</v>
      </c>
      <c r="B11" s="9" t="s">
        <v>31</v>
      </c>
      <c r="C11" s="47"/>
      <c r="D11" s="14" t="s">
        <v>26</v>
      </c>
      <c r="E11" s="9" t="s">
        <v>30</v>
      </c>
      <c r="F11" s="23">
        <v>1</v>
      </c>
      <c r="G11" s="23">
        <v>20</v>
      </c>
      <c r="H11" s="8"/>
      <c r="I11" s="8">
        <f>G11*H11</f>
        <v>0</v>
      </c>
      <c r="J11" s="23">
        <v>0.08</v>
      </c>
      <c r="K11" s="8">
        <f>I11+I11*J11</f>
        <v>0</v>
      </c>
      <c r="L11" s="61"/>
    </row>
    <row r="12" spans="1:12" s="3" customFormat="1">
      <c r="A12" s="21"/>
      <c r="B12" s="35" t="s">
        <v>13</v>
      </c>
      <c r="C12" s="36"/>
      <c r="D12" s="36"/>
      <c r="E12" s="37"/>
      <c r="F12" s="24"/>
      <c r="G12" s="38"/>
      <c r="H12" s="22"/>
      <c r="I12" s="6">
        <f>SUM(I8:I11)</f>
        <v>0</v>
      </c>
      <c r="J12" s="38"/>
      <c r="K12" s="25">
        <f>SUM(K8:K11)</f>
        <v>0</v>
      </c>
      <c r="L12" s="61"/>
    </row>
    <row r="13" spans="1:12" s="3" customFormat="1">
      <c r="A13" s="34"/>
      <c r="B13" s="68"/>
      <c r="C13" s="26"/>
      <c r="D13" s="26"/>
      <c r="E13" s="26"/>
      <c r="F13" s="39"/>
      <c r="G13" s="39"/>
      <c r="H13" s="40"/>
      <c r="I13" s="41"/>
      <c r="J13" s="41"/>
      <c r="K13" s="41"/>
    </row>
    <row r="14" spans="1:12" s="3" customFormat="1">
      <c r="A14" s="44"/>
      <c r="B14" s="32"/>
      <c r="C14" s="28"/>
      <c r="D14" s="28"/>
      <c r="E14" s="28"/>
      <c r="F14" s="32"/>
      <c r="G14" s="32"/>
      <c r="H14" s="42"/>
      <c r="I14" s="43"/>
      <c r="J14" s="43"/>
      <c r="K14" s="43"/>
    </row>
    <row r="15" spans="1:12" s="3" customFormat="1">
      <c r="A15" s="17"/>
      <c r="B15" s="27" t="s">
        <v>14</v>
      </c>
      <c r="C15" s="28"/>
      <c r="D15" s="28"/>
      <c r="E15" s="28"/>
      <c r="F15" s="32"/>
      <c r="G15" s="32"/>
      <c r="H15" s="42"/>
      <c r="I15" s="43"/>
      <c r="J15" s="43"/>
      <c r="K15" s="43"/>
    </row>
    <row r="16" spans="1:12" s="3" customFormat="1">
      <c r="A16" s="67"/>
      <c r="B16" s="27" t="s">
        <v>15</v>
      </c>
      <c r="C16" s="28"/>
      <c r="D16" s="28"/>
      <c r="E16" s="28"/>
      <c r="F16" s="32"/>
      <c r="G16" s="32"/>
      <c r="H16" s="42"/>
      <c r="I16" s="43"/>
      <c r="J16" s="43"/>
      <c r="K16" s="43"/>
    </row>
    <row r="17" spans="1:13" s="3" customFormat="1">
      <c r="A17" s="17"/>
      <c r="B17" s="32"/>
      <c r="C17" s="29"/>
      <c r="D17" s="29"/>
      <c r="E17" s="28"/>
      <c r="F17" s="30"/>
      <c r="G17" s="49"/>
      <c r="H17" s="57"/>
      <c r="I17" s="17"/>
      <c r="J17" s="17"/>
      <c r="K17" s="18"/>
    </row>
    <row r="18" spans="1:13" s="3" customFormat="1">
      <c r="A18" s="67"/>
      <c r="B18" s="71" t="s">
        <v>16</v>
      </c>
      <c r="C18" s="63"/>
      <c r="D18" s="68"/>
      <c r="E18" s="68"/>
      <c r="F18" s="58"/>
      <c r="G18" s="58"/>
      <c r="H18" s="70"/>
      <c r="I18" s="19"/>
      <c r="J18" s="68"/>
      <c r="K18" s="33"/>
      <c r="L18" s="68"/>
    </row>
    <row r="19" spans="1:13" s="3" customFormat="1" ht="31.5">
      <c r="A19" s="5" t="s">
        <v>3</v>
      </c>
      <c r="B19" s="7" t="s">
        <v>17</v>
      </c>
      <c r="C19" s="7" t="s">
        <v>4</v>
      </c>
      <c r="D19" s="7" t="s">
        <v>5</v>
      </c>
      <c r="E19" s="7" t="s">
        <v>18</v>
      </c>
      <c r="F19" s="7" t="s">
        <v>6</v>
      </c>
      <c r="G19" s="7" t="s">
        <v>7</v>
      </c>
      <c r="H19" s="7" t="s">
        <v>8</v>
      </c>
      <c r="I19" s="7" t="s">
        <v>9</v>
      </c>
      <c r="J19" s="7" t="s">
        <v>10</v>
      </c>
      <c r="K19" s="7" t="s">
        <v>11</v>
      </c>
      <c r="L19" s="7" t="s">
        <v>12</v>
      </c>
    </row>
    <row r="20" spans="1:13" s="3" customFormat="1" ht="47.25">
      <c r="A20" s="12">
        <v>1</v>
      </c>
      <c r="B20" s="9" t="s">
        <v>21</v>
      </c>
      <c r="C20" s="20"/>
      <c r="D20" s="14" t="s">
        <v>22</v>
      </c>
      <c r="E20" s="9" t="s">
        <v>23</v>
      </c>
      <c r="F20" s="23">
        <v>56</v>
      </c>
      <c r="G20" s="23">
        <v>200</v>
      </c>
      <c r="H20" s="8"/>
      <c r="I20" s="8">
        <f>G20*H20</f>
        <v>0</v>
      </c>
      <c r="J20" s="55">
        <v>0.08</v>
      </c>
      <c r="K20" s="56">
        <f>I20+I20*J20</f>
        <v>0</v>
      </c>
      <c r="L20" s="61"/>
      <c r="M20" s="72"/>
    </row>
    <row r="21" spans="1:13" s="3" customFormat="1">
      <c r="A21" s="21"/>
      <c r="B21" s="35" t="s">
        <v>13</v>
      </c>
      <c r="C21" s="36"/>
      <c r="D21" s="36"/>
      <c r="E21" s="37"/>
      <c r="F21" s="24"/>
      <c r="G21" s="38"/>
      <c r="H21" s="22"/>
      <c r="I21" s="6">
        <f>SUM(I20:I20)</f>
        <v>0</v>
      </c>
      <c r="J21" s="38"/>
      <c r="K21" s="25">
        <f>SUM(K20:K20)</f>
        <v>0</v>
      </c>
      <c r="L21" s="61"/>
      <c r="M21" s="72"/>
    </row>
    <row r="22" spans="1:13">
      <c r="A22" s="34"/>
      <c r="B22" s="68"/>
      <c r="C22" s="26"/>
      <c r="D22" s="26"/>
      <c r="E22" s="26"/>
      <c r="F22" s="39"/>
      <c r="G22" s="39"/>
      <c r="H22" s="40"/>
      <c r="I22" s="41"/>
      <c r="J22" s="41"/>
      <c r="K22" s="41"/>
      <c r="L22" s="3"/>
      <c r="M22" s="15"/>
    </row>
    <row r="23" spans="1:13">
      <c r="A23" s="44"/>
      <c r="B23" s="32"/>
      <c r="C23" s="28"/>
      <c r="D23" s="28"/>
      <c r="E23" s="28"/>
      <c r="F23" s="32"/>
      <c r="G23" s="32"/>
      <c r="H23" s="42"/>
      <c r="I23" s="43"/>
      <c r="J23" s="43"/>
      <c r="K23" s="43"/>
      <c r="L23" s="3"/>
      <c r="M23" s="15"/>
    </row>
    <row r="24" spans="1:13">
      <c r="A24" s="17"/>
      <c r="B24" s="27" t="s">
        <v>14</v>
      </c>
      <c r="C24" s="28"/>
      <c r="D24" s="28"/>
      <c r="E24" s="28"/>
      <c r="F24" s="32"/>
      <c r="G24" s="32"/>
      <c r="H24" s="42"/>
      <c r="I24" s="43"/>
      <c r="J24" s="43"/>
      <c r="K24" s="43"/>
      <c r="L24" s="3"/>
      <c r="M24" s="15"/>
    </row>
    <row r="25" spans="1:13">
      <c r="A25" s="67"/>
      <c r="B25" s="27" t="s">
        <v>15</v>
      </c>
      <c r="C25" s="28"/>
      <c r="D25" s="28"/>
      <c r="E25" s="28"/>
      <c r="F25" s="32"/>
      <c r="G25" s="32"/>
      <c r="H25" s="42"/>
      <c r="I25" s="43"/>
      <c r="J25" s="43"/>
      <c r="K25" s="43"/>
      <c r="L25" s="3"/>
      <c r="M25" s="15"/>
    </row>
  </sheetData>
  <sortState ref="A68:L74">
    <sortCondition ref="B68"/>
  </sortState>
  <pageMargins left="0.52013900000000002" right="0.20972199999999999" top="0.69027799999999995" bottom="1" header="0.51180599999999998" footer="0.51180599999999998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Jaworski</dc:creator>
  <cp:lastModifiedBy>jolanta.kowalik</cp:lastModifiedBy>
  <cp:lastPrinted>2025-01-15T12:07:45Z</cp:lastPrinted>
  <dcterms:created xsi:type="dcterms:W3CDTF">2023-12-12T11:46:47Z</dcterms:created>
  <dcterms:modified xsi:type="dcterms:W3CDTF">2025-02-26T07:22:55Z</dcterms:modified>
</cp:coreProperties>
</file>