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p\ZamPub\2 0 2 3   R O K\84 TP ZP D 2023 - Artykuły biurowe i tonery oryginalne - A\Pytania i wyjaśnienia\"/>
    </mc:Choice>
  </mc:AlternateContent>
  <bookViews>
    <workbookView xWindow="0" yWindow="0" windowWidth="25200" windowHeight="11880"/>
  </bookViews>
  <sheets>
    <sheet name="załącznik 1A" sheetId="1" r:id="rId1"/>
  </sheets>
  <definedNames>
    <definedName name="_xlnm.Print_Area" localSheetId="0">'załącznik 1A'!$A$1:$I$319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5" i="1" l="1"/>
  <c r="H215" i="1"/>
  <c r="G103" i="1"/>
  <c r="I31" i="1"/>
  <c r="H31" i="1"/>
  <c r="I30" i="1"/>
  <c r="H30" i="1"/>
  <c r="I12" i="1"/>
  <c r="H12" i="1"/>
  <c r="I11" i="1"/>
  <c r="H11" i="1"/>
  <c r="I236" i="1"/>
  <c r="H236" i="1"/>
  <c r="I224" i="1"/>
  <c r="H224" i="1"/>
  <c r="H213" i="1"/>
  <c r="I213" i="1"/>
  <c r="I29" i="1"/>
  <c r="H29" i="1"/>
  <c r="I10" i="1"/>
  <c r="H10" i="1"/>
  <c r="G245" i="1" l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244" i="1"/>
  <c r="G243" i="1"/>
  <c r="G242" i="1"/>
  <c r="H311" i="1" l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G5" i="1"/>
  <c r="H5" i="1"/>
  <c r="G6" i="1"/>
  <c r="H6" i="1"/>
  <c r="I6" i="1" s="1"/>
  <c r="G7" i="1"/>
  <c r="H7" i="1"/>
  <c r="I7" i="1" s="1"/>
  <c r="G8" i="1"/>
  <c r="H8" i="1"/>
  <c r="I8" i="1" s="1"/>
  <c r="G9" i="1"/>
  <c r="H9" i="1"/>
  <c r="I9" i="1" s="1"/>
  <c r="G16" i="1"/>
  <c r="H16" i="1"/>
  <c r="G17" i="1"/>
  <c r="H17" i="1"/>
  <c r="G18" i="1"/>
  <c r="H18" i="1"/>
  <c r="I18" i="1" s="1"/>
  <c r="G19" i="1"/>
  <c r="H19" i="1"/>
  <c r="I19" i="1" s="1"/>
  <c r="G20" i="1"/>
  <c r="H20" i="1"/>
  <c r="I20" i="1" s="1"/>
  <c r="G21" i="1"/>
  <c r="H21" i="1"/>
  <c r="I21" i="1" s="1"/>
  <c r="G22" i="1"/>
  <c r="H22" i="1"/>
  <c r="I22" i="1" s="1"/>
  <c r="G23" i="1"/>
  <c r="H23" i="1"/>
  <c r="I23" i="1" s="1"/>
  <c r="G24" i="1"/>
  <c r="H24" i="1"/>
  <c r="I24" i="1" s="1"/>
  <c r="G25" i="1"/>
  <c r="H25" i="1"/>
  <c r="I25" i="1" s="1"/>
  <c r="G26" i="1"/>
  <c r="H26" i="1"/>
  <c r="I26" i="1" s="1"/>
  <c r="G27" i="1"/>
  <c r="H27" i="1"/>
  <c r="I27" i="1" s="1"/>
  <c r="G28" i="1"/>
  <c r="H28" i="1"/>
  <c r="I28" i="1" s="1"/>
  <c r="G35" i="1"/>
  <c r="H35" i="1"/>
  <c r="G36" i="1"/>
  <c r="H36" i="1"/>
  <c r="I36" i="1" s="1"/>
  <c r="G37" i="1"/>
  <c r="H37" i="1"/>
  <c r="I37" i="1" s="1"/>
  <c r="G38" i="1"/>
  <c r="H38" i="1"/>
  <c r="I38" i="1" s="1"/>
  <c r="G39" i="1"/>
  <c r="H39" i="1"/>
  <c r="I39" i="1" s="1"/>
  <c r="G40" i="1"/>
  <c r="H40" i="1"/>
  <c r="I40" i="1" s="1"/>
  <c r="G41" i="1"/>
  <c r="H41" i="1"/>
  <c r="I41" i="1" s="1"/>
  <c r="G42" i="1"/>
  <c r="H42" i="1"/>
  <c r="I42" i="1" s="1"/>
  <c r="G43" i="1"/>
  <c r="H43" i="1"/>
  <c r="I43" i="1" s="1"/>
  <c r="G44" i="1"/>
  <c r="H44" i="1"/>
  <c r="I44" i="1" s="1"/>
  <c r="G45" i="1"/>
  <c r="H45" i="1"/>
  <c r="I45" i="1" s="1"/>
  <c r="G46" i="1"/>
  <c r="H46" i="1"/>
  <c r="I46" i="1" s="1"/>
  <c r="G47" i="1"/>
  <c r="H47" i="1"/>
  <c r="I47" i="1" s="1"/>
  <c r="G48" i="1"/>
  <c r="H48" i="1"/>
  <c r="I48" i="1" s="1"/>
  <c r="G49" i="1"/>
  <c r="H49" i="1"/>
  <c r="I49" i="1" s="1"/>
  <c r="G50" i="1"/>
  <c r="H50" i="1"/>
  <c r="I50" i="1" s="1"/>
  <c r="G51" i="1"/>
  <c r="H51" i="1"/>
  <c r="I51" i="1" s="1"/>
  <c r="G52" i="1"/>
  <c r="H52" i="1"/>
  <c r="I52" i="1" s="1"/>
  <c r="G53" i="1"/>
  <c r="H53" i="1"/>
  <c r="I53" i="1" s="1"/>
  <c r="G54" i="1"/>
  <c r="H54" i="1"/>
  <c r="I54" i="1" s="1"/>
  <c r="G55" i="1"/>
  <c r="H55" i="1"/>
  <c r="I55" i="1" s="1"/>
  <c r="G56" i="1"/>
  <c r="H56" i="1"/>
  <c r="I56" i="1" s="1"/>
  <c r="G57" i="1"/>
  <c r="H57" i="1"/>
  <c r="I57" i="1" s="1"/>
  <c r="G58" i="1"/>
  <c r="H58" i="1"/>
  <c r="I58" i="1" s="1"/>
  <c r="G59" i="1"/>
  <c r="H59" i="1"/>
  <c r="I59" i="1" s="1"/>
  <c r="G60" i="1"/>
  <c r="H60" i="1"/>
  <c r="I60" i="1" s="1"/>
  <c r="G61" i="1"/>
  <c r="H61" i="1"/>
  <c r="I61" i="1" s="1"/>
  <c r="G62" i="1"/>
  <c r="H62" i="1"/>
  <c r="I62" i="1" s="1"/>
  <c r="G63" i="1"/>
  <c r="H63" i="1"/>
  <c r="I63" i="1" s="1"/>
  <c r="G64" i="1"/>
  <c r="H64" i="1"/>
  <c r="I64" i="1" s="1"/>
  <c r="G65" i="1"/>
  <c r="H65" i="1"/>
  <c r="I65" i="1" s="1"/>
  <c r="G66" i="1"/>
  <c r="H66" i="1"/>
  <c r="I66" i="1" s="1"/>
  <c r="G67" i="1"/>
  <c r="H67" i="1"/>
  <c r="I67" i="1" s="1"/>
  <c r="G68" i="1"/>
  <c r="H68" i="1"/>
  <c r="I68" i="1" s="1"/>
  <c r="G69" i="1"/>
  <c r="H69" i="1"/>
  <c r="I69" i="1" s="1"/>
  <c r="G70" i="1"/>
  <c r="H70" i="1"/>
  <c r="I70" i="1" s="1"/>
  <c r="G71" i="1"/>
  <c r="H71" i="1"/>
  <c r="I71" i="1" s="1"/>
  <c r="G72" i="1"/>
  <c r="H72" i="1"/>
  <c r="I72" i="1" s="1"/>
  <c r="G73" i="1"/>
  <c r="H73" i="1"/>
  <c r="I73" i="1" s="1"/>
  <c r="G74" i="1"/>
  <c r="H74" i="1"/>
  <c r="I74" i="1" s="1"/>
  <c r="G75" i="1"/>
  <c r="H75" i="1"/>
  <c r="I75" i="1" s="1"/>
  <c r="G76" i="1"/>
  <c r="H76" i="1"/>
  <c r="I76" i="1" s="1"/>
  <c r="G77" i="1"/>
  <c r="H77" i="1"/>
  <c r="I77" i="1" s="1"/>
  <c r="G78" i="1"/>
  <c r="H78" i="1"/>
  <c r="I78" i="1" s="1"/>
  <c r="G79" i="1"/>
  <c r="H79" i="1"/>
  <c r="I79" i="1" s="1"/>
  <c r="G80" i="1"/>
  <c r="H80" i="1"/>
  <c r="I80" i="1" s="1"/>
  <c r="G81" i="1"/>
  <c r="H81" i="1"/>
  <c r="I81" i="1" s="1"/>
  <c r="G82" i="1"/>
  <c r="H82" i="1"/>
  <c r="I82" i="1" s="1"/>
  <c r="G83" i="1"/>
  <c r="H83" i="1"/>
  <c r="I83" i="1" s="1"/>
  <c r="G84" i="1"/>
  <c r="H84" i="1"/>
  <c r="I84" i="1" s="1"/>
  <c r="G85" i="1"/>
  <c r="H85" i="1"/>
  <c r="I85" i="1" s="1"/>
  <c r="G86" i="1"/>
  <c r="H86" i="1"/>
  <c r="I86" i="1" s="1"/>
  <c r="G87" i="1"/>
  <c r="H87" i="1"/>
  <c r="I87" i="1" s="1"/>
  <c r="G88" i="1"/>
  <c r="H88" i="1"/>
  <c r="I88" i="1" s="1"/>
  <c r="G89" i="1"/>
  <c r="H89" i="1"/>
  <c r="I89" i="1" s="1"/>
  <c r="G90" i="1"/>
  <c r="H90" i="1"/>
  <c r="I90" i="1" s="1"/>
  <c r="G91" i="1"/>
  <c r="H91" i="1"/>
  <c r="I91" i="1" s="1"/>
  <c r="G92" i="1"/>
  <c r="H92" i="1"/>
  <c r="I92" i="1" s="1"/>
  <c r="G93" i="1"/>
  <c r="H93" i="1"/>
  <c r="I93" i="1" s="1"/>
  <c r="G94" i="1"/>
  <c r="H94" i="1"/>
  <c r="I94" i="1" s="1"/>
  <c r="G95" i="1"/>
  <c r="H95" i="1"/>
  <c r="I95" i="1" s="1"/>
  <c r="G96" i="1"/>
  <c r="H96" i="1"/>
  <c r="I96" i="1" s="1"/>
  <c r="G97" i="1"/>
  <c r="H97" i="1"/>
  <c r="I97" i="1" s="1"/>
  <c r="G98" i="1"/>
  <c r="H98" i="1"/>
  <c r="I98" i="1" s="1"/>
  <c r="G99" i="1"/>
  <c r="H99" i="1"/>
  <c r="I99" i="1" s="1"/>
  <c r="G100" i="1"/>
  <c r="H100" i="1"/>
  <c r="I100" i="1" s="1"/>
  <c r="G101" i="1"/>
  <c r="H101" i="1"/>
  <c r="I101" i="1" s="1"/>
  <c r="G102" i="1"/>
  <c r="H102" i="1"/>
  <c r="I102" i="1" s="1"/>
  <c r="H103" i="1"/>
  <c r="I103" i="1" s="1"/>
  <c r="G104" i="1"/>
  <c r="H104" i="1"/>
  <c r="I104" i="1" s="1"/>
  <c r="G105" i="1"/>
  <c r="H105" i="1"/>
  <c r="I105" i="1" s="1"/>
  <c r="G106" i="1"/>
  <c r="H106" i="1"/>
  <c r="I106" i="1" s="1"/>
  <c r="G107" i="1"/>
  <c r="H107" i="1"/>
  <c r="I107" i="1" s="1"/>
  <c r="G108" i="1"/>
  <c r="H108" i="1"/>
  <c r="I108" i="1" s="1"/>
  <c r="G109" i="1"/>
  <c r="H109" i="1"/>
  <c r="I109" i="1" s="1"/>
  <c r="G110" i="1"/>
  <c r="H110" i="1"/>
  <c r="I110" i="1" s="1"/>
  <c r="G111" i="1"/>
  <c r="H111" i="1"/>
  <c r="I111" i="1" s="1"/>
  <c r="G112" i="1"/>
  <c r="H112" i="1"/>
  <c r="I112" i="1" s="1"/>
  <c r="G113" i="1"/>
  <c r="H113" i="1"/>
  <c r="I113" i="1" s="1"/>
  <c r="G114" i="1"/>
  <c r="H114" i="1"/>
  <c r="I114" i="1" s="1"/>
  <c r="G115" i="1"/>
  <c r="H115" i="1"/>
  <c r="I115" i="1" s="1"/>
  <c r="G116" i="1"/>
  <c r="H116" i="1"/>
  <c r="I116" i="1" s="1"/>
  <c r="G117" i="1"/>
  <c r="H117" i="1"/>
  <c r="I117" i="1" s="1"/>
  <c r="G118" i="1"/>
  <c r="H118" i="1"/>
  <c r="I118" i="1" s="1"/>
  <c r="G119" i="1"/>
  <c r="H119" i="1"/>
  <c r="I119" i="1" s="1"/>
  <c r="G120" i="1"/>
  <c r="H120" i="1"/>
  <c r="I120" i="1" s="1"/>
  <c r="G121" i="1"/>
  <c r="H121" i="1"/>
  <c r="I121" i="1" s="1"/>
  <c r="G122" i="1"/>
  <c r="H122" i="1"/>
  <c r="I122" i="1" s="1"/>
  <c r="G123" i="1"/>
  <c r="H123" i="1"/>
  <c r="I123" i="1" s="1"/>
  <c r="G124" i="1"/>
  <c r="H124" i="1"/>
  <c r="I124" i="1" s="1"/>
  <c r="G125" i="1"/>
  <c r="H125" i="1"/>
  <c r="I125" i="1" s="1"/>
  <c r="G126" i="1"/>
  <c r="H126" i="1"/>
  <c r="I126" i="1" s="1"/>
  <c r="G127" i="1"/>
  <c r="H127" i="1"/>
  <c r="I127" i="1" s="1"/>
  <c r="G128" i="1"/>
  <c r="H128" i="1"/>
  <c r="I128" i="1" s="1"/>
  <c r="G129" i="1"/>
  <c r="H129" i="1"/>
  <c r="I129" i="1" s="1"/>
  <c r="G130" i="1"/>
  <c r="H130" i="1"/>
  <c r="I130" i="1" s="1"/>
  <c r="G131" i="1"/>
  <c r="H131" i="1"/>
  <c r="I131" i="1" s="1"/>
  <c r="G132" i="1"/>
  <c r="H132" i="1"/>
  <c r="I132" i="1" s="1"/>
  <c r="G133" i="1"/>
  <c r="H133" i="1"/>
  <c r="I133" i="1" s="1"/>
  <c r="G134" i="1"/>
  <c r="H134" i="1"/>
  <c r="I134" i="1" s="1"/>
  <c r="G135" i="1"/>
  <c r="H135" i="1"/>
  <c r="I135" i="1" s="1"/>
  <c r="G136" i="1"/>
  <c r="H136" i="1"/>
  <c r="I136" i="1" s="1"/>
  <c r="G137" i="1"/>
  <c r="H137" i="1"/>
  <c r="I137" i="1" s="1"/>
  <c r="G138" i="1"/>
  <c r="H138" i="1"/>
  <c r="I138" i="1" s="1"/>
  <c r="G139" i="1"/>
  <c r="H139" i="1"/>
  <c r="I139" i="1" s="1"/>
  <c r="G140" i="1"/>
  <c r="H140" i="1"/>
  <c r="I140" i="1" s="1"/>
  <c r="G141" i="1"/>
  <c r="H141" i="1"/>
  <c r="I141" i="1" s="1"/>
  <c r="G142" i="1"/>
  <c r="H142" i="1"/>
  <c r="I142" i="1" s="1"/>
  <c r="G143" i="1"/>
  <c r="H143" i="1"/>
  <c r="I143" i="1" s="1"/>
  <c r="G144" i="1"/>
  <c r="H144" i="1"/>
  <c r="I144" i="1" s="1"/>
  <c r="G145" i="1"/>
  <c r="H145" i="1"/>
  <c r="I145" i="1" s="1"/>
  <c r="G146" i="1"/>
  <c r="H146" i="1"/>
  <c r="I146" i="1" s="1"/>
  <c r="G147" i="1"/>
  <c r="H147" i="1"/>
  <c r="I147" i="1" s="1"/>
  <c r="G148" i="1"/>
  <c r="H148" i="1"/>
  <c r="I148" i="1" s="1"/>
  <c r="G149" i="1"/>
  <c r="H149" i="1"/>
  <c r="I149" i="1" s="1"/>
  <c r="G150" i="1"/>
  <c r="H150" i="1"/>
  <c r="I150" i="1" s="1"/>
  <c r="G151" i="1"/>
  <c r="H151" i="1"/>
  <c r="I151" i="1" s="1"/>
  <c r="G152" i="1"/>
  <c r="H152" i="1"/>
  <c r="I152" i="1" s="1"/>
  <c r="G153" i="1"/>
  <c r="H153" i="1"/>
  <c r="I153" i="1" s="1"/>
  <c r="G154" i="1"/>
  <c r="H154" i="1"/>
  <c r="I154" i="1" s="1"/>
  <c r="G155" i="1"/>
  <c r="H155" i="1"/>
  <c r="I155" i="1" s="1"/>
  <c r="G156" i="1"/>
  <c r="H156" i="1"/>
  <c r="I156" i="1" s="1"/>
  <c r="G157" i="1"/>
  <c r="H157" i="1"/>
  <c r="I157" i="1" s="1"/>
  <c r="G158" i="1"/>
  <c r="H158" i="1"/>
  <c r="I158" i="1" s="1"/>
  <c r="G159" i="1"/>
  <c r="H159" i="1"/>
  <c r="I159" i="1" s="1"/>
  <c r="G160" i="1"/>
  <c r="H160" i="1"/>
  <c r="I160" i="1" s="1"/>
  <c r="G161" i="1"/>
  <c r="H161" i="1"/>
  <c r="I161" i="1" s="1"/>
  <c r="G162" i="1"/>
  <c r="H162" i="1"/>
  <c r="I162" i="1" s="1"/>
  <c r="G163" i="1"/>
  <c r="H163" i="1"/>
  <c r="I163" i="1" s="1"/>
  <c r="G164" i="1"/>
  <c r="H164" i="1"/>
  <c r="I164" i="1" s="1"/>
  <c r="G165" i="1"/>
  <c r="H165" i="1"/>
  <c r="I165" i="1" s="1"/>
  <c r="G166" i="1"/>
  <c r="H166" i="1"/>
  <c r="I166" i="1" s="1"/>
  <c r="G167" i="1"/>
  <c r="H167" i="1"/>
  <c r="I167" i="1" s="1"/>
  <c r="G168" i="1"/>
  <c r="H168" i="1"/>
  <c r="I168" i="1" s="1"/>
  <c r="G169" i="1"/>
  <c r="H169" i="1"/>
  <c r="I169" i="1" s="1"/>
  <c r="G170" i="1"/>
  <c r="H170" i="1"/>
  <c r="I170" i="1" s="1"/>
  <c r="G171" i="1"/>
  <c r="H171" i="1"/>
  <c r="I171" i="1" s="1"/>
  <c r="G172" i="1"/>
  <c r="H172" i="1"/>
  <c r="I172" i="1" s="1"/>
  <c r="G173" i="1"/>
  <c r="H173" i="1"/>
  <c r="I173" i="1" s="1"/>
  <c r="G174" i="1"/>
  <c r="H174" i="1"/>
  <c r="I174" i="1" s="1"/>
  <c r="G175" i="1"/>
  <c r="H175" i="1"/>
  <c r="I175" i="1" s="1"/>
  <c r="G176" i="1"/>
  <c r="H176" i="1"/>
  <c r="I176" i="1" s="1"/>
  <c r="G177" i="1"/>
  <c r="H177" i="1"/>
  <c r="I177" i="1" s="1"/>
  <c r="G178" i="1"/>
  <c r="H178" i="1"/>
  <c r="I178" i="1" s="1"/>
  <c r="G179" i="1"/>
  <c r="H179" i="1"/>
  <c r="I179" i="1" s="1"/>
  <c r="G180" i="1"/>
  <c r="H180" i="1"/>
  <c r="I180" i="1" s="1"/>
  <c r="G181" i="1"/>
  <c r="H181" i="1"/>
  <c r="I181" i="1" s="1"/>
  <c r="G182" i="1"/>
  <c r="H182" i="1"/>
  <c r="I182" i="1" s="1"/>
  <c r="G183" i="1"/>
  <c r="H183" i="1"/>
  <c r="I183" i="1" s="1"/>
  <c r="G184" i="1"/>
  <c r="H184" i="1"/>
  <c r="I184" i="1" s="1"/>
  <c r="G185" i="1"/>
  <c r="H185" i="1"/>
  <c r="I185" i="1" s="1"/>
  <c r="G186" i="1"/>
  <c r="H186" i="1"/>
  <c r="I186" i="1" s="1"/>
  <c r="G187" i="1"/>
  <c r="H187" i="1"/>
  <c r="I187" i="1" s="1"/>
  <c r="G188" i="1"/>
  <c r="H188" i="1"/>
  <c r="I188" i="1" s="1"/>
  <c r="G189" i="1"/>
  <c r="H189" i="1"/>
  <c r="I189" i="1" s="1"/>
  <c r="G190" i="1"/>
  <c r="H190" i="1"/>
  <c r="I190" i="1" s="1"/>
  <c r="G191" i="1"/>
  <c r="H191" i="1"/>
  <c r="I191" i="1" s="1"/>
  <c r="G192" i="1"/>
  <c r="H192" i="1"/>
  <c r="I192" i="1" s="1"/>
  <c r="G193" i="1"/>
  <c r="H193" i="1"/>
  <c r="I193" i="1" s="1"/>
  <c r="G194" i="1"/>
  <c r="H194" i="1"/>
  <c r="I194" i="1" s="1"/>
  <c r="G195" i="1"/>
  <c r="H195" i="1"/>
  <c r="I195" i="1" s="1"/>
  <c r="G196" i="1"/>
  <c r="H196" i="1"/>
  <c r="I196" i="1" s="1"/>
  <c r="G197" i="1"/>
  <c r="H197" i="1"/>
  <c r="I197" i="1" s="1"/>
  <c r="G198" i="1"/>
  <c r="H198" i="1"/>
  <c r="I198" i="1" s="1"/>
  <c r="G199" i="1"/>
  <c r="H199" i="1"/>
  <c r="I199" i="1" s="1"/>
  <c r="G200" i="1"/>
  <c r="H200" i="1"/>
  <c r="I200" i="1" s="1"/>
  <c r="G201" i="1"/>
  <c r="H201" i="1"/>
  <c r="I201" i="1" s="1"/>
  <c r="G202" i="1"/>
  <c r="H202" i="1"/>
  <c r="I202" i="1" s="1"/>
  <c r="G203" i="1"/>
  <c r="H203" i="1"/>
  <c r="I203" i="1" s="1"/>
  <c r="G204" i="1"/>
  <c r="H204" i="1"/>
  <c r="I204" i="1" s="1"/>
  <c r="G205" i="1"/>
  <c r="H205" i="1"/>
  <c r="I205" i="1" s="1"/>
  <c r="G206" i="1"/>
  <c r="H206" i="1"/>
  <c r="I206" i="1" s="1"/>
  <c r="G207" i="1"/>
  <c r="H207" i="1"/>
  <c r="I207" i="1" s="1"/>
  <c r="G208" i="1"/>
  <c r="H208" i="1"/>
  <c r="I208" i="1" s="1"/>
  <c r="G209" i="1"/>
  <c r="H209" i="1"/>
  <c r="I209" i="1" s="1"/>
  <c r="G210" i="1"/>
  <c r="H210" i="1"/>
  <c r="I210" i="1" s="1"/>
  <c r="G211" i="1"/>
  <c r="H211" i="1"/>
  <c r="I211" i="1" s="1"/>
  <c r="G212" i="1"/>
  <c r="H212" i="1"/>
  <c r="I212" i="1" s="1"/>
  <c r="G219" i="1"/>
  <c r="H219" i="1"/>
  <c r="G220" i="1"/>
  <c r="H220" i="1"/>
  <c r="I220" i="1" s="1"/>
  <c r="G221" i="1"/>
  <c r="H221" i="1"/>
  <c r="I221" i="1" s="1"/>
  <c r="G222" i="1"/>
  <c r="H222" i="1"/>
  <c r="I222" i="1" s="1"/>
  <c r="A223" i="1"/>
  <c r="G223" i="1"/>
  <c r="H223" i="1"/>
  <c r="I223" i="1" s="1"/>
  <c r="G230" i="1"/>
  <c r="H230" i="1"/>
  <c r="G231" i="1"/>
  <c r="H231" i="1"/>
  <c r="G232" i="1"/>
  <c r="H232" i="1"/>
  <c r="I232" i="1" s="1"/>
  <c r="G233" i="1"/>
  <c r="H233" i="1"/>
  <c r="I233" i="1" s="1"/>
  <c r="G234" i="1"/>
  <c r="H234" i="1"/>
  <c r="I234" i="1" s="1"/>
  <c r="G235" i="1"/>
  <c r="H235" i="1"/>
  <c r="I235" i="1" s="1"/>
  <c r="I292" i="1" l="1"/>
  <c r="I312" i="1" s="1"/>
  <c r="H312" i="1"/>
  <c r="I242" i="1"/>
  <c r="I313" i="1" s="1"/>
  <c r="I314" i="1" s="1"/>
  <c r="I230" i="1"/>
  <c r="I219" i="1"/>
  <c r="I225" i="1" s="1"/>
  <c r="I226" i="1" s="1"/>
  <c r="I35" i="1"/>
  <c r="I16" i="1"/>
  <c r="I5" i="1"/>
  <c r="I231" i="1"/>
  <c r="I17" i="1"/>
  <c r="H313" i="1" l="1"/>
  <c r="H314" i="1" s="1"/>
  <c r="I237" i="1"/>
  <c r="I238" i="1" s="1"/>
  <c r="H237" i="1"/>
  <c r="H238" i="1" s="1"/>
  <c r="H226" i="1"/>
  <c r="H225" i="1"/>
  <c r="H317" i="1"/>
  <c r="H318" i="1" s="1"/>
  <c r="H214" i="1"/>
  <c r="I214" i="1"/>
  <c r="H319" i="1" l="1"/>
  <c r="I317" i="1"/>
  <c r="I318" i="1" s="1"/>
  <c r="I319" i="1" s="1"/>
</calcChain>
</file>

<file path=xl/sharedStrings.xml><?xml version="1.0" encoding="utf-8"?>
<sst xmlns="http://schemas.openxmlformats.org/spreadsheetml/2006/main" count="636" uniqueCount="289">
  <si>
    <t>op.</t>
  </si>
  <si>
    <t>Papier termoczuły 110/20</t>
  </si>
  <si>
    <t>Papier termoczuły do faxu 210/30</t>
  </si>
  <si>
    <t>Cena jedn. netto w zł</t>
  </si>
  <si>
    <t>VAT %</t>
  </si>
  <si>
    <t>Cena jedn. brutto w zł</t>
  </si>
  <si>
    <t>Wartość ogółem netto w zł</t>
  </si>
  <si>
    <t>Wartość ogółem brutto w zł</t>
  </si>
  <si>
    <t>op</t>
  </si>
  <si>
    <t>Pakiet 1 - Papier</t>
  </si>
  <si>
    <t>Lp.</t>
  </si>
  <si>
    <t>Nazwa asortymentu</t>
  </si>
  <si>
    <t>Jednostka miary</t>
  </si>
  <si>
    <t>ryza</t>
  </si>
  <si>
    <t>RAZEM:</t>
  </si>
  <si>
    <t>Pakiet 2 - Koperty</t>
  </si>
  <si>
    <t xml:space="preserve">szt. </t>
  </si>
  <si>
    <t>Wartość ogółem                 netto w zł</t>
  </si>
  <si>
    <t xml:space="preserve">op </t>
  </si>
  <si>
    <t xml:space="preserve">Pakiet 3 - Artykuły biurowe i piśmienne </t>
  </si>
  <si>
    <t>Pakiet 4 - PŁYTY CD,DVD</t>
  </si>
  <si>
    <t xml:space="preserve">Wykałaczki         100szt=1 op </t>
  </si>
  <si>
    <t xml:space="preserve">Wąsy skoroszytowe PP  1 op = 25 szt </t>
  </si>
  <si>
    <t>Olej do niszczarek 125 ml</t>
  </si>
  <si>
    <t>Patyczki do szaszłyków 1op=50szt</t>
  </si>
  <si>
    <t>Papier Xero A4 250g/m 4CC</t>
  </si>
  <si>
    <t xml:space="preserve">ryzy </t>
  </si>
  <si>
    <t xml:space="preserve">Tablica suchościeralna  120x90cm </t>
  </si>
  <si>
    <t>Tablica suchościeralna   60x90cm</t>
  </si>
  <si>
    <t xml:space="preserve">Zestaw markerów suchościeralnych + gąbka </t>
  </si>
  <si>
    <t>kpl.</t>
  </si>
  <si>
    <t>Rolki termoczułe 80x71</t>
  </si>
  <si>
    <t>Rolki kasowe termoczułe szer.57mm,dłu.25</t>
  </si>
  <si>
    <t xml:space="preserve">Koszulki groszkowe na katalogi z folii PP 1op=10szt </t>
  </si>
  <si>
    <t>Torebki strunowe 25x30 100szt</t>
  </si>
  <si>
    <t>Rolka kasowa 76x30 /90 szt./ rk07630tk 1op=10szt</t>
  </si>
  <si>
    <t>Pojemnik plast.+ kostka biała 85x85x85 K</t>
  </si>
  <si>
    <t>Kalendarz terminarz poziomy stojący 30 k dwustronny 1</t>
  </si>
  <si>
    <t>Teczka z gumką gruba TFK A3 /Kreska/</t>
  </si>
  <si>
    <t>Rolka kasowa 57x30 /120/ rk05730wk</t>
  </si>
  <si>
    <t>Długopis żelowy typu BL-G2 niebieski , czarny</t>
  </si>
  <si>
    <t>Długopis typ Zenith wkład niebieski , czarny</t>
  </si>
  <si>
    <t>Identyfikator z klipsem typu  CT905/210  1op=50szt.</t>
  </si>
  <si>
    <t xml:space="preserve">Gumki recepturki 25 g </t>
  </si>
  <si>
    <t xml:space="preserve">Korektor w płynie 20ml </t>
  </si>
  <si>
    <t>Pamięć przenośna  USB 64GB</t>
  </si>
  <si>
    <t>Pamięć przenośna  USB 32GB 3,0</t>
  </si>
  <si>
    <t xml:space="preserve">Pamięć przenośna USB 8GB 2.0 </t>
  </si>
  <si>
    <t xml:space="preserve">Pamięć przenośna  USB 16GB </t>
  </si>
  <si>
    <t>Pamięć przenośna 4GB USB</t>
  </si>
  <si>
    <t>Przekładka 1/3 A4 typu MAXI 100szt mix kol. 6079-00</t>
  </si>
  <si>
    <t>Taśma dwustronna 38x25</t>
  </si>
  <si>
    <t>Teczka do podpisu 10k harmonijka.ziel. 016</t>
  </si>
  <si>
    <t xml:space="preserve">Teczka na rzep A4 skrzydłowa niebieska </t>
  </si>
  <si>
    <t>Teczka A5 koperta zawieszana do segregatora  niebieska</t>
  </si>
  <si>
    <t>Grzbiet  do bindowania  25 mm zielony 1op= 50szt</t>
  </si>
  <si>
    <t xml:space="preserve">Antyrama 21x29,7 A4 </t>
  </si>
  <si>
    <t>Antyrama 29.7x42  A3</t>
  </si>
  <si>
    <t>Kalendarz A4  jeden dzień jedna strona</t>
  </si>
  <si>
    <t>Papier xero A4 80g/m2</t>
  </si>
  <si>
    <t>Papier xero A3 80g/m2</t>
  </si>
  <si>
    <t>Blok makulaturowy A4  ok. 100 kartek kratka</t>
  </si>
  <si>
    <t>Blok makulaturowy A5  ok. 100 kartek kratka</t>
  </si>
  <si>
    <t>Brulion A4 sztywna oprawa 96 kartek kratka</t>
  </si>
  <si>
    <t>Brulion A5 sztywna oprawa 96 kartek kratka</t>
  </si>
  <si>
    <t>Deska z klamrą A4 pokryta tworzywem, kolor</t>
  </si>
  <si>
    <t>Dziurkacz do 40 kartek</t>
  </si>
  <si>
    <t>Grzbiety do bindowania 10 mm 1op=100szt</t>
  </si>
  <si>
    <t>Grzbiety do bindowania 19 mm 1op=100szt</t>
  </si>
  <si>
    <t>Kalendarz A5  jeden dzień jedna strona</t>
  </si>
  <si>
    <t>Klej biurowy w sztyfcie</t>
  </si>
  <si>
    <t>Klipsy metalowe do papieru 25mm 1op=12szt</t>
  </si>
  <si>
    <t>Klipsy metalowe do papieru 51mm 1op=12szt</t>
  </si>
  <si>
    <t>Korektor pisak</t>
  </si>
  <si>
    <t>Korektor w taśmie</t>
  </si>
  <si>
    <t>Kostka notes  8,5/8,5</t>
  </si>
  <si>
    <t>Koszulki groszek A4 (obwoluta) przezroczysta struktura folii, antystatyczna, wzmocniony pasek z perforacją, grubość folii 50 micronów 1op=100szt</t>
  </si>
  <si>
    <t>Koszulki krystaliczne (obwoluta) A5 1op=100szt</t>
  </si>
  <si>
    <t>Linijka 30cm</t>
  </si>
  <si>
    <t>Marker wodoodporny permanentny cienki ~1mm</t>
  </si>
  <si>
    <t>Marker wodoodporny permanentny gruby  ~3mm</t>
  </si>
  <si>
    <t>Notes samoprzylepny 7,5/7,5</t>
  </si>
  <si>
    <t>Nożyczki 21cm</t>
  </si>
  <si>
    <t>Obwoluta A4 twarda (ofertówka) 1op=25szt</t>
  </si>
  <si>
    <t>Okładka do bindowania A4 Karton skóropodobny typu Delta ziel.100s</t>
  </si>
  <si>
    <t>Ołówek automatyczny 0,5</t>
  </si>
  <si>
    <t>Papier xero kolor  jasno niebieski 500 arkuszy</t>
  </si>
  <si>
    <t>Papier xero kolor  jasno różowy 500 arkuszy</t>
  </si>
  <si>
    <t>Papier xero kolor  jasno zielony 500 arkuszy</t>
  </si>
  <si>
    <t>Papier xero kolor  jasno żółty 500 arkuszy</t>
  </si>
  <si>
    <t>Pianka do czyszczenia ekranu 250ml</t>
  </si>
  <si>
    <t>Pinezki "beczułki" kolor opakowanie 1op=50szt</t>
  </si>
  <si>
    <t>Podkład przezroczysty na biurko</t>
  </si>
  <si>
    <t>Przekładki A4 10 kolorów 1op=10szt</t>
  </si>
  <si>
    <t>Rozszywacz</t>
  </si>
  <si>
    <t>Rysik 0,5</t>
  </si>
  <si>
    <t>Skoroszyt papierowy</t>
  </si>
  <si>
    <t>Skoroszyt plastikowy do wpinania 1op=10szt</t>
  </si>
  <si>
    <t>Spinacze 25mm 1op=100szt</t>
  </si>
  <si>
    <t>Spinacze 50mm 1op=100szt</t>
  </si>
  <si>
    <t>Sprężone powietrze 300ml</t>
  </si>
  <si>
    <t>Słomki łamane   1op= 250szt</t>
  </si>
  <si>
    <t>Tablica korkowa rama drewniana 30x40</t>
  </si>
  <si>
    <t>Tablica korkowa rama drewniana 80x60</t>
  </si>
  <si>
    <t>Tablica korkowa rama drewniana 90x120</t>
  </si>
  <si>
    <t>Taśma przezroczysta 12 mm</t>
  </si>
  <si>
    <t>Taśma przezroczysta 18 mm</t>
  </si>
  <si>
    <t>Taśma przezroczysta 24 mm</t>
  </si>
  <si>
    <t>Taśma szara klejąca</t>
  </si>
  <si>
    <t>Teczka papierowa na gumkę (różne kolory) A-4</t>
  </si>
  <si>
    <t>Teczka papierowa A-4</t>
  </si>
  <si>
    <t>Teczka plastikowa A-4</t>
  </si>
  <si>
    <t>Teczka plastikowa A4 szeroka</t>
  </si>
  <si>
    <t>Teczka plastikowa na gumkę A-4</t>
  </si>
  <si>
    <t>Temperówka metalowa kopułka - wyposażona w transparentny pojemnik na ostróżyny, dostępna w wielu kolorach</t>
  </si>
  <si>
    <t>Wkład do długopisu Pentel BK-77</t>
  </si>
  <si>
    <t>Wkład do długopisu PILOT G2</t>
  </si>
  <si>
    <t>Wkład do Pentel 0,7 LR7</t>
  </si>
  <si>
    <t>Wkłady Zenit</t>
  </si>
  <si>
    <t xml:space="preserve">Wkład do długopisu niebieski typ KAMET </t>
  </si>
  <si>
    <t>Zakładki indeksujące przylepne 4x40</t>
  </si>
  <si>
    <t>Zeszyt A4  96-kartkowy w kratkę</t>
  </si>
  <si>
    <t>Zeszyt A5  32-kartkowy w kratkę</t>
  </si>
  <si>
    <t>Zeszyt A5  96-kartkowy w kratkę</t>
  </si>
  <si>
    <t xml:space="preserve">Zeszyt A5 16 krata </t>
  </si>
  <si>
    <t>Zszywacz 24/6</t>
  </si>
  <si>
    <t>Zszywacz  23/13</t>
  </si>
  <si>
    <t>Zszywki 24/6 1000szt/op.</t>
  </si>
  <si>
    <t>Zszywki 23/13 1000szt/op.</t>
  </si>
  <si>
    <t>Zwilżacz pojemnik z gąbką</t>
  </si>
  <si>
    <t>Płyta CD-R</t>
  </si>
  <si>
    <t>Koperty z okienkiem do płyt CD/DVD 1op=100szt</t>
  </si>
  <si>
    <t>Pakiet 5 - Folie, papier,taśmy,</t>
  </si>
  <si>
    <t>Gumki recepturki 30 mm  / 60mm 1kg</t>
  </si>
  <si>
    <t>Koperty DL białe  z okienkiem, okno prawe i lewe</t>
  </si>
  <si>
    <t>Tusz do stempli kolor</t>
  </si>
  <si>
    <t xml:space="preserve">Klawiatura USB czarna z kablem </t>
  </si>
  <si>
    <t>Płyta DVD-R do nadruku 1op.=100 szt.Do drukarki RIMAGE typ: 2000i</t>
  </si>
  <si>
    <t>szt.</t>
  </si>
  <si>
    <t>Długopis żelowy</t>
  </si>
  <si>
    <t>Pióro kulkowe</t>
  </si>
  <si>
    <t>Długopis</t>
  </si>
  <si>
    <t>ZAKREŚLACZ</t>
  </si>
  <si>
    <t>szt,</t>
  </si>
  <si>
    <t xml:space="preserve">Gumka </t>
  </si>
  <si>
    <t>Kalendarz  B5 cały tydzień na dwóch stronach</t>
  </si>
  <si>
    <t>Gaz do zapalniczek</t>
  </si>
  <si>
    <t>Wkład żelowy nr 3 do długopisu żelowego typu BL-G2 TAURUS TDA-02 0.5</t>
  </si>
  <si>
    <t xml:space="preserve">Etykiety uniwersalne 38x21,2mm PX5205 </t>
  </si>
  <si>
    <t>Wkład do długopisów (zwykły)</t>
  </si>
  <si>
    <t>Odkamieniacz do czajników 50g KAMIX</t>
  </si>
  <si>
    <t>Nóż drewniany jednorazowy.100 szt.</t>
  </si>
  <si>
    <t>Papier xero A5 80g/m2</t>
  </si>
  <si>
    <t>Etykiety 100mm x 150 mm 1rolka-500 szt</t>
  </si>
  <si>
    <t>szt</t>
  </si>
  <si>
    <t>Etykiety A4 70x25,4</t>
  </si>
  <si>
    <t>Etykiety A4 70x37</t>
  </si>
  <si>
    <t xml:space="preserve">Datownik </t>
  </si>
  <si>
    <t>Magnesy do tablicy 30mm/6 TETIS  1op=6szt</t>
  </si>
  <si>
    <t>Rolka termiczna do Rejestracji 80mmx73mm TOPSOR</t>
  </si>
  <si>
    <t>Rolka termiczna do Printera 80mmx250mm TOPSOR</t>
  </si>
  <si>
    <t>Marker olejowy gruby</t>
  </si>
  <si>
    <t>Marker Sharpie FINE POINT permanentny</t>
  </si>
  <si>
    <t>Marker olejowy biały 1mm</t>
  </si>
  <si>
    <t>Papier xero A4 - cięty na 1/3 (recepty) 99x210mm 80g/m2</t>
  </si>
  <si>
    <t xml:space="preserve">Zakładki indeksujące przylepne plastikowe  12x45x25 neon </t>
  </si>
  <si>
    <t xml:space="preserve">Kalka ołówkowa format A4 50 arkuszy lub więcej </t>
  </si>
  <si>
    <t>Klipsy Archiwalne z zaczepem 1op=100szt 0089701X</t>
  </si>
  <si>
    <t>Kaseta z folią do laminowania GBC FOTON 30 75 mikronów1op wychodzi 250arkuszy a4</t>
  </si>
  <si>
    <t>Długopis żelowy  niebieski gr.linii pisania 0,25 G-2 05 pilot idealny do opisywania faktur</t>
  </si>
  <si>
    <t>Cienkopis</t>
  </si>
  <si>
    <t>Długopis na sprężynce, podstawa przyklejana do powierzchni biurka</t>
  </si>
  <si>
    <t xml:space="preserve">Dziennik korespondencyjny A4/300K </t>
  </si>
  <si>
    <t xml:space="preserve">Folia stretch 2,5 kg czarna lub przezroczysta </t>
  </si>
  <si>
    <t>Kalkulator biurowy bez druk. typ CT-500V II</t>
  </si>
  <si>
    <t xml:space="preserve">Mazak     różne kolory </t>
  </si>
  <si>
    <t>Marker do płyt CD/DVD Twin czarny/12/ K</t>
  </si>
  <si>
    <t>Łyżka drewniana jednorazowa 100 szt.</t>
  </si>
  <si>
    <t>Ołówek</t>
  </si>
  <si>
    <t>Pojemnik na dok. poziomy przezroczysty, kolor</t>
  </si>
  <si>
    <t>Podkładka żelowa pod myszkę komputerową  FEL000552</t>
  </si>
  <si>
    <t>Tablica suchościeralna 30x40 cm</t>
  </si>
  <si>
    <t xml:space="preserve">Taśma ostrzegawcz bez kleju żółto-czarna minimum 8cm (+/- 5mm) x 5mb lub 10mb </t>
  </si>
  <si>
    <t xml:space="preserve">Taśma ostrzegawcza  bez kleju minimum 8cm (+/- 5mm) x 5mb lub 10mb </t>
  </si>
  <si>
    <t xml:space="preserve">Taśma odblaskowa samoprzylepna minimum 5cm (+/- 2cm) x 5mb żółto-czarna </t>
  </si>
  <si>
    <t>Taśma ostrzegawcza samoprzylepna biało-czerwona o szerokości 5cm (+/- 2mm)  i długości 5mb</t>
  </si>
  <si>
    <t>Widelec drewniany jednorazowy 100 szt.</t>
  </si>
  <si>
    <t>Zawieszki na klucze plastikowe, różnokolorowe 1op=100szt</t>
  </si>
  <si>
    <t>Arkusz spisowy z natury samokopiujący 1bl.140szt</t>
  </si>
  <si>
    <t xml:space="preserve">Rolka kasowa termoczuła  57x25 </t>
  </si>
  <si>
    <t xml:space="preserve">op. </t>
  </si>
  <si>
    <t>Segregator A4/4-5cm pokryty folią, różne kolory np.fioletowy,turkusowy mechanizm</t>
  </si>
  <si>
    <t>Segregator A4/7-8cm pokryty folią, różne kolory np.fioletowy, turkusowy, mechanizm</t>
  </si>
  <si>
    <t>Etykiety samoprzylepne A4 48,5mmx25,4mm arkusz 100</t>
  </si>
  <si>
    <t xml:space="preserve">Etykiety samoprzylepne A4 105mmx33,8mm arkusz 100 </t>
  </si>
  <si>
    <t>Etykiety samoprzylepne A4 105mmx42,4mm arkusz 100</t>
  </si>
  <si>
    <t>Etykiety uniw.23655  210x148 100a bia K eta4210x</t>
  </si>
  <si>
    <t>Etykiety.uniw.23483 105x148 100a bia K eta4105x</t>
  </si>
  <si>
    <t>Etykiety.uniw.23478 210x297 100a bia K eta4210x gładka</t>
  </si>
  <si>
    <t>Etykiety.uniw. 48.5x16.9 100a 042 eta4485x169w</t>
  </si>
  <si>
    <t>Etykiety samoprzylepne 52,5x29,7    PX5200</t>
  </si>
  <si>
    <t>Etykiety samoprzylepne A4 105mmx74mm arkusz 100</t>
  </si>
  <si>
    <t>Etykiety 52,5x21,2         AP 1284 100szt-1op</t>
  </si>
  <si>
    <t xml:space="preserve">Długopis Orange niebieski, śr, końcówki 0,8mm, zakończony suwką w kolorze niebieskim </t>
  </si>
  <si>
    <t xml:space="preserve">Długopis typu BK 77 niebieski ,czarny,zielony, czerwony końcówka 0,7 mm </t>
  </si>
  <si>
    <t>Dziurkacz  typu 419 /Leviatan 65k.</t>
  </si>
  <si>
    <t xml:space="preserve">Dziurkacz typu 9401-4 otwory </t>
  </si>
  <si>
    <t>Klawiatura bezprzewodowa + mysz bezprzewodowa 2.4 GHZ USB esperanza</t>
  </si>
  <si>
    <t xml:space="preserve">Lampka biurkowa kreślarska napięcie zasilana 230V,50Hz,moc 60W,trzonek E27, Kolor biały lub czarny </t>
  </si>
  <si>
    <t>Mysz optyczna bezprzewodowa USB 2.4 GHZ rozdzielczość: 1000dpi</t>
  </si>
  <si>
    <t>Mysz komputerowa optyczna USB dł. Przewodu  od 1.2 m, rozdzielczość 1000dpi</t>
  </si>
  <si>
    <t>Nóż segmentowy szerokość 5cm, głębokość 16cm,wysokość 1,5 duży 18mm</t>
  </si>
  <si>
    <t>Ostrza segmentowe do noży 18mm do poz. 95</t>
  </si>
  <si>
    <t>Pojemnik na katalogi/dokumenty pionowy plastikowy                 wymiary szer. 70 x gł.229 x wys.303mm</t>
  </si>
  <si>
    <t>Pojemnik przezroczysty na teczki zawieszane                                    wymiary : 370x 280x 162mm</t>
  </si>
  <si>
    <t>Przybornik / organizer na biurko  typu jeżyk                                 wymiar: 230 x 170 x 50mm</t>
  </si>
  <si>
    <t>Segregator A5 różne kolory  40mm</t>
  </si>
  <si>
    <t xml:space="preserve">Teczka zawieszana A4 wymiary: 24,0x 31,5 cm rozstaw szyn: 34,6 cm 225g/m2 1op=25szt </t>
  </si>
  <si>
    <t>ZEGAR ŚCIENNY wymiary : śr. 20 x3,70 cm</t>
  </si>
  <si>
    <t>Toner do drukarki Oki c532 1500 stron czarny - oryginał</t>
  </si>
  <si>
    <t>Toner do Oki c532 1500 stron cyan - oryginał</t>
  </si>
  <si>
    <t>Toner do Oki c532 1500 stron magenta - oryginał</t>
  </si>
  <si>
    <t>Toner do Oki c532 1500 stron yellow - oryginał</t>
  </si>
  <si>
    <t>Toner HP - LJ P1006 35A ORYGINAŁ</t>
  </si>
  <si>
    <t>Toner HP LJ 26A czarny ProM402 dw - oryginał</t>
  </si>
  <si>
    <t>Toner HP LaserJet CP1215; CP1515N; CP1518 Ni CZERWONY CB543 - oryginał</t>
  </si>
  <si>
    <t>Toner HP LaserJet CP1215;CP1515N;CP1518N CB540A czarny - oryginał</t>
  </si>
  <si>
    <t>Toner laserjet PRO200 CF210A czarny - oryginał</t>
  </si>
  <si>
    <t>Toner laserjet PRO200 CF213A CZERWONY - oryginał</t>
  </si>
  <si>
    <t>Toner Brother TN-2320 MFC-L2700DW DC-PL 2520DW Druk 2600 stron czarny - oryginał</t>
  </si>
  <si>
    <t>Toner do Brother urządzenie wielofukcyjne MFC-L8650COW TN-326K CZARNY - oryginał</t>
  </si>
  <si>
    <t>Toner Brother DCP-L5500dn TN3430 - oryginał</t>
  </si>
  <si>
    <t>Toner do OKI-MC342w 1500 tys. wydr. 1kpl.=3szt KOLOR - oryginał</t>
  </si>
  <si>
    <t>Toner do OKI-MC342w 1500 tys. wydr. CZARNY - oryginał</t>
  </si>
  <si>
    <t>Toner Olivetti d-Copia 4023MF B1234 - oryginał</t>
  </si>
  <si>
    <t>Toner d-Copia16,16MF,200,200MF,1600 B0446 (d-copia2000) ORYGINAŁ</t>
  </si>
  <si>
    <t>Toner do Olivetti 1800 B0839 - oryginał</t>
  </si>
  <si>
    <t>Toner do Lexmark MS312 dn - oryginał</t>
  </si>
  <si>
    <t>Toner do XEROX WorkCentre 3345 (15 tys. kopii) - oryginał</t>
  </si>
  <si>
    <t>Tusz Brother Ic3619 bk MFC J3930 - oryginał</t>
  </si>
  <si>
    <t>Tusz Brother Ic3619 c MFC J3930 - oryginał</t>
  </si>
  <si>
    <t>Tusz Brother Ic3619 y MFC J3930 - oryginał</t>
  </si>
  <si>
    <t>Tusz Brother Ic3619m MFC J3930 - oryginał</t>
  </si>
  <si>
    <t>Toner do Kyocera P3155 DN orginał</t>
  </si>
  <si>
    <t>Toner orginalny TK-3190 do Kyocera P3155 DN M3655idn</t>
  </si>
  <si>
    <t>Toner oryginał TK-3160 do Kyocera ECOSYS P3145DN</t>
  </si>
  <si>
    <t>Toner czarny HP 59A oryginał (CF259A) LaserJet Pro M404dw 3000tys.kopii</t>
  </si>
  <si>
    <t>Toner do drukarki Brother HL- 5250DN ref: TN 3170 - ORYGINAŁ</t>
  </si>
  <si>
    <t>Toner oryginał Trumph Adler CK7514 (6056I)</t>
  </si>
  <si>
    <t>Toner do HP Laser 100 serie. toner 106A</t>
  </si>
  <si>
    <t>Toner Kyocera ECOSYS M2540dn M2040 M2640 (TK-1170)</t>
  </si>
  <si>
    <t>Toner HP - LJ P2015/M2727/P2010 53A ORYGINAŁ</t>
  </si>
  <si>
    <t>Toner do urządzenia Brother mfc L2712Dn ( L2312D) TN2411 - oryginał</t>
  </si>
  <si>
    <t>Tusz HP DESKJET 5650 nr 56 oryginał</t>
  </si>
  <si>
    <t>Tusz HP DESKJET 5650 nr 57 oryginał</t>
  </si>
  <si>
    <t>Tusz Brother DCP J315W J140W żółty - oryginał</t>
  </si>
  <si>
    <t>Tusz Brother DCP J315W J140W niebieski - oryginał</t>
  </si>
  <si>
    <t>Tusz Brother DCP J315W J140W czarny - oryginał</t>
  </si>
  <si>
    <t>Tusz zestaw 4 szt Brother DCP J315W J140W - oryginał</t>
  </si>
  <si>
    <t>Tusz Brother DCP J105 LC529 XLBK CZARNY ORYGINAŁ</t>
  </si>
  <si>
    <t>Tusz Brother DCP J105 LC525 XL-C cyan ORYGINAŁ</t>
  </si>
  <si>
    <t>Tusz Brother DCP J105 LC525 XL-Y yellow ORYGINAŁ</t>
  </si>
  <si>
    <t>Tusz Brother DCP J105 LC525 XL-M ORYGINAŁ</t>
  </si>
  <si>
    <t>Tusz magenta do drukarki Brother DCP T 500W BT5000M - oryginał</t>
  </si>
  <si>
    <t>Tusz yellow do drukarki Brother DCP T 500W BT5000Y - oryginał</t>
  </si>
  <si>
    <t>Tusz cyan do drukarki Brother DCP T 500W BT5000C - oryginał</t>
  </si>
  <si>
    <t>Tusz HP PRO 251DW 950 czarny - oryginał</t>
  </si>
  <si>
    <t>Opcia 20%</t>
  </si>
  <si>
    <t>ogółem</t>
  </si>
  <si>
    <t>Opcja 20%</t>
  </si>
  <si>
    <r>
      <t xml:space="preserve">Koperty B5 szare (brązowe) z zakładką </t>
    </r>
    <r>
      <rPr>
        <b/>
        <sz val="9"/>
        <rFont val="Arial"/>
        <family val="2"/>
        <charset val="238"/>
      </rPr>
      <t xml:space="preserve">176x250mm </t>
    </r>
    <r>
      <rPr>
        <sz val="9"/>
        <rFont val="Arial"/>
        <family val="2"/>
        <charset val="238"/>
      </rPr>
      <t>1op=500szt</t>
    </r>
  </si>
  <si>
    <r>
      <t xml:space="preserve">Koperty B4 białe </t>
    </r>
    <r>
      <rPr>
        <b/>
        <sz val="9"/>
        <rFont val="Arial"/>
        <family val="2"/>
        <charset val="238"/>
      </rPr>
      <t xml:space="preserve">250x353mm </t>
    </r>
    <r>
      <rPr>
        <sz val="9"/>
        <rFont val="Arial"/>
        <family val="2"/>
        <charset val="238"/>
      </rPr>
      <t>1op=250szt</t>
    </r>
  </si>
  <si>
    <r>
      <t xml:space="preserve">Koperty B5 białe </t>
    </r>
    <r>
      <rPr>
        <b/>
        <sz val="9"/>
        <rFont val="Arial"/>
        <family val="2"/>
        <charset val="238"/>
      </rPr>
      <t>176x250mm</t>
    </r>
    <r>
      <rPr>
        <sz val="9"/>
        <rFont val="Arial"/>
        <family val="2"/>
        <charset val="238"/>
      </rPr>
      <t xml:space="preserve"> 1 op=500szt</t>
    </r>
  </si>
  <si>
    <r>
      <t xml:space="preserve">Koperty C6 białe </t>
    </r>
    <r>
      <rPr>
        <b/>
        <sz val="9"/>
        <rFont val="Arial"/>
        <family val="2"/>
        <charset val="238"/>
      </rPr>
      <t xml:space="preserve">114x162mm </t>
    </r>
    <r>
      <rPr>
        <sz val="9"/>
        <rFont val="Arial"/>
        <family val="2"/>
        <charset val="238"/>
      </rPr>
      <t>1op=1000szt</t>
    </r>
  </si>
  <si>
    <r>
      <t xml:space="preserve">Koperty C5 SK białe </t>
    </r>
    <r>
      <rPr>
        <b/>
        <sz val="9"/>
        <rFont val="Arial"/>
        <family val="2"/>
        <charset val="238"/>
      </rPr>
      <t xml:space="preserve">162x229mm  </t>
    </r>
    <r>
      <rPr>
        <sz val="9"/>
        <rFont val="Arial"/>
        <family val="2"/>
        <charset val="238"/>
      </rPr>
      <t>1op=1000szt</t>
    </r>
  </si>
  <si>
    <r>
      <t xml:space="preserve">Koperty C4 HK brązowe </t>
    </r>
    <r>
      <rPr>
        <b/>
        <sz val="9"/>
        <rFont val="Arial"/>
        <family val="2"/>
        <charset val="238"/>
      </rPr>
      <t>250x353x38</t>
    </r>
    <r>
      <rPr>
        <sz val="9"/>
        <rFont val="Arial"/>
        <family val="2"/>
        <charset val="238"/>
      </rPr>
      <t xml:space="preserve"> 1op=1000szt </t>
    </r>
  </si>
  <si>
    <r>
      <t xml:space="preserve">Koperty E4 HK RBD </t>
    </r>
    <r>
      <rPr>
        <b/>
        <sz val="9"/>
        <rFont val="Arial"/>
        <family val="2"/>
        <charset val="238"/>
      </rPr>
      <t>280x400x40</t>
    </r>
    <r>
      <rPr>
        <sz val="9"/>
        <rFont val="Arial"/>
        <family val="2"/>
        <charset val="238"/>
      </rPr>
      <t xml:space="preserve">                                                       brązowe z rozszerzanymi bokami i spodem  </t>
    </r>
  </si>
  <si>
    <r>
      <t xml:space="preserve">Koperty C4 HK RBD białe </t>
    </r>
    <r>
      <rPr>
        <b/>
        <sz val="9"/>
        <rFont val="Arial"/>
        <family val="2"/>
        <charset val="238"/>
      </rPr>
      <t>229x324x38</t>
    </r>
    <r>
      <rPr>
        <sz val="9"/>
        <rFont val="Arial"/>
        <family val="2"/>
        <charset val="238"/>
      </rPr>
      <t xml:space="preserve"> rozszerzane  dno </t>
    </r>
  </si>
  <si>
    <r>
      <t xml:space="preserve">Koperty samoprzylepne z zabezpieczeniem powietrznym                                                   ( bąbelkowe) AIR POK białe 14D </t>
    </r>
    <r>
      <rPr>
        <b/>
        <sz val="9"/>
        <rFont val="Arial"/>
        <family val="2"/>
        <charset val="238"/>
      </rPr>
      <t xml:space="preserve">200x275 </t>
    </r>
  </si>
  <si>
    <r>
      <t xml:space="preserve">Koperty samoprzylepne z zabezpieczeniem powietrznym                           ( bąbelkowe)  AIR POK białe 17 </t>
    </r>
    <r>
      <rPr>
        <b/>
        <sz val="9"/>
        <rFont val="Arial"/>
        <family val="2"/>
        <charset val="238"/>
      </rPr>
      <t>260x350</t>
    </r>
  </si>
  <si>
    <r>
      <t>Koperty samoprzylepne z zabezpieczeniem powietrznym                               ( bąbelkowe) AIR POK białe 20 K</t>
    </r>
    <r>
      <rPr>
        <b/>
        <sz val="9"/>
        <rFont val="Arial"/>
        <family val="2"/>
        <charset val="238"/>
      </rPr>
      <t xml:space="preserve"> 370x480</t>
    </r>
  </si>
  <si>
    <r>
      <t xml:space="preserve">Koperty B4 NK </t>
    </r>
    <r>
      <rPr>
        <b/>
        <sz val="9"/>
        <rFont val="Arial"/>
        <family val="2"/>
        <charset val="238"/>
      </rPr>
      <t>250x353mm</t>
    </r>
    <r>
      <rPr>
        <sz val="9"/>
        <rFont val="Arial"/>
        <family val="2"/>
        <charset val="238"/>
      </rPr>
      <t xml:space="preserve"> brązowe z nadrukiem indywidualnym w kolorze czarnym (różne wzory) 1000szt.=1op.</t>
    </r>
  </si>
  <si>
    <r>
      <t>Płyta CD-R do nadruku 1op.=100 szt.</t>
    </r>
    <r>
      <rPr>
        <b/>
        <sz val="9"/>
        <rFont val="Arial"/>
        <family val="2"/>
        <charset val="238"/>
      </rPr>
      <t>Do drukarki RIMAGE typ: 2000i</t>
    </r>
  </si>
  <si>
    <t xml:space="preserve">Pakiet 6 TONERY ORYGINALNE </t>
  </si>
  <si>
    <t>Ilość</t>
  </si>
  <si>
    <t>wartość całkowita</t>
  </si>
  <si>
    <t>opcja 20%</t>
  </si>
  <si>
    <t>razem</t>
  </si>
  <si>
    <t>Płyta DVD-R, 1 op.=100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</si>
</sst>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 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medium">
        <color indexed="64"/>
      </top>
      <bottom/>
      <diagonal/>
    </border>
    <border>
      <left style="thin">
        <color indexed="62"/>
      </left>
      <right style="thin">
        <color indexed="62"/>
      </right>
      <top/>
      <bottom style="medium">
        <color indexed="64"/>
      </bottom>
      <diagonal/>
    </border>
    <border>
      <left style="thin">
        <color indexed="6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7">
    <xf numFmtId="0" fontId="0" fillId="0" borderId="0" xfId="0"/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5" fillId="0" borderId="10" xfId="0" applyFont="1" applyBorder="1"/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2" fillId="3" borderId="1" xfId="0" applyFont="1" applyFill="1" applyBorder="1" applyAlignment="1">
      <alignment wrapText="1"/>
    </xf>
    <xf numFmtId="0" fontId="2" fillId="3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0" fontId="2" fillId="3" borderId="1" xfId="0" applyFont="1" applyFill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43" fontId="10" fillId="0" borderId="23" xfId="1" applyNumberFormat="1" applyFont="1" applyBorder="1" applyAlignment="1">
      <alignment horizontal="center" vertical="center" wrapText="1"/>
    </xf>
    <xf numFmtId="43" fontId="10" fillId="0" borderId="22" xfId="1" applyNumberFormat="1" applyFont="1" applyBorder="1" applyAlignment="1">
      <alignment horizontal="center" vertical="center" wrapText="1"/>
    </xf>
    <xf numFmtId="43" fontId="10" fillId="0" borderId="27" xfId="1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10" fillId="0" borderId="21" xfId="1" applyNumberFormat="1" applyFont="1" applyBorder="1"/>
    <xf numFmtId="43" fontId="10" fillId="0" borderId="22" xfId="1" applyNumberFormat="1" applyFont="1" applyBorder="1" applyAlignment="1">
      <alignment vertical="center" wrapText="1"/>
    </xf>
    <xf numFmtId="43" fontId="10" fillId="0" borderId="23" xfId="1" applyNumberFormat="1" applyFont="1" applyBorder="1" applyAlignment="1">
      <alignment vertical="center" wrapText="1"/>
    </xf>
    <xf numFmtId="43" fontId="10" fillId="0" borderId="20" xfId="1" applyNumberFormat="1" applyFont="1" applyBorder="1"/>
    <xf numFmtId="43" fontId="10" fillId="3" borderId="2" xfId="1" applyNumberFormat="1" applyFont="1" applyFill="1" applyBorder="1" applyAlignment="1">
      <alignment horizontal="center" vertical="center" wrapText="1"/>
    </xf>
    <xf numFmtId="43" fontId="10" fillId="3" borderId="5" xfId="1" applyNumberFormat="1" applyFont="1" applyFill="1" applyBorder="1" applyAlignment="1">
      <alignment horizontal="center" vertical="center" wrapText="1"/>
    </xf>
    <xf numFmtId="43" fontId="10" fillId="3" borderId="2" xfId="1" applyNumberFormat="1" applyFont="1" applyFill="1" applyBorder="1" applyAlignment="1">
      <alignment vertical="center" wrapText="1"/>
    </xf>
    <xf numFmtId="43" fontId="10" fillId="3" borderId="5" xfId="1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3" fontId="10" fillId="0" borderId="9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43" fontId="10" fillId="0" borderId="20" xfId="0" applyNumberFormat="1" applyFont="1" applyBorder="1" applyAlignment="1">
      <alignment vertical="center"/>
    </xf>
    <xf numFmtId="43" fontId="10" fillId="0" borderId="21" xfId="0" applyNumberFormat="1" applyFont="1" applyBorder="1" applyAlignment="1">
      <alignment vertical="center"/>
    </xf>
    <xf numFmtId="0" fontId="2" fillId="3" borderId="31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top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43" fontId="10" fillId="0" borderId="35" xfId="1" applyNumberFormat="1" applyFont="1" applyBorder="1" applyAlignment="1">
      <alignment vertical="center" wrapText="1"/>
    </xf>
    <xf numFmtId="43" fontId="10" fillId="0" borderId="14" xfId="1" applyNumberFormat="1" applyFont="1" applyBorder="1"/>
    <xf numFmtId="43" fontId="2" fillId="3" borderId="36" xfId="0" applyNumberFormat="1" applyFont="1" applyFill="1" applyBorder="1" applyAlignment="1">
      <alignment horizontal="center" vertical="center" wrapText="1"/>
    </xf>
    <xf numFmtId="43" fontId="2" fillId="3" borderId="28" xfId="0" applyNumberFormat="1" applyFont="1" applyFill="1" applyBorder="1" applyAlignment="1">
      <alignment horizontal="center" vertical="center" wrapText="1"/>
    </xf>
    <xf numFmtId="43" fontId="2" fillId="3" borderId="23" xfId="0" applyNumberFormat="1" applyFont="1" applyFill="1" applyBorder="1" applyAlignment="1">
      <alignment horizontal="center" vertical="center" wrapText="1"/>
    </xf>
    <xf numFmtId="43" fontId="10" fillId="0" borderId="16" xfId="1" applyNumberFormat="1" applyFont="1" applyBorder="1" applyAlignment="1">
      <alignment horizontal="center" vertical="center"/>
    </xf>
    <xf numFmtId="43" fontId="10" fillId="0" borderId="8" xfId="1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2" fillId="0" borderId="0" xfId="1" applyNumberFormat="1" applyFont="1" applyAlignment="1">
      <alignment vertical="center"/>
    </xf>
    <xf numFmtId="43" fontId="5" fillId="0" borderId="10" xfId="0" applyNumberFormat="1" applyFont="1" applyBorder="1"/>
    <xf numFmtId="43" fontId="2" fillId="0" borderId="8" xfId="1" applyNumberFormat="1" applyFont="1" applyBorder="1" applyAlignment="1">
      <alignment horizontal="center" vertical="center" wrapText="1"/>
    </xf>
    <xf numFmtId="43" fontId="2" fillId="3" borderId="2" xfId="1" applyNumberFormat="1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43" fontId="2" fillId="3" borderId="5" xfId="1" applyNumberFormat="1" applyFont="1" applyFill="1" applyBorder="1" applyAlignment="1">
      <alignment horizontal="center" vertical="center" wrapText="1"/>
    </xf>
    <xf numFmtId="43" fontId="2" fillId="0" borderId="0" xfId="1" applyNumberFormat="1" applyFont="1" applyBorder="1" applyAlignment="1">
      <alignment horizontal="center" vertical="center" wrapText="1"/>
    </xf>
    <xf numFmtId="43" fontId="2" fillId="0" borderId="2" xfId="1" applyNumberFormat="1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2" fillId="0" borderId="5" xfId="1" applyNumberFormat="1" applyFont="1" applyBorder="1" applyAlignment="1">
      <alignment horizontal="center" vertical="center" wrapText="1"/>
    </xf>
    <xf numFmtId="43" fontId="2" fillId="0" borderId="0" xfId="1" applyNumberFormat="1" applyFont="1"/>
    <xf numFmtId="43" fontId="2" fillId="0" borderId="8" xfId="1" applyNumberFormat="1" applyFont="1" applyFill="1" applyBorder="1" applyAlignment="1">
      <alignment horizontal="center" vertical="center" wrapText="1"/>
    </xf>
    <xf numFmtId="43" fontId="1" fillId="0" borderId="0" xfId="1" applyNumberFormat="1" applyFont="1"/>
    <xf numFmtId="43" fontId="11" fillId="0" borderId="2" xfId="1" applyNumberFormat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 wrapText="1"/>
    </xf>
    <xf numFmtId="43" fontId="11" fillId="0" borderId="5" xfId="1" applyNumberFormat="1" applyFont="1" applyFill="1" applyBorder="1" applyAlignment="1">
      <alignment horizontal="center" vertical="center" wrapText="1"/>
    </xf>
    <xf numFmtId="43" fontId="2" fillId="0" borderId="0" xfId="1" applyNumberFormat="1" applyFont="1" applyBorder="1"/>
    <xf numFmtId="43" fontId="2" fillId="0" borderId="0" xfId="1" applyNumberFormat="1" applyFont="1" applyBorder="1" applyAlignment="1">
      <alignment vertical="center" wrapText="1"/>
    </xf>
    <xf numFmtId="43" fontId="2" fillId="3" borderId="31" xfId="0" applyNumberFormat="1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43" fontId="2" fillId="3" borderId="32" xfId="0" applyNumberFormat="1" applyFont="1" applyFill="1" applyBorder="1" applyAlignment="1">
      <alignment horizontal="center" vertical="center" wrapText="1"/>
    </xf>
    <xf numFmtId="43" fontId="2" fillId="0" borderId="0" xfId="0" applyNumberFormat="1" applyFont="1"/>
    <xf numFmtId="43" fontId="1" fillId="0" borderId="0" xfId="0" applyNumberFormat="1" applyFont="1"/>
    <xf numFmtId="43" fontId="2" fillId="0" borderId="8" xfId="0" applyNumberFormat="1" applyFont="1" applyBorder="1" applyAlignment="1">
      <alignment horizontal="center" vertical="center" wrapText="1"/>
    </xf>
    <xf numFmtId="43" fontId="10" fillId="0" borderId="25" xfId="1" applyNumberFormat="1" applyFont="1" applyBorder="1" applyAlignment="1">
      <alignment horizontal="center" vertical="center" wrapText="1"/>
    </xf>
    <xf numFmtId="43" fontId="10" fillId="0" borderId="6" xfId="1" applyNumberFormat="1" applyFont="1" applyBorder="1" applyAlignment="1">
      <alignment horizontal="center" vertical="center" wrapText="1"/>
    </xf>
    <xf numFmtId="43" fontId="10" fillId="0" borderId="4" xfId="1" applyNumberFormat="1" applyFont="1" applyBorder="1" applyAlignment="1">
      <alignment horizontal="center" vertical="center" wrapText="1"/>
    </xf>
    <xf numFmtId="43" fontId="2" fillId="0" borderId="10" xfId="1" applyNumberFormat="1" applyFont="1" applyBorder="1" applyAlignment="1">
      <alignment horizontal="center" vertical="center" wrapText="1"/>
    </xf>
    <xf numFmtId="43" fontId="2" fillId="0" borderId="29" xfId="0" applyNumberFormat="1" applyFont="1" applyBorder="1" applyAlignment="1">
      <alignment horizontal="center" vertical="center" wrapText="1"/>
    </xf>
    <xf numFmtId="43" fontId="10" fillId="0" borderId="19" xfId="0" applyNumberFormat="1" applyFont="1" applyBorder="1" applyAlignment="1">
      <alignment horizontal="center" vertical="center"/>
    </xf>
    <xf numFmtId="43" fontId="10" fillId="0" borderId="7" xfId="0" applyNumberFormat="1" applyFont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43" fontId="2" fillId="0" borderId="5" xfId="1" applyNumberFormat="1" applyFont="1" applyFill="1" applyBorder="1" applyAlignment="1">
      <alignment horizontal="center" vertical="center" wrapText="1"/>
    </xf>
    <xf numFmtId="43" fontId="2" fillId="3" borderId="5" xfId="0" applyNumberFormat="1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horizontal="center" vertical="center"/>
    </xf>
    <xf numFmtId="43" fontId="8" fillId="0" borderId="0" xfId="0" applyNumberFormat="1" applyFont="1" applyAlignment="1">
      <alignment vertical="center"/>
    </xf>
    <xf numFmtId="43" fontId="0" fillId="0" borderId="0" xfId="0" applyNumberFormat="1"/>
    <xf numFmtId="43" fontId="2" fillId="0" borderId="9" xfId="0" applyNumberFormat="1" applyFont="1" applyBorder="1" applyAlignment="1">
      <alignment horizontal="center" vertical="center" wrapText="1"/>
    </xf>
    <xf numFmtId="43" fontId="2" fillId="3" borderId="22" xfId="1" applyNumberFormat="1" applyFont="1" applyFill="1" applyBorder="1" applyAlignment="1">
      <alignment horizontal="center" vertical="center" wrapText="1"/>
    </xf>
    <xf numFmtId="43" fontId="2" fillId="3" borderId="28" xfId="1" applyNumberFormat="1" applyFont="1" applyFill="1" applyBorder="1" applyAlignment="1">
      <alignment horizontal="center" vertical="center" wrapText="1"/>
    </xf>
    <xf numFmtId="43" fontId="2" fillId="3" borderId="23" xfId="1" applyNumberFormat="1" applyFont="1" applyFill="1" applyBorder="1" applyAlignment="1">
      <alignment horizontal="center" vertical="center" wrapText="1"/>
    </xf>
    <xf numFmtId="43" fontId="10" fillId="3" borderId="26" xfId="1" applyNumberFormat="1" applyFont="1" applyFill="1" applyBorder="1" applyAlignment="1">
      <alignment horizontal="center" vertical="center" wrapText="1"/>
    </xf>
    <xf numFmtId="43" fontId="2" fillId="0" borderId="18" xfId="0" applyNumberFormat="1" applyFont="1" applyBorder="1" applyAlignment="1">
      <alignment vertical="center"/>
    </xf>
    <xf numFmtId="43" fontId="2" fillId="0" borderId="22" xfId="1" applyNumberFormat="1" applyFont="1" applyBorder="1" applyAlignment="1">
      <alignment horizontal="center" vertical="center" wrapText="1"/>
    </xf>
    <xf numFmtId="43" fontId="2" fillId="0" borderId="28" xfId="1" applyNumberFormat="1" applyFont="1" applyBorder="1" applyAlignment="1">
      <alignment horizontal="center" vertical="center" wrapText="1"/>
    </xf>
    <xf numFmtId="43" fontId="2" fillId="0" borderId="23" xfId="1" applyNumberFormat="1" applyFont="1" applyBorder="1" applyAlignment="1">
      <alignment horizontal="center" vertical="center" wrapText="1"/>
    </xf>
    <xf numFmtId="43" fontId="2" fillId="3" borderId="34" xfId="1" applyNumberFormat="1" applyFont="1" applyFill="1" applyBorder="1" applyAlignment="1">
      <alignment horizontal="center" vertical="center" wrapText="1"/>
    </xf>
    <xf numFmtId="43" fontId="10" fillId="3" borderId="29" xfId="1" applyNumberFormat="1" applyFont="1" applyFill="1" applyBorder="1" applyAlignment="1">
      <alignment horizontal="center" vertical="center" wrapText="1"/>
    </xf>
    <xf numFmtId="43" fontId="10" fillId="0" borderId="8" xfId="1" applyNumberFormat="1" applyFont="1" applyFill="1" applyBorder="1" applyAlignment="1">
      <alignment horizontal="center" vertical="center" wrapText="1"/>
    </xf>
    <xf numFmtId="43" fontId="2" fillId="0" borderId="22" xfId="1" applyNumberFormat="1" applyFont="1" applyFill="1" applyBorder="1" applyAlignment="1">
      <alignment horizontal="center" vertical="center" wrapText="1"/>
    </xf>
    <xf numFmtId="43" fontId="2" fillId="0" borderId="28" xfId="1" applyNumberFormat="1" applyFont="1" applyFill="1" applyBorder="1" applyAlignment="1">
      <alignment horizontal="center" vertical="center" wrapText="1"/>
    </xf>
    <xf numFmtId="43" fontId="2" fillId="0" borderId="23" xfId="1" applyNumberFormat="1" applyFont="1" applyFill="1" applyBorder="1" applyAlignment="1">
      <alignment horizontal="center" vertical="center" wrapText="1"/>
    </xf>
    <xf numFmtId="43" fontId="2" fillId="0" borderId="13" xfId="1" applyNumberFormat="1" applyFont="1" applyBorder="1" applyAlignment="1">
      <alignment horizontal="center" vertical="center" wrapText="1"/>
    </xf>
    <xf numFmtId="43" fontId="2" fillId="0" borderId="20" xfId="1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2" borderId="15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</cellXfs>
  <cellStyles count="3">
    <cellStyle name="Dziesiętny" xfId="1" builtinId="3"/>
    <cellStyle name="Normal_Sheet1" xfId="2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68" name="Text Box 1">
          <a:extLst>
            <a:ext uri="{FF2B5EF4-FFF2-40B4-BE49-F238E27FC236}">
              <a16:creationId xmlns:a16="http://schemas.microsoft.com/office/drawing/2014/main" id="{00000000-0008-0000-0000-00004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69" name="Text Box 2">
          <a:extLst>
            <a:ext uri="{FF2B5EF4-FFF2-40B4-BE49-F238E27FC236}">
              <a16:creationId xmlns:a16="http://schemas.microsoft.com/office/drawing/2014/main" id="{00000000-0008-0000-0000-00004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0" name="Text Box 3">
          <a:extLst>
            <a:ext uri="{FF2B5EF4-FFF2-40B4-BE49-F238E27FC236}">
              <a16:creationId xmlns:a16="http://schemas.microsoft.com/office/drawing/2014/main" id="{00000000-0008-0000-0000-00004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1" name="Text Box 4">
          <a:extLst>
            <a:ext uri="{FF2B5EF4-FFF2-40B4-BE49-F238E27FC236}">
              <a16:creationId xmlns:a16="http://schemas.microsoft.com/office/drawing/2014/main" id="{00000000-0008-0000-0000-00004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2" name="Text Box 5">
          <a:extLst>
            <a:ext uri="{FF2B5EF4-FFF2-40B4-BE49-F238E27FC236}">
              <a16:creationId xmlns:a16="http://schemas.microsoft.com/office/drawing/2014/main" id="{00000000-0008-0000-0000-00004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3" name="Text Box 6">
          <a:extLst>
            <a:ext uri="{FF2B5EF4-FFF2-40B4-BE49-F238E27FC236}">
              <a16:creationId xmlns:a16="http://schemas.microsoft.com/office/drawing/2014/main" id="{00000000-0008-0000-0000-00004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4" name="Text Box 7">
          <a:extLst>
            <a:ext uri="{FF2B5EF4-FFF2-40B4-BE49-F238E27FC236}">
              <a16:creationId xmlns:a16="http://schemas.microsoft.com/office/drawing/2014/main" id="{00000000-0008-0000-0000-00004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5" name="Text Box 8">
          <a:extLst>
            <a:ext uri="{FF2B5EF4-FFF2-40B4-BE49-F238E27FC236}">
              <a16:creationId xmlns:a16="http://schemas.microsoft.com/office/drawing/2014/main" id="{00000000-0008-0000-0000-00004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6" name="Text Box 9">
          <a:extLst>
            <a:ext uri="{FF2B5EF4-FFF2-40B4-BE49-F238E27FC236}">
              <a16:creationId xmlns:a16="http://schemas.microsoft.com/office/drawing/2014/main" id="{00000000-0008-0000-0000-00004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7" name="Text Box 10">
          <a:extLst>
            <a:ext uri="{FF2B5EF4-FFF2-40B4-BE49-F238E27FC236}">
              <a16:creationId xmlns:a16="http://schemas.microsoft.com/office/drawing/2014/main" id="{00000000-0008-0000-0000-00004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8" name="Text Box 11">
          <a:extLst>
            <a:ext uri="{FF2B5EF4-FFF2-40B4-BE49-F238E27FC236}">
              <a16:creationId xmlns:a16="http://schemas.microsoft.com/office/drawing/2014/main" id="{00000000-0008-0000-0000-00004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9" name="Text Box 12">
          <a:extLst>
            <a:ext uri="{FF2B5EF4-FFF2-40B4-BE49-F238E27FC236}">
              <a16:creationId xmlns:a16="http://schemas.microsoft.com/office/drawing/2014/main" id="{00000000-0008-0000-0000-00004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0" name="Text Box 13">
          <a:extLst>
            <a:ext uri="{FF2B5EF4-FFF2-40B4-BE49-F238E27FC236}">
              <a16:creationId xmlns:a16="http://schemas.microsoft.com/office/drawing/2014/main" id="{00000000-0008-0000-0000-00004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1" name="Text Box 14">
          <a:extLst>
            <a:ext uri="{FF2B5EF4-FFF2-40B4-BE49-F238E27FC236}">
              <a16:creationId xmlns:a16="http://schemas.microsoft.com/office/drawing/2014/main" id="{00000000-0008-0000-0000-00004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2" name="Text Box 15">
          <a:extLst>
            <a:ext uri="{FF2B5EF4-FFF2-40B4-BE49-F238E27FC236}">
              <a16:creationId xmlns:a16="http://schemas.microsoft.com/office/drawing/2014/main" id="{00000000-0008-0000-0000-00004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3" name="Text Box 16">
          <a:extLst>
            <a:ext uri="{FF2B5EF4-FFF2-40B4-BE49-F238E27FC236}">
              <a16:creationId xmlns:a16="http://schemas.microsoft.com/office/drawing/2014/main" id="{00000000-0008-0000-0000-00004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4" name="Text Box 17">
          <a:extLst>
            <a:ext uri="{FF2B5EF4-FFF2-40B4-BE49-F238E27FC236}">
              <a16:creationId xmlns:a16="http://schemas.microsoft.com/office/drawing/2014/main" id="{00000000-0008-0000-0000-00005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5" name="Text Box 18">
          <a:extLst>
            <a:ext uri="{FF2B5EF4-FFF2-40B4-BE49-F238E27FC236}">
              <a16:creationId xmlns:a16="http://schemas.microsoft.com/office/drawing/2014/main" id="{00000000-0008-0000-0000-00005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6" name="Text Box 19">
          <a:extLst>
            <a:ext uri="{FF2B5EF4-FFF2-40B4-BE49-F238E27FC236}">
              <a16:creationId xmlns:a16="http://schemas.microsoft.com/office/drawing/2014/main" id="{00000000-0008-0000-0000-00005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7" name="Text Box 20">
          <a:extLst>
            <a:ext uri="{FF2B5EF4-FFF2-40B4-BE49-F238E27FC236}">
              <a16:creationId xmlns:a16="http://schemas.microsoft.com/office/drawing/2014/main" id="{00000000-0008-0000-0000-00005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8" name="Text Box 21">
          <a:extLst>
            <a:ext uri="{FF2B5EF4-FFF2-40B4-BE49-F238E27FC236}">
              <a16:creationId xmlns:a16="http://schemas.microsoft.com/office/drawing/2014/main" id="{00000000-0008-0000-0000-00005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9" name="Text Box 22">
          <a:extLst>
            <a:ext uri="{FF2B5EF4-FFF2-40B4-BE49-F238E27FC236}">
              <a16:creationId xmlns:a16="http://schemas.microsoft.com/office/drawing/2014/main" id="{00000000-0008-0000-0000-00005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0" name="Text Box 23">
          <a:extLst>
            <a:ext uri="{FF2B5EF4-FFF2-40B4-BE49-F238E27FC236}">
              <a16:creationId xmlns:a16="http://schemas.microsoft.com/office/drawing/2014/main" id="{00000000-0008-0000-0000-00005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1" name="Text Box 24">
          <a:extLst>
            <a:ext uri="{FF2B5EF4-FFF2-40B4-BE49-F238E27FC236}">
              <a16:creationId xmlns:a16="http://schemas.microsoft.com/office/drawing/2014/main" id="{00000000-0008-0000-0000-00005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2" name="Text Box 25">
          <a:extLst>
            <a:ext uri="{FF2B5EF4-FFF2-40B4-BE49-F238E27FC236}">
              <a16:creationId xmlns:a16="http://schemas.microsoft.com/office/drawing/2014/main" id="{00000000-0008-0000-0000-00005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3" name="Text Box 26">
          <a:extLst>
            <a:ext uri="{FF2B5EF4-FFF2-40B4-BE49-F238E27FC236}">
              <a16:creationId xmlns:a16="http://schemas.microsoft.com/office/drawing/2014/main" id="{00000000-0008-0000-0000-00005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4" name="Text Box 27">
          <a:extLst>
            <a:ext uri="{FF2B5EF4-FFF2-40B4-BE49-F238E27FC236}">
              <a16:creationId xmlns:a16="http://schemas.microsoft.com/office/drawing/2014/main" id="{00000000-0008-0000-0000-00005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5" name="Text Box 28">
          <a:extLst>
            <a:ext uri="{FF2B5EF4-FFF2-40B4-BE49-F238E27FC236}">
              <a16:creationId xmlns:a16="http://schemas.microsoft.com/office/drawing/2014/main" id="{00000000-0008-0000-0000-00005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6" name="Text Box 29">
          <a:extLst>
            <a:ext uri="{FF2B5EF4-FFF2-40B4-BE49-F238E27FC236}">
              <a16:creationId xmlns:a16="http://schemas.microsoft.com/office/drawing/2014/main" id="{00000000-0008-0000-0000-00005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7" name="Text Box 30">
          <a:extLst>
            <a:ext uri="{FF2B5EF4-FFF2-40B4-BE49-F238E27FC236}">
              <a16:creationId xmlns:a16="http://schemas.microsoft.com/office/drawing/2014/main" id="{00000000-0008-0000-0000-00005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8" name="Text Box 31">
          <a:extLst>
            <a:ext uri="{FF2B5EF4-FFF2-40B4-BE49-F238E27FC236}">
              <a16:creationId xmlns:a16="http://schemas.microsoft.com/office/drawing/2014/main" id="{00000000-0008-0000-0000-00005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9" name="Text Box 32">
          <a:extLst>
            <a:ext uri="{FF2B5EF4-FFF2-40B4-BE49-F238E27FC236}">
              <a16:creationId xmlns:a16="http://schemas.microsoft.com/office/drawing/2014/main" id="{00000000-0008-0000-0000-00005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0" name="Text Box 33">
          <a:extLst>
            <a:ext uri="{FF2B5EF4-FFF2-40B4-BE49-F238E27FC236}">
              <a16:creationId xmlns:a16="http://schemas.microsoft.com/office/drawing/2014/main" id="{00000000-0008-0000-0000-00006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1" name="Text Box 34">
          <a:extLst>
            <a:ext uri="{FF2B5EF4-FFF2-40B4-BE49-F238E27FC236}">
              <a16:creationId xmlns:a16="http://schemas.microsoft.com/office/drawing/2014/main" id="{00000000-0008-0000-0000-00006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2" name="Text Box 35">
          <a:extLst>
            <a:ext uri="{FF2B5EF4-FFF2-40B4-BE49-F238E27FC236}">
              <a16:creationId xmlns:a16="http://schemas.microsoft.com/office/drawing/2014/main" id="{00000000-0008-0000-0000-00006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3" name="Text Box 36">
          <a:extLst>
            <a:ext uri="{FF2B5EF4-FFF2-40B4-BE49-F238E27FC236}">
              <a16:creationId xmlns:a16="http://schemas.microsoft.com/office/drawing/2014/main" id="{00000000-0008-0000-0000-00006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4" name="Text Box 37">
          <a:extLst>
            <a:ext uri="{FF2B5EF4-FFF2-40B4-BE49-F238E27FC236}">
              <a16:creationId xmlns:a16="http://schemas.microsoft.com/office/drawing/2014/main" id="{00000000-0008-0000-0000-00006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5" name="Text Box 38">
          <a:extLst>
            <a:ext uri="{FF2B5EF4-FFF2-40B4-BE49-F238E27FC236}">
              <a16:creationId xmlns:a16="http://schemas.microsoft.com/office/drawing/2014/main" id="{00000000-0008-0000-0000-00006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6" name="Text Box 39">
          <a:extLst>
            <a:ext uri="{FF2B5EF4-FFF2-40B4-BE49-F238E27FC236}">
              <a16:creationId xmlns:a16="http://schemas.microsoft.com/office/drawing/2014/main" id="{00000000-0008-0000-0000-00006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7" name="Text Box 40">
          <a:extLst>
            <a:ext uri="{FF2B5EF4-FFF2-40B4-BE49-F238E27FC236}">
              <a16:creationId xmlns:a16="http://schemas.microsoft.com/office/drawing/2014/main" id="{00000000-0008-0000-0000-00006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8" name="Text Box 41">
          <a:extLst>
            <a:ext uri="{FF2B5EF4-FFF2-40B4-BE49-F238E27FC236}">
              <a16:creationId xmlns:a16="http://schemas.microsoft.com/office/drawing/2014/main" id="{00000000-0008-0000-0000-00006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9" name="Text Box 42">
          <a:extLst>
            <a:ext uri="{FF2B5EF4-FFF2-40B4-BE49-F238E27FC236}">
              <a16:creationId xmlns:a16="http://schemas.microsoft.com/office/drawing/2014/main" id="{00000000-0008-0000-0000-00006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0" name="Text Box 43">
          <a:extLst>
            <a:ext uri="{FF2B5EF4-FFF2-40B4-BE49-F238E27FC236}">
              <a16:creationId xmlns:a16="http://schemas.microsoft.com/office/drawing/2014/main" id="{00000000-0008-0000-0000-00006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1" name="Text Box 44">
          <a:extLst>
            <a:ext uri="{FF2B5EF4-FFF2-40B4-BE49-F238E27FC236}">
              <a16:creationId xmlns:a16="http://schemas.microsoft.com/office/drawing/2014/main" id="{00000000-0008-0000-0000-00006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2" name="Text Box 45">
          <a:extLst>
            <a:ext uri="{FF2B5EF4-FFF2-40B4-BE49-F238E27FC236}">
              <a16:creationId xmlns:a16="http://schemas.microsoft.com/office/drawing/2014/main" id="{00000000-0008-0000-0000-00006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3" name="Text Box 46">
          <a:extLst>
            <a:ext uri="{FF2B5EF4-FFF2-40B4-BE49-F238E27FC236}">
              <a16:creationId xmlns:a16="http://schemas.microsoft.com/office/drawing/2014/main" id="{00000000-0008-0000-0000-00006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4" name="Text Box 47">
          <a:extLst>
            <a:ext uri="{FF2B5EF4-FFF2-40B4-BE49-F238E27FC236}">
              <a16:creationId xmlns:a16="http://schemas.microsoft.com/office/drawing/2014/main" id="{00000000-0008-0000-0000-00006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5" name="Text Box 48">
          <a:extLst>
            <a:ext uri="{FF2B5EF4-FFF2-40B4-BE49-F238E27FC236}">
              <a16:creationId xmlns:a16="http://schemas.microsoft.com/office/drawing/2014/main" id="{00000000-0008-0000-0000-00006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6" name="Text Box 49">
          <a:extLst>
            <a:ext uri="{FF2B5EF4-FFF2-40B4-BE49-F238E27FC236}">
              <a16:creationId xmlns:a16="http://schemas.microsoft.com/office/drawing/2014/main" id="{00000000-0008-0000-0000-00007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7" name="Text Box 50">
          <a:extLst>
            <a:ext uri="{FF2B5EF4-FFF2-40B4-BE49-F238E27FC236}">
              <a16:creationId xmlns:a16="http://schemas.microsoft.com/office/drawing/2014/main" id="{00000000-0008-0000-0000-00007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8" name="Text Box 51">
          <a:extLst>
            <a:ext uri="{FF2B5EF4-FFF2-40B4-BE49-F238E27FC236}">
              <a16:creationId xmlns:a16="http://schemas.microsoft.com/office/drawing/2014/main" id="{00000000-0008-0000-0000-00007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9" name="Text Box 52">
          <a:extLst>
            <a:ext uri="{FF2B5EF4-FFF2-40B4-BE49-F238E27FC236}">
              <a16:creationId xmlns:a16="http://schemas.microsoft.com/office/drawing/2014/main" id="{00000000-0008-0000-0000-00007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0" name="Text Box 53">
          <a:extLst>
            <a:ext uri="{FF2B5EF4-FFF2-40B4-BE49-F238E27FC236}">
              <a16:creationId xmlns:a16="http://schemas.microsoft.com/office/drawing/2014/main" id="{00000000-0008-0000-0000-00007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1" name="Text Box 54">
          <a:extLst>
            <a:ext uri="{FF2B5EF4-FFF2-40B4-BE49-F238E27FC236}">
              <a16:creationId xmlns:a16="http://schemas.microsoft.com/office/drawing/2014/main" id="{00000000-0008-0000-0000-00007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2" name="Text Box 55">
          <a:extLst>
            <a:ext uri="{FF2B5EF4-FFF2-40B4-BE49-F238E27FC236}">
              <a16:creationId xmlns:a16="http://schemas.microsoft.com/office/drawing/2014/main" id="{00000000-0008-0000-0000-00007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3" name="Text Box 56">
          <a:extLst>
            <a:ext uri="{FF2B5EF4-FFF2-40B4-BE49-F238E27FC236}">
              <a16:creationId xmlns:a16="http://schemas.microsoft.com/office/drawing/2014/main" id="{00000000-0008-0000-0000-00007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4" name="Text Box 57">
          <a:extLst>
            <a:ext uri="{FF2B5EF4-FFF2-40B4-BE49-F238E27FC236}">
              <a16:creationId xmlns:a16="http://schemas.microsoft.com/office/drawing/2014/main" id="{00000000-0008-0000-0000-00007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5" name="Text Box 58">
          <a:extLst>
            <a:ext uri="{FF2B5EF4-FFF2-40B4-BE49-F238E27FC236}">
              <a16:creationId xmlns:a16="http://schemas.microsoft.com/office/drawing/2014/main" id="{00000000-0008-0000-0000-00007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6" name="Text Box 59">
          <a:extLst>
            <a:ext uri="{FF2B5EF4-FFF2-40B4-BE49-F238E27FC236}">
              <a16:creationId xmlns:a16="http://schemas.microsoft.com/office/drawing/2014/main" id="{00000000-0008-0000-0000-00007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7" name="Text Box 60">
          <a:extLst>
            <a:ext uri="{FF2B5EF4-FFF2-40B4-BE49-F238E27FC236}">
              <a16:creationId xmlns:a16="http://schemas.microsoft.com/office/drawing/2014/main" id="{00000000-0008-0000-0000-00007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8" name="Text Box 61">
          <a:extLst>
            <a:ext uri="{FF2B5EF4-FFF2-40B4-BE49-F238E27FC236}">
              <a16:creationId xmlns:a16="http://schemas.microsoft.com/office/drawing/2014/main" id="{00000000-0008-0000-0000-00007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9" name="Text Box 62">
          <a:extLst>
            <a:ext uri="{FF2B5EF4-FFF2-40B4-BE49-F238E27FC236}">
              <a16:creationId xmlns:a16="http://schemas.microsoft.com/office/drawing/2014/main" id="{00000000-0008-0000-0000-00007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0" name="Text Box 63">
          <a:extLst>
            <a:ext uri="{FF2B5EF4-FFF2-40B4-BE49-F238E27FC236}">
              <a16:creationId xmlns:a16="http://schemas.microsoft.com/office/drawing/2014/main" id="{00000000-0008-0000-0000-00007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1" name="Text Box 64">
          <a:extLst>
            <a:ext uri="{FF2B5EF4-FFF2-40B4-BE49-F238E27FC236}">
              <a16:creationId xmlns:a16="http://schemas.microsoft.com/office/drawing/2014/main" id="{00000000-0008-0000-0000-00007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2" name="Text Box 65">
          <a:extLst>
            <a:ext uri="{FF2B5EF4-FFF2-40B4-BE49-F238E27FC236}">
              <a16:creationId xmlns:a16="http://schemas.microsoft.com/office/drawing/2014/main" id="{00000000-0008-0000-0000-00008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3" name="Text Box 66">
          <a:extLst>
            <a:ext uri="{FF2B5EF4-FFF2-40B4-BE49-F238E27FC236}">
              <a16:creationId xmlns:a16="http://schemas.microsoft.com/office/drawing/2014/main" id="{00000000-0008-0000-0000-00008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4" name="Text Box 67">
          <a:extLst>
            <a:ext uri="{FF2B5EF4-FFF2-40B4-BE49-F238E27FC236}">
              <a16:creationId xmlns:a16="http://schemas.microsoft.com/office/drawing/2014/main" id="{00000000-0008-0000-0000-00008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5" name="Text Box 68">
          <a:extLst>
            <a:ext uri="{FF2B5EF4-FFF2-40B4-BE49-F238E27FC236}">
              <a16:creationId xmlns:a16="http://schemas.microsoft.com/office/drawing/2014/main" id="{00000000-0008-0000-0000-00008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6" name="Text Box 69">
          <a:extLst>
            <a:ext uri="{FF2B5EF4-FFF2-40B4-BE49-F238E27FC236}">
              <a16:creationId xmlns:a16="http://schemas.microsoft.com/office/drawing/2014/main" id="{00000000-0008-0000-0000-00008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7" name="Text Box 70">
          <a:extLst>
            <a:ext uri="{FF2B5EF4-FFF2-40B4-BE49-F238E27FC236}">
              <a16:creationId xmlns:a16="http://schemas.microsoft.com/office/drawing/2014/main" id="{00000000-0008-0000-0000-00008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8" name="Text Box 71">
          <a:extLst>
            <a:ext uri="{FF2B5EF4-FFF2-40B4-BE49-F238E27FC236}">
              <a16:creationId xmlns:a16="http://schemas.microsoft.com/office/drawing/2014/main" id="{00000000-0008-0000-0000-00008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9" name="Text Box 72">
          <a:extLst>
            <a:ext uri="{FF2B5EF4-FFF2-40B4-BE49-F238E27FC236}">
              <a16:creationId xmlns:a16="http://schemas.microsoft.com/office/drawing/2014/main" id="{00000000-0008-0000-0000-00008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0" name="Text Box 73">
          <a:extLst>
            <a:ext uri="{FF2B5EF4-FFF2-40B4-BE49-F238E27FC236}">
              <a16:creationId xmlns:a16="http://schemas.microsoft.com/office/drawing/2014/main" id="{00000000-0008-0000-0000-00008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1" name="Text Box 74">
          <a:extLst>
            <a:ext uri="{FF2B5EF4-FFF2-40B4-BE49-F238E27FC236}">
              <a16:creationId xmlns:a16="http://schemas.microsoft.com/office/drawing/2014/main" id="{00000000-0008-0000-0000-00008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2" name="Text Box 75">
          <a:extLst>
            <a:ext uri="{FF2B5EF4-FFF2-40B4-BE49-F238E27FC236}">
              <a16:creationId xmlns:a16="http://schemas.microsoft.com/office/drawing/2014/main" id="{00000000-0008-0000-0000-00008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3" name="Text Box 76">
          <a:extLst>
            <a:ext uri="{FF2B5EF4-FFF2-40B4-BE49-F238E27FC236}">
              <a16:creationId xmlns:a16="http://schemas.microsoft.com/office/drawing/2014/main" id="{00000000-0008-0000-0000-00008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4" name="Text Box 77">
          <a:extLst>
            <a:ext uri="{FF2B5EF4-FFF2-40B4-BE49-F238E27FC236}">
              <a16:creationId xmlns:a16="http://schemas.microsoft.com/office/drawing/2014/main" id="{00000000-0008-0000-0000-00008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5" name="Text Box 78">
          <a:extLst>
            <a:ext uri="{FF2B5EF4-FFF2-40B4-BE49-F238E27FC236}">
              <a16:creationId xmlns:a16="http://schemas.microsoft.com/office/drawing/2014/main" id="{00000000-0008-0000-0000-00008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6" name="Text Box 79">
          <a:extLst>
            <a:ext uri="{FF2B5EF4-FFF2-40B4-BE49-F238E27FC236}">
              <a16:creationId xmlns:a16="http://schemas.microsoft.com/office/drawing/2014/main" id="{00000000-0008-0000-0000-00008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7" name="Text Box 80">
          <a:extLst>
            <a:ext uri="{FF2B5EF4-FFF2-40B4-BE49-F238E27FC236}">
              <a16:creationId xmlns:a16="http://schemas.microsoft.com/office/drawing/2014/main" id="{00000000-0008-0000-0000-00008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8" name="Text Box 81">
          <a:extLst>
            <a:ext uri="{FF2B5EF4-FFF2-40B4-BE49-F238E27FC236}">
              <a16:creationId xmlns:a16="http://schemas.microsoft.com/office/drawing/2014/main" id="{00000000-0008-0000-0000-00009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9" name="Text Box 82">
          <a:extLst>
            <a:ext uri="{FF2B5EF4-FFF2-40B4-BE49-F238E27FC236}">
              <a16:creationId xmlns:a16="http://schemas.microsoft.com/office/drawing/2014/main" id="{00000000-0008-0000-0000-00009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0" name="Text Box 83">
          <a:extLst>
            <a:ext uri="{FF2B5EF4-FFF2-40B4-BE49-F238E27FC236}">
              <a16:creationId xmlns:a16="http://schemas.microsoft.com/office/drawing/2014/main" id="{00000000-0008-0000-0000-00009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1" name="Text Box 84">
          <a:extLst>
            <a:ext uri="{FF2B5EF4-FFF2-40B4-BE49-F238E27FC236}">
              <a16:creationId xmlns:a16="http://schemas.microsoft.com/office/drawing/2014/main" id="{00000000-0008-0000-0000-00009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2" name="Text Box 85">
          <a:extLst>
            <a:ext uri="{FF2B5EF4-FFF2-40B4-BE49-F238E27FC236}">
              <a16:creationId xmlns:a16="http://schemas.microsoft.com/office/drawing/2014/main" id="{00000000-0008-0000-0000-00009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3" name="Text Box 86">
          <a:extLst>
            <a:ext uri="{FF2B5EF4-FFF2-40B4-BE49-F238E27FC236}">
              <a16:creationId xmlns:a16="http://schemas.microsoft.com/office/drawing/2014/main" id="{00000000-0008-0000-0000-00009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4" name="Text Box 87">
          <a:extLst>
            <a:ext uri="{FF2B5EF4-FFF2-40B4-BE49-F238E27FC236}">
              <a16:creationId xmlns:a16="http://schemas.microsoft.com/office/drawing/2014/main" id="{00000000-0008-0000-0000-00009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5" name="Text Box 88">
          <a:extLst>
            <a:ext uri="{FF2B5EF4-FFF2-40B4-BE49-F238E27FC236}">
              <a16:creationId xmlns:a16="http://schemas.microsoft.com/office/drawing/2014/main" id="{00000000-0008-0000-0000-00009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6" name="Text Box 89">
          <a:extLst>
            <a:ext uri="{FF2B5EF4-FFF2-40B4-BE49-F238E27FC236}">
              <a16:creationId xmlns:a16="http://schemas.microsoft.com/office/drawing/2014/main" id="{00000000-0008-0000-0000-00009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7" name="Text Box 90">
          <a:extLst>
            <a:ext uri="{FF2B5EF4-FFF2-40B4-BE49-F238E27FC236}">
              <a16:creationId xmlns:a16="http://schemas.microsoft.com/office/drawing/2014/main" id="{00000000-0008-0000-0000-00009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8" name="Text Box 91">
          <a:extLst>
            <a:ext uri="{FF2B5EF4-FFF2-40B4-BE49-F238E27FC236}">
              <a16:creationId xmlns:a16="http://schemas.microsoft.com/office/drawing/2014/main" id="{00000000-0008-0000-0000-00009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9" name="Text Box 92">
          <a:extLst>
            <a:ext uri="{FF2B5EF4-FFF2-40B4-BE49-F238E27FC236}">
              <a16:creationId xmlns:a16="http://schemas.microsoft.com/office/drawing/2014/main" id="{00000000-0008-0000-0000-00009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0" name="Text Box 93">
          <a:extLst>
            <a:ext uri="{FF2B5EF4-FFF2-40B4-BE49-F238E27FC236}">
              <a16:creationId xmlns:a16="http://schemas.microsoft.com/office/drawing/2014/main" id="{00000000-0008-0000-0000-00009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1" name="Text Box 94">
          <a:extLst>
            <a:ext uri="{FF2B5EF4-FFF2-40B4-BE49-F238E27FC236}">
              <a16:creationId xmlns:a16="http://schemas.microsoft.com/office/drawing/2014/main" id="{00000000-0008-0000-0000-00009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2" name="Text Box 95">
          <a:extLst>
            <a:ext uri="{FF2B5EF4-FFF2-40B4-BE49-F238E27FC236}">
              <a16:creationId xmlns:a16="http://schemas.microsoft.com/office/drawing/2014/main" id="{00000000-0008-0000-0000-00009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3" name="Text Box 96">
          <a:extLst>
            <a:ext uri="{FF2B5EF4-FFF2-40B4-BE49-F238E27FC236}">
              <a16:creationId xmlns:a16="http://schemas.microsoft.com/office/drawing/2014/main" id="{00000000-0008-0000-0000-00009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4" name="Text Box 97">
          <a:extLst>
            <a:ext uri="{FF2B5EF4-FFF2-40B4-BE49-F238E27FC236}">
              <a16:creationId xmlns:a16="http://schemas.microsoft.com/office/drawing/2014/main" id="{00000000-0008-0000-0000-0000A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5" name="Text Box 98">
          <a:extLst>
            <a:ext uri="{FF2B5EF4-FFF2-40B4-BE49-F238E27FC236}">
              <a16:creationId xmlns:a16="http://schemas.microsoft.com/office/drawing/2014/main" id="{00000000-0008-0000-0000-0000A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6" name="Text Box 99">
          <a:extLst>
            <a:ext uri="{FF2B5EF4-FFF2-40B4-BE49-F238E27FC236}">
              <a16:creationId xmlns:a16="http://schemas.microsoft.com/office/drawing/2014/main" id="{00000000-0008-0000-0000-0000A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7" name="Text Box 100">
          <a:extLst>
            <a:ext uri="{FF2B5EF4-FFF2-40B4-BE49-F238E27FC236}">
              <a16:creationId xmlns:a16="http://schemas.microsoft.com/office/drawing/2014/main" id="{00000000-0008-0000-0000-0000A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8" name="Text Box 101">
          <a:extLst>
            <a:ext uri="{FF2B5EF4-FFF2-40B4-BE49-F238E27FC236}">
              <a16:creationId xmlns:a16="http://schemas.microsoft.com/office/drawing/2014/main" id="{00000000-0008-0000-0000-0000A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9" name="Text Box 102">
          <a:extLst>
            <a:ext uri="{FF2B5EF4-FFF2-40B4-BE49-F238E27FC236}">
              <a16:creationId xmlns:a16="http://schemas.microsoft.com/office/drawing/2014/main" id="{00000000-0008-0000-0000-0000A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0" name="Text Box 103">
          <a:extLst>
            <a:ext uri="{FF2B5EF4-FFF2-40B4-BE49-F238E27FC236}">
              <a16:creationId xmlns:a16="http://schemas.microsoft.com/office/drawing/2014/main" id="{00000000-0008-0000-0000-0000A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1" name="Text Box 104">
          <a:extLst>
            <a:ext uri="{FF2B5EF4-FFF2-40B4-BE49-F238E27FC236}">
              <a16:creationId xmlns:a16="http://schemas.microsoft.com/office/drawing/2014/main" id="{00000000-0008-0000-0000-0000A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2" name="Text Box 105">
          <a:extLst>
            <a:ext uri="{FF2B5EF4-FFF2-40B4-BE49-F238E27FC236}">
              <a16:creationId xmlns:a16="http://schemas.microsoft.com/office/drawing/2014/main" id="{00000000-0008-0000-0000-0000A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3" name="Text Box 106">
          <a:extLst>
            <a:ext uri="{FF2B5EF4-FFF2-40B4-BE49-F238E27FC236}">
              <a16:creationId xmlns:a16="http://schemas.microsoft.com/office/drawing/2014/main" id="{00000000-0008-0000-0000-0000A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4" name="Text Box 107">
          <a:extLst>
            <a:ext uri="{FF2B5EF4-FFF2-40B4-BE49-F238E27FC236}">
              <a16:creationId xmlns:a16="http://schemas.microsoft.com/office/drawing/2014/main" id="{00000000-0008-0000-0000-0000A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5" name="Text Box 108">
          <a:extLst>
            <a:ext uri="{FF2B5EF4-FFF2-40B4-BE49-F238E27FC236}">
              <a16:creationId xmlns:a16="http://schemas.microsoft.com/office/drawing/2014/main" id="{00000000-0008-0000-0000-0000A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6" name="Text Box 109">
          <a:extLst>
            <a:ext uri="{FF2B5EF4-FFF2-40B4-BE49-F238E27FC236}">
              <a16:creationId xmlns:a16="http://schemas.microsoft.com/office/drawing/2014/main" id="{00000000-0008-0000-0000-0000A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7" name="Text Box 110">
          <a:extLst>
            <a:ext uri="{FF2B5EF4-FFF2-40B4-BE49-F238E27FC236}">
              <a16:creationId xmlns:a16="http://schemas.microsoft.com/office/drawing/2014/main" id="{00000000-0008-0000-0000-0000A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8" name="Text Box 111">
          <a:extLst>
            <a:ext uri="{FF2B5EF4-FFF2-40B4-BE49-F238E27FC236}">
              <a16:creationId xmlns:a16="http://schemas.microsoft.com/office/drawing/2014/main" id="{00000000-0008-0000-0000-0000A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9" name="Text Box 112">
          <a:extLst>
            <a:ext uri="{FF2B5EF4-FFF2-40B4-BE49-F238E27FC236}">
              <a16:creationId xmlns:a16="http://schemas.microsoft.com/office/drawing/2014/main" id="{00000000-0008-0000-0000-0000A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0" name="Text Box 113">
          <a:extLst>
            <a:ext uri="{FF2B5EF4-FFF2-40B4-BE49-F238E27FC236}">
              <a16:creationId xmlns:a16="http://schemas.microsoft.com/office/drawing/2014/main" id="{00000000-0008-0000-0000-0000B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1" name="Text Box 114">
          <a:extLst>
            <a:ext uri="{FF2B5EF4-FFF2-40B4-BE49-F238E27FC236}">
              <a16:creationId xmlns:a16="http://schemas.microsoft.com/office/drawing/2014/main" id="{00000000-0008-0000-0000-0000B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2" name="Text Box 115">
          <a:extLst>
            <a:ext uri="{FF2B5EF4-FFF2-40B4-BE49-F238E27FC236}">
              <a16:creationId xmlns:a16="http://schemas.microsoft.com/office/drawing/2014/main" id="{00000000-0008-0000-0000-0000B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3" name="Text Box 116">
          <a:extLst>
            <a:ext uri="{FF2B5EF4-FFF2-40B4-BE49-F238E27FC236}">
              <a16:creationId xmlns:a16="http://schemas.microsoft.com/office/drawing/2014/main" id="{00000000-0008-0000-0000-0000B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4" name="Text Box 117">
          <a:extLst>
            <a:ext uri="{FF2B5EF4-FFF2-40B4-BE49-F238E27FC236}">
              <a16:creationId xmlns:a16="http://schemas.microsoft.com/office/drawing/2014/main" id="{00000000-0008-0000-0000-0000B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5" name="Text Box 118">
          <a:extLst>
            <a:ext uri="{FF2B5EF4-FFF2-40B4-BE49-F238E27FC236}">
              <a16:creationId xmlns:a16="http://schemas.microsoft.com/office/drawing/2014/main" id="{00000000-0008-0000-0000-0000B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6" name="Text Box 119">
          <a:extLst>
            <a:ext uri="{FF2B5EF4-FFF2-40B4-BE49-F238E27FC236}">
              <a16:creationId xmlns:a16="http://schemas.microsoft.com/office/drawing/2014/main" id="{00000000-0008-0000-0000-0000B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7" name="Text Box 120">
          <a:extLst>
            <a:ext uri="{FF2B5EF4-FFF2-40B4-BE49-F238E27FC236}">
              <a16:creationId xmlns:a16="http://schemas.microsoft.com/office/drawing/2014/main" id="{00000000-0008-0000-0000-0000B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8" name="Text Box 121">
          <a:extLst>
            <a:ext uri="{FF2B5EF4-FFF2-40B4-BE49-F238E27FC236}">
              <a16:creationId xmlns:a16="http://schemas.microsoft.com/office/drawing/2014/main" id="{00000000-0008-0000-0000-0000B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9" name="Text Box 122">
          <a:extLst>
            <a:ext uri="{FF2B5EF4-FFF2-40B4-BE49-F238E27FC236}">
              <a16:creationId xmlns:a16="http://schemas.microsoft.com/office/drawing/2014/main" id="{00000000-0008-0000-0000-0000B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0" name="Text Box 123">
          <a:extLst>
            <a:ext uri="{FF2B5EF4-FFF2-40B4-BE49-F238E27FC236}">
              <a16:creationId xmlns:a16="http://schemas.microsoft.com/office/drawing/2014/main" id="{00000000-0008-0000-0000-0000B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1" name="Text Box 124">
          <a:extLst>
            <a:ext uri="{FF2B5EF4-FFF2-40B4-BE49-F238E27FC236}">
              <a16:creationId xmlns:a16="http://schemas.microsoft.com/office/drawing/2014/main" id="{00000000-0008-0000-0000-0000B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2" name="Text Box 125">
          <a:extLst>
            <a:ext uri="{FF2B5EF4-FFF2-40B4-BE49-F238E27FC236}">
              <a16:creationId xmlns:a16="http://schemas.microsoft.com/office/drawing/2014/main" id="{00000000-0008-0000-0000-0000B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3" name="Text Box 126">
          <a:extLst>
            <a:ext uri="{FF2B5EF4-FFF2-40B4-BE49-F238E27FC236}">
              <a16:creationId xmlns:a16="http://schemas.microsoft.com/office/drawing/2014/main" id="{00000000-0008-0000-0000-0000B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4" name="Text Box 127">
          <a:extLst>
            <a:ext uri="{FF2B5EF4-FFF2-40B4-BE49-F238E27FC236}">
              <a16:creationId xmlns:a16="http://schemas.microsoft.com/office/drawing/2014/main" id="{00000000-0008-0000-0000-0000B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5" name="Text Box 128">
          <a:extLst>
            <a:ext uri="{FF2B5EF4-FFF2-40B4-BE49-F238E27FC236}">
              <a16:creationId xmlns:a16="http://schemas.microsoft.com/office/drawing/2014/main" id="{00000000-0008-0000-0000-0000B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6" name="Text Box 129">
          <a:extLst>
            <a:ext uri="{FF2B5EF4-FFF2-40B4-BE49-F238E27FC236}">
              <a16:creationId xmlns:a16="http://schemas.microsoft.com/office/drawing/2014/main" id="{00000000-0008-0000-0000-0000C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7" name="Text Box 130">
          <a:extLst>
            <a:ext uri="{FF2B5EF4-FFF2-40B4-BE49-F238E27FC236}">
              <a16:creationId xmlns:a16="http://schemas.microsoft.com/office/drawing/2014/main" id="{00000000-0008-0000-0000-0000C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8" name="Text Box 131">
          <a:extLst>
            <a:ext uri="{FF2B5EF4-FFF2-40B4-BE49-F238E27FC236}">
              <a16:creationId xmlns:a16="http://schemas.microsoft.com/office/drawing/2014/main" id="{00000000-0008-0000-0000-0000C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9" name="Text Box 132">
          <a:extLst>
            <a:ext uri="{FF2B5EF4-FFF2-40B4-BE49-F238E27FC236}">
              <a16:creationId xmlns:a16="http://schemas.microsoft.com/office/drawing/2014/main" id="{00000000-0008-0000-0000-0000C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0" name="Text Box 133">
          <a:extLst>
            <a:ext uri="{FF2B5EF4-FFF2-40B4-BE49-F238E27FC236}">
              <a16:creationId xmlns:a16="http://schemas.microsoft.com/office/drawing/2014/main" id="{00000000-0008-0000-0000-0000C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1" name="Text Box 134">
          <a:extLst>
            <a:ext uri="{FF2B5EF4-FFF2-40B4-BE49-F238E27FC236}">
              <a16:creationId xmlns:a16="http://schemas.microsoft.com/office/drawing/2014/main" id="{00000000-0008-0000-0000-0000C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2" name="Text Box 135">
          <a:extLst>
            <a:ext uri="{FF2B5EF4-FFF2-40B4-BE49-F238E27FC236}">
              <a16:creationId xmlns:a16="http://schemas.microsoft.com/office/drawing/2014/main" id="{00000000-0008-0000-0000-0000C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3" name="Text Box 136">
          <a:extLst>
            <a:ext uri="{FF2B5EF4-FFF2-40B4-BE49-F238E27FC236}">
              <a16:creationId xmlns:a16="http://schemas.microsoft.com/office/drawing/2014/main" id="{00000000-0008-0000-0000-0000C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4" name="Text Box 137">
          <a:extLst>
            <a:ext uri="{FF2B5EF4-FFF2-40B4-BE49-F238E27FC236}">
              <a16:creationId xmlns:a16="http://schemas.microsoft.com/office/drawing/2014/main" id="{00000000-0008-0000-0000-0000C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5" name="Text Box 138">
          <a:extLst>
            <a:ext uri="{FF2B5EF4-FFF2-40B4-BE49-F238E27FC236}">
              <a16:creationId xmlns:a16="http://schemas.microsoft.com/office/drawing/2014/main" id="{00000000-0008-0000-0000-0000C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6" name="Text Box 139">
          <a:extLst>
            <a:ext uri="{FF2B5EF4-FFF2-40B4-BE49-F238E27FC236}">
              <a16:creationId xmlns:a16="http://schemas.microsoft.com/office/drawing/2014/main" id="{00000000-0008-0000-0000-0000C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7" name="Text Box 140">
          <a:extLst>
            <a:ext uri="{FF2B5EF4-FFF2-40B4-BE49-F238E27FC236}">
              <a16:creationId xmlns:a16="http://schemas.microsoft.com/office/drawing/2014/main" id="{00000000-0008-0000-0000-0000C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8" name="Text Box 141">
          <a:extLst>
            <a:ext uri="{FF2B5EF4-FFF2-40B4-BE49-F238E27FC236}">
              <a16:creationId xmlns:a16="http://schemas.microsoft.com/office/drawing/2014/main" id="{00000000-0008-0000-0000-0000C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9" name="Text Box 142">
          <a:extLst>
            <a:ext uri="{FF2B5EF4-FFF2-40B4-BE49-F238E27FC236}">
              <a16:creationId xmlns:a16="http://schemas.microsoft.com/office/drawing/2014/main" id="{00000000-0008-0000-0000-0000C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0" name="Text Box 143">
          <a:extLst>
            <a:ext uri="{FF2B5EF4-FFF2-40B4-BE49-F238E27FC236}">
              <a16:creationId xmlns:a16="http://schemas.microsoft.com/office/drawing/2014/main" id="{00000000-0008-0000-0000-0000C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1" name="Text Box 144">
          <a:extLst>
            <a:ext uri="{FF2B5EF4-FFF2-40B4-BE49-F238E27FC236}">
              <a16:creationId xmlns:a16="http://schemas.microsoft.com/office/drawing/2014/main" id="{00000000-0008-0000-0000-0000C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2" name="Text Box 145">
          <a:extLst>
            <a:ext uri="{FF2B5EF4-FFF2-40B4-BE49-F238E27FC236}">
              <a16:creationId xmlns:a16="http://schemas.microsoft.com/office/drawing/2014/main" id="{00000000-0008-0000-0000-0000D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3" name="Text Box 146">
          <a:extLst>
            <a:ext uri="{FF2B5EF4-FFF2-40B4-BE49-F238E27FC236}">
              <a16:creationId xmlns:a16="http://schemas.microsoft.com/office/drawing/2014/main" id="{00000000-0008-0000-0000-0000D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4" name="Text Box 147">
          <a:extLst>
            <a:ext uri="{FF2B5EF4-FFF2-40B4-BE49-F238E27FC236}">
              <a16:creationId xmlns:a16="http://schemas.microsoft.com/office/drawing/2014/main" id="{00000000-0008-0000-0000-0000D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5" name="Text Box 148">
          <a:extLst>
            <a:ext uri="{FF2B5EF4-FFF2-40B4-BE49-F238E27FC236}">
              <a16:creationId xmlns:a16="http://schemas.microsoft.com/office/drawing/2014/main" id="{00000000-0008-0000-0000-0000D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6" name="Text Box 149">
          <a:extLst>
            <a:ext uri="{FF2B5EF4-FFF2-40B4-BE49-F238E27FC236}">
              <a16:creationId xmlns:a16="http://schemas.microsoft.com/office/drawing/2014/main" id="{00000000-0008-0000-0000-0000D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7" name="Text Box 150">
          <a:extLst>
            <a:ext uri="{FF2B5EF4-FFF2-40B4-BE49-F238E27FC236}">
              <a16:creationId xmlns:a16="http://schemas.microsoft.com/office/drawing/2014/main" id="{00000000-0008-0000-0000-0000D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8" name="Text Box 151">
          <a:extLst>
            <a:ext uri="{FF2B5EF4-FFF2-40B4-BE49-F238E27FC236}">
              <a16:creationId xmlns:a16="http://schemas.microsoft.com/office/drawing/2014/main" id="{00000000-0008-0000-0000-0000D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9" name="Text Box 152">
          <a:extLst>
            <a:ext uri="{FF2B5EF4-FFF2-40B4-BE49-F238E27FC236}">
              <a16:creationId xmlns:a16="http://schemas.microsoft.com/office/drawing/2014/main" id="{00000000-0008-0000-0000-0000D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0" name="Text Box 153">
          <a:extLst>
            <a:ext uri="{FF2B5EF4-FFF2-40B4-BE49-F238E27FC236}">
              <a16:creationId xmlns:a16="http://schemas.microsoft.com/office/drawing/2014/main" id="{00000000-0008-0000-0000-0000D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1" name="Text Box 154">
          <a:extLst>
            <a:ext uri="{FF2B5EF4-FFF2-40B4-BE49-F238E27FC236}">
              <a16:creationId xmlns:a16="http://schemas.microsoft.com/office/drawing/2014/main" id="{00000000-0008-0000-0000-0000D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2" name="Text Box 155">
          <a:extLst>
            <a:ext uri="{FF2B5EF4-FFF2-40B4-BE49-F238E27FC236}">
              <a16:creationId xmlns:a16="http://schemas.microsoft.com/office/drawing/2014/main" id="{00000000-0008-0000-0000-0000D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3" name="Text Box 156">
          <a:extLst>
            <a:ext uri="{FF2B5EF4-FFF2-40B4-BE49-F238E27FC236}">
              <a16:creationId xmlns:a16="http://schemas.microsoft.com/office/drawing/2014/main" id="{00000000-0008-0000-0000-0000D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4" name="Text Box 157">
          <a:extLst>
            <a:ext uri="{FF2B5EF4-FFF2-40B4-BE49-F238E27FC236}">
              <a16:creationId xmlns:a16="http://schemas.microsoft.com/office/drawing/2014/main" id="{00000000-0008-0000-0000-0000D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5" name="Text Box 158">
          <a:extLst>
            <a:ext uri="{FF2B5EF4-FFF2-40B4-BE49-F238E27FC236}">
              <a16:creationId xmlns:a16="http://schemas.microsoft.com/office/drawing/2014/main" id="{00000000-0008-0000-0000-0000D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6" name="Text Box 159">
          <a:extLst>
            <a:ext uri="{FF2B5EF4-FFF2-40B4-BE49-F238E27FC236}">
              <a16:creationId xmlns:a16="http://schemas.microsoft.com/office/drawing/2014/main" id="{00000000-0008-0000-0000-0000D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7" name="Text Box 160">
          <a:extLst>
            <a:ext uri="{FF2B5EF4-FFF2-40B4-BE49-F238E27FC236}">
              <a16:creationId xmlns:a16="http://schemas.microsoft.com/office/drawing/2014/main" id="{00000000-0008-0000-0000-0000D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8" name="Text Box 161">
          <a:extLst>
            <a:ext uri="{FF2B5EF4-FFF2-40B4-BE49-F238E27FC236}">
              <a16:creationId xmlns:a16="http://schemas.microsoft.com/office/drawing/2014/main" id="{00000000-0008-0000-0000-0000E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9" name="Text Box 162">
          <a:extLst>
            <a:ext uri="{FF2B5EF4-FFF2-40B4-BE49-F238E27FC236}">
              <a16:creationId xmlns:a16="http://schemas.microsoft.com/office/drawing/2014/main" id="{00000000-0008-0000-0000-0000E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0" name="Text Box 163">
          <a:extLst>
            <a:ext uri="{FF2B5EF4-FFF2-40B4-BE49-F238E27FC236}">
              <a16:creationId xmlns:a16="http://schemas.microsoft.com/office/drawing/2014/main" id="{00000000-0008-0000-0000-0000E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1" name="Text Box 164">
          <a:extLst>
            <a:ext uri="{FF2B5EF4-FFF2-40B4-BE49-F238E27FC236}">
              <a16:creationId xmlns:a16="http://schemas.microsoft.com/office/drawing/2014/main" id="{00000000-0008-0000-0000-0000E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2" name="Text Box 165">
          <a:extLst>
            <a:ext uri="{FF2B5EF4-FFF2-40B4-BE49-F238E27FC236}">
              <a16:creationId xmlns:a16="http://schemas.microsoft.com/office/drawing/2014/main" id="{00000000-0008-0000-0000-0000E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3" name="Text Box 166">
          <a:extLst>
            <a:ext uri="{FF2B5EF4-FFF2-40B4-BE49-F238E27FC236}">
              <a16:creationId xmlns:a16="http://schemas.microsoft.com/office/drawing/2014/main" id="{00000000-0008-0000-0000-0000E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4" name="Text Box 167">
          <a:extLst>
            <a:ext uri="{FF2B5EF4-FFF2-40B4-BE49-F238E27FC236}">
              <a16:creationId xmlns:a16="http://schemas.microsoft.com/office/drawing/2014/main" id="{00000000-0008-0000-0000-0000E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5" name="Text Box 168">
          <a:extLst>
            <a:ext uri="{FF2B5EF4-FFF2-40B4-BE49-F238E27FC236}">
              <a16:creationId xmlns:a16="http://schemas.microsoft.com/office/drawing/2014/main" id="{00000000-0008-0000-0000-0000E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6" name="Text Box 169">
          <a:extLst>
            <a:ext uri="{FF2B5EF4-FFF2-40B4-BE49-F238E27FC236}">
              <a16:creationId xmlns:a16="http://schemas.microsoft.com/office/drawing/2014/main" id="{00000000-0008-0000-0000-0000E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7" name="Text Box 170">
          <a:extLst>
            <a:ext uri="{FF2B5EF4-FFF2-40B4-BE49-F238E27FC236}">
              <a16:creationId xmlns:a16="http://schemas.microsoft.com/office/drawing/2014/main" id="{00000000-0008-0000-0000-0000E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8" name="Text Box 171">
          <a:extLst>
            <a:ext uri="{FF2B5EF4-FFF2-40B4-BE49-F238E27FC236}">
              <a16:creationId xmlns:a16="http://schemas.microsoft.com/office/drawing/2014/main" id="{00000000-0008-0000-0000-0000E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9" name="Text Box 172">
          <a:extLst>
            <a:ext uri="{FF2B5EF4-FFF2-40B4-BE49-F238E27FC236}">
              <a16:creationId xmlns:a16="http://schemas.microsoft.com/office/drawing/2014/main" id="{00000000-0008-0000-0000-0000E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0" name="Text Box 173">
          <a:extLst>
            <a:ext uri="{FF2B5EF4-FFF2-40B4-BE49-F238E27FC236}">
              <a16:creationId xmlns:a16="http://schemas.microsoft.com/office/drawing/2014/main" id="{00000000-0008-0000-0000-0000E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1" name="Text Box 174">
          <a:extLst>
            <a:ext uri="{FF2B5EF4-FFF2-40B4-BE49-F238E27FC236}">
              <a16:creationId xmlns:a16="http://schemas.microsoft.com/office/drawing/2014/main" id="{00000000-0008-0000-0000-0000E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2" name="Text Box 175">
          <a:extLst>
            <a:ext uri="{FF2B5EF4-FFF2-40B4-BE49-F238E27FC236}">
              <a16:creationId xmlns:a16="http://schemas.microsoft.com/office/drawing/2014/main" id="{00000000-0008-0000-0000-0000E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3" name="Text Box 176">
          <a:extLst>
            <a:ext uri="{FF2B5EF4-FFF2-40B4-BE49-F238E27FC236}">
              <a16:creationId xmlns:a16="http://schemas.microsoft.com/office/drawing/2014/main" id="{00000000-0008-0000-0000-0000E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4" name="Text Box 177">
          <a:extLst>
            <a:ext uri="{FF2B5EF4-FFF2-40B4-BE49-F238E27FC236}">
              <a16:creationId xmlns:a16="http://schemas.microsoft.com/office/drawing/2014/main" id="{00000000-0008-0000-0000-0000F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5" name="Text Box 178">
          <a:extLst>
            <a:ext uri="{FF2B5EF4-FFF2-40B4-BE49-F238E27FC236}">
              <a16:creationId xmlns:a16="http://schemas.microsoft.com/office/drawing/2014/main" id="{00000000-0008-0000-0000-0000F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6" name="Text Box 179">
          <a:extLst>
            <a:ext uri="{FF2B5EF4-FFF2-40B4-BE49-F238E27FC236}">
              <a16:creationId xmlns:a16="http://schemas.microsoft.com/office/drawing/2014/main" id="{00000000-0008-0000-0000-0000F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7" name="Text Box 180">
          <a:extLst>
            <a:ext uri="{FF2B5EF4-FFF2-40B4-BE49-F238E27FC236}">
              <a16:creationId xmlns:a16="http://schemas.microsoft.com/office/drawing/2014/main" id="{00000000-0008-0000-0000-0000F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8" name="Text Box 181">
          <a:extLst>
            <a:ext uri="{FF2B5EF4-FFF2-40B4-BE49-F238E27FC236}">
              <a16:creationId xmlns:a16="http://schemas.microsoft.com/office/drawing/2014/main" id="{00000000-0008-0000-0000-0000F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9" name="Text Box 182">
          <a:extLst>
            <a:ext uri="{FF2B5EF4-FFF2-40B4-BE49-F238E27FC236}">
              <a16:creationId xmlns:a16="http://schemas.microsoft.com/office/drawing/2014/main" id="{00000000-0008-0000-0000-0000F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0" name="Text Box 183">
          <a:extLst>
            <a:ext uri="{FF2B5EF4-FFF2-40B4-BE49-F238E27FC236}">
              <a16:creationId xmlns:a16="http://schemas.microsoft.com/office/drawing/2014/main" id="{00000000-0008-0000-0000-0000F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1" name="Text Box 184">
          <a:extLst>
            <a:ext uri="{FF2B5EF4-FFF2-40B4-BE49-F238E27FC236}">
              <a16:creationId xmlns:a16="http://schemas.microsoft.com/office/drawing/2014/main" id="{00000000-0008-0000-0000-0000F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2" name="Text Box 185">
          <a:extLst>
            <a:ext uri="{FF2B5EF4-FFF2-40B4-BE49-F238E27FC236}">
              <a16:creationId xmlns:a16="http://schemas.microsoft.com/office/drawing/2014/main" id="{00000000-0008-0000-0000-0000F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3" name="Text Box 186">
          <a:extLst>
            <a:ext uri="{FF2B5EF4-FFF2-40B4-BE49-F238E27FC236}">
              <a16:creationId xmlns:a16="http://schemas.microsoft.com/office/drawing/2014/main" id="{00000000-0008-0000-0000-0000F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4" name="Text Box 187">
          <a:extLst>
            <a:ext uri="{FF2B5EF4-FFF2-40B4-BE49-F238E27FC236}">
              <a16:creationId xmlns:a16="http://schemas.microsoft.com/office/drawing/2014/main" id="{00000000-0008-0000-0000-0000F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5" name="Text Box 188">
          <a:extLst>
            <a:ext uri="{FF2B5EF4-FFF2-40B4-BE49-F238E27FC236}">
              <a16:creationId xmlns:a16="http://schemas.microsoft.com/office/drawing/2014/main" id="{00000000-0008-0000-0000-0000F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6" name="Text Box 189">
          <a:extLst>
            <a:ext uri="{FF2B5EF4-FFF2-40B4-BE49-F238E27FC236}">
              <a16:creationId xmlns:a16="http://schemas.microsoft.com/office/drawing/2014/main" id="{00000000-0008-0000-0000-0000F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7" name="Text Box 190">
          <a:extLst>
            <a:ext uri="{FF2B5EF4-FFF2-40B4-BE49-F238E27FC236}">
              <a16:creationId xmlns:a16="http://schemas.microsoft.com/office/drawing/2014/main" id="{00000000-0008-0000-0000-0000F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8" name="Text Box 191">
          <a:extLst>
            <a:ext uri="{FF2B5EF4-FFF2-40B4-BE49-F238E27FC236}">
              <a16:creationId xmlns:a16="http://schemas.microsoft.com/office/drawing/2014/main" id="{00000000-0008-0000-0000-0000F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9" name="Text Box 192">
          <a:extLst>
            <a:ext uri="{FF2B5EF4-FFF2-40B4-BE49-F238E27FC236}">
              <a16:creationId xmlns:a16="http://schemas.microsoft.com/office/drawing/2014/main" id="{00000000-0008-0000-0000-0000F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0" name="Text Box 193">
          <a:extLst>
            <a:ext uri="{FF2B5EF4-FFF2-40B4-BE49-F238E27FC236}">
              <a16:creationId xmlns:a16="http://schemas.microsoft.com/office/drawing/2014/main" id="{00000000-0008-0000-0000-00000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1" name="Text Box 194">
          <a:extLst>
            <a:ext uri="{FF2B5EF4-FFF2-40B4-BE49-F238E27FC236}">
              <a16:creationId xmlns:a16="http://schemas.microsoft.com/office/drawing/2014/main" id="{00000000-0008-0000-0000-00000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2" name="Text Box 195">
          <a:extLst>
            <a:ext uri="{FF2B5EF4-FFF2-40B4-BE49-F238E27FC236}">
              <a16:creationId xmlns:a16="http://schemas.microsoft.com/office/drawing/2014/main" id="{00000000-0008-0000-0000-00000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3" name="Text Box 196">
          <a:extLst>
            <a:ext uri="{FF2B5EF4-FFF2-40B4-BE49-F238E27FC236}">
              <a16:creationId xmlns:a16="http://schemas.microsoft.com/office/drawing/2014/main" id="{00000000-0008-0000-0000-00000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4" name="Text Box 197">
          <a:extLst>
            <a:ext uri="{FF2B5EF4-FFF2-40B4-BE49-F238E27FC236}">
              <a16:creationId xmlns:a16="http://schemas.microsoft.com/office/drawing/2014/main" id="{00000000-0008-0000-0000-00000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5" name="Text Box 198">
          <a:extLst>
            <a:ext uri="{FF2B5EF4-FFF2-40B4-BE49-F238E27FC236}">
              <a16:creationId xmlns:a16="http://schemas.microsoft.com/office/drawing/2014/main" id="{00000000-0008-0000-0000-00000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6" name="Text Box 199">
          <a:extLst>
            <a:ext uri="{FF2B5EF4-FFF2-40B4-BE49-F238E27FC236}">
              <a16:creationId xmlns:a16="http://schemas.microsoft.com/office/drawing/2014/main" id="{00000000-0008-0000-0000-00000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7" name="Text Box 200">
          <a:extLst>
            <a:ext uri="{FF2B5EF4-FFF2-40B4-BE49-F238E27FC236}">
              <a16:creationId xmlns:a16="http://schemas.microsoft.com/office/drawing/2014/main" id="{00000000-0008-0000-0000-00000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8" name="Text Box 201">
          <a:extLst>
            <a:ext uri="{FF2B5EF4-FFF2-40B4-BE49-F238E27FC236}">
              <a16:creationId xmlns:a16="http://schemas.microsoft.com/office/drawing/2014/main" id="{00000000-0008-0000-0000-00000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9" name="Text Box 202">
          <a:extLst>
            <a:ext uri="{FF2B5EF4-FFF2-40B4-BE49-F238E27FC236}">
              <a16:creationId xmlns:a16="http://schemas.microsoft.com/office/drawing/2014/main" id="{00000000-0008-0000-0000-00000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0" name="Text Box 203">
          <a:extLst>
            <a:ext uri="{FF2B5EF4-FFF2-40B4-BE49-F238E27FC236}">
              <a16:creationId xmlns:a16="http://schemas.microsoft.com/office/drawing/2014/main" id="{00000000-0008-0000-0000-00000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1" name="Text Box 204">
          <a:extLst>
            <a:ext uri="{FF2B5EF4-FFF2-40B4-BE49-F238E27FC236}">
              <a16:creationId xmlns:a16="http://schemas.microsoft.com/office/drawing/2014/main" id="{00000000-0008-0000-0000-00000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2" name="Text Box 205">
          <a:extLst>
            <a:ext uri="{FF2B5EF4-FFF2-40B4-BE49-F238E27FC236}">
              <a16:creationId xmlns:a16="http://schemas.microsoft.com/office/drawing/2014/main" id="{00000000-0008-0000-0000-00000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3" name="Text Box 206">
          <a:extLst>
            <a:ext uri="{FF2B5EF4-FFF2-40B4-BE49-F238E27FC236}">
              <a16:creationId xmlns:a16="http://schemas.microsoft.com/office/drawing/2014/main" id="{00000000-0008-0000-0000-00000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4" name="Text Box 207">
          <a:extLst>
            <a:ext uri="{FF2B5EF4-FFF2-40B4-BE49-F238E27FC236}">
              <a16:creationId xmlns:a16="http://schemas.microsoft.com/office/drawing/2014/main" id="{00000000-0008-0000-0000-00000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5" name="Text Box 208">
          <a:extLst>
            <a:ext uri="{FF2B5EF4-FFF2-40B4-BE49-F238E27FC236}">
              <a16:creationId xmlns:a16="http://schemas.microsoft.com/office/drawing/2014/main" id="{00000000-0008-0000-0000-00000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6" name="Text Box 209">
          <a:extLst>
            <a:ext uri="{FF2B5EF4-FFF2-40B4-BE49-F238E27FC236}">
              <a16:creationId xmlns:a16="http://schemas.microsoft.com/office/drawing/2014/main" id="{00000000-0008-0000-0000-00001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7" name="Text Box 210">
          <a:extLst>
            <a:ext uri="{FF2B5EF4-FFF2-40B4-BE49-F238E27FC236}">
              <a16:creationId xmlns:a16="http://schemas.microsoft.com/office/drawing/2014/main" id="{00000000-0008-0000-0000-00001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8" name="Text Box 211">
          <a:extLst>
            <a:ext uri="{FF2B5EF4-FFF2-40B4-BE49-F238E27FC236}">
              <a16:creationId xmlns:a16="http://schemas.microsoft.com/office/drawing/2014/main" id="{00000000-0008-0000-0000-00001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9" name="Text Box 212">
          <a:extLst>
            <a:ext uri="{FF2B5EF4-FFF2-40B4-BE49-F238E27FC236}">
              <a16:creationId xmlns:a16="http://schemas.microsoft.com/office/drawing/2014/main" id="{00000000-0008-0000-0000-00001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0" name="Text Box 213">
          <a:extLst>
            <a:ext uri="{FF2B5EF4-FFF2-40B4-BE49-F238E27FC236}">
              <a16:creationId xmlns:a16="http://schemas.microsoft.com/office/drawing/2014/main" id="{00000000-0008-0000-0000-00001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1" name="Text Box 214">
          <a:extLst>
            <a:ext uri="{FF2B5EF4-FFF2-40B4-BE49-F238E27FC236}">
              <a16:creationId xmlns:a16="http://schemas.microsoft.com/office/drawing/2014/main" id="{00000000-0008-0000-0000-00001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2" name="Text Box 215">
          <a:extLst>
            <a:ext uri="{FF2B5EF4-FFF2-40B4-BE49-F238E27FC236}">
              <a16:creationId xmlns:a16="http://schemas.microsoft.com/office/drawing/2014/main" id="{00000000-0008-0000-0000-00001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3" name="Text Box 216">
          <a:extLst>
            <a:ext uri="{FF2B5EF4-FFF2-40B4-BE49-F238E27FC236}">
              <a16:creationId xmlns:a16="http://schemas.microsoft.com/office/drawing/2014/main" id="{00000000-0008-0000-0000-00001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4" name="Text Box 217">
          <a:extLst>
            <a:ext uri="{FF2B5EF4-FFF2-40B4-BE49-F238E27FC236}">
              <a16:creationId xmlns:a16="http://schemas.microsoft.com/office/drawing/2014/main" id="{00000000-0008-0000-0000-00001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5" name="Text Box 218">
          <a:extLst>
            <a:ext uri="{FF2B5EF4-FFF2-40B4-BE49-F238E27FC236}">
              <a16:creationId xmlns:a16="http://schemas.microsoft.com/office/drawing/2014/main" id="{00000000-0008-0000-0000-00001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6" name="Text Box 219">
          <a:extLst>
            <a:ext uri="{FF2B5EF4-FFF2-40B4-BE49-F238E27FC236}">
              <a16:creationId xmlns:a16="http://schemas.microsoft.com/office/drawing/2014/main" id="{00000000-0008-0000-0000-00001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7" name="Text Box 220">
          <a:extLst>
            <a:ext uri="{FF2B5EF4-FFF2-40B4-BE49-F238E27FC236}">
              <a16:creationId xmlns:a16="http://schemas.microsoft.com/office/drawing/2014/main" id="{00000000-0008-0000-0000-00001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8" name="Text Box 221">
          <a:extLst>
            <a:ext uri="{FF2B5EF4-FFF2-40B4-BE49-F238E27FC236}">
              <a16:creationId xmlns:a16="http://schemas.microsoft.com/office/drawing/2014/main" id="{00000000-0008-0000-0000-00001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9" name="Text Box 222">
          <a:extLst>
            <a:ext uri="{FF2B5EF4-FFF2-40B4-BE49-F238E27FC236}">
              <a16:creationId xmlns:a16="http://schemas.microsoft.com/office/drawing/2014/main" id="{00000000-0008-0000-0000-00001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0" name="Text Box 223">
          <a:extLst>
            <a:ext uri="{FF2B5EF4-FFF2-40B4-BE49-F238E27FC236}">
              <a16:creationId xmlns:a16="http://schemas.microsoft.com/office/drawing/2014/main" id="{00000000-0008-0000-0000-00001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1" name="Text Box 224">
          <a:extLst>
            <a:ext uri="{FF2B5EF4-FFF2-40B4-BE49-F238E27FC236}">
              <a16:creationId xmlns:a16="http://schemas.microsoft.com/office/drawing/2014/main" id="{00000000-0008-0000-0000-00001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2" name="Text Box 225">
          <a:extLst>
            <a:ext uri="{FF2B5EF4-FFF2-40B4-BE49-F238E27FC236}">
              <a16:creationId xmlns:a16="http://schemas.microsoft.com/office/drawing/2014/main" id="{00000000-0008-0000-0000-00002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3" name="Text Box 226">
          <a:extLst>
            <a:ext uri="{FF2B5EF4-FFF2-40B4-BE49-F238E27FC236}">
              <a16:creationId xmlns:a16="http://schemas.microsoft.com/office/drawing/2014/main" id="{00000000-0008-0000-0000-00002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4" name="Text Box 227">
          <a:extLst>
            <a:ext uri="{FF2B5EF4-FFF2-40B4-BE49-F238E27FC236}">
              <a16:creationId xmlns:a16="http://schemas.microsoft.com/office/drawing/2014/main" id="{00000000-0008-0000-0000-00002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5" name="Text Box 228">
          <a:extLst>
            <a:ext uri="{FF2B5EF4-FFF2-40B4-BE49-F238E27FC236}">
              <a16:creationId xmlns:a16="http://schemas.microsoft.com/office/drawing/2014/main" id="{00000000-0008-0000-0000-00002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6" name="Text Box 229">
          <a:extLst>
            <a:ext uri="{FF2B5EF4-FFF2-40B4-BE49-F238E27FC236}">
              <a16:creationId xmlns:a16="http://schemas.microsoft.com/office/drawing/2014/main" id="{00000000-0008-0000-0000-00002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7" name="Text Box 230">
          <a:extLst>
            <a:ext uri="{FF2B5EF4-FFF2-40B4-BE49-F238E27FC236}">
              <a16:creationId xmlns:a16="http://schemas.microsoft.com/office/drawing/2014/main" id="{00000000-0008-0000-0000-00002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8" name="Text Box 231">
          <a:extLst>
            <a:ext uri="{FF2B5EF4-FFF2-40B4-BE49-F238E27FC236}">
              <a16:creationId xmlns:a16="http://schemas.microsoft.com/office/drawing/2014/main" id="{00000000-0008-0000-0000-00002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9" name="Text Box 232">
          <a:extLst>
            <a:ext uri="{FF2B5EF4-FFF2-40B4-BE49-F238E27FC236}">
              <a16:creationId xmlns:a16="http://schemas.microsoft.com/office/drawing/2014/main" id="{00000000-0008-0000-0000-00002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0" name="Text Box 233">
          <a:extLst>
            <a:ext uri="{FF2B5EF4-FFF2-40B4-BE49-F238E27FC236}">
              <a16:creationId xmlns:a16="http://schemas.microsoft.com/office/drawing/2014/main" id="{00000000-0008-0000-0000-00002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1" name="Text Box 234">
          <a:extLst>
            <a:ext uri="{FF2B5EF4-FFF2-40B4-BE49-F238E27FC236}">
              <a16:creationId xmlns:a16="http://schemas.microsoft.com/office/drawing/2014/main" id="{00000000-0008-0000-0000-00002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2" name="Text Box 235">
          <a:extLst>
            <a:ext uri="{FF2B5EF4-FFF2-40B4-BE49-F238E27FC236}">
              <a16:creationId xmlns:a16="http://schemas.microsoft.com/office/drawing/2014/main" id="{00000000-0008-0000-0000-00002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3" name="Text Box 236">
          <a:extLst>
            <a:ext uri="{FF2B5EF4-FFF2-40B4-BE49-F238E27FC236}">
              <a16:creationId xmlns:a16="http://schemas.microsoft.com/office/drawing/2014/main" id="{00000000-0008-0000-0000-00002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4" name="Text Box 237">
          <a:extLst>
            <a:ext uri="{FF2B5EF4-FFF2-40B4-BE49-F238E27FC236}">
              <a16:creationId xmlns:a16="http://schemas.microsoft.com/office/drawing/2014/main" id="{00000000-0008-0000-0000-00002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5" name="Text Box 238">
          <a:extLst>
            <a:ext uri="{FF2B5EF4-FFF2-40B4-BE49-F238E27FC236}">
              <a16:creationId xmlns:a16="http://schemas.microsoft.com/office/drawing/2014/main" id="{00000000-0008-0000-0000-00002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6" name="Text Box 239">
          <a:extLst>
            <a:ext uri="{FF2B5EF4-FFF2-40B4-BE49-F238E27FC236}">
              <a16:creationId xmlns:a16="http://schemas.microsoft.com/office/drawing/2014/main" id="{00000000-0008-0000-0000-00002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7" name="Text Box 240">
          <a:extLst>
            <a:ext uri="{FF2B5EF4-FFF2-40B4-BE49-F238E27FC236}">
              <a16:creationId xmlns:a16="http://schemas.microsoft.com/office/drawing/2014/main" id="{00000000-0008-0000-0000-00002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8" name="Text Box 241">
          <a:extLst>
            <a:ext uri="{FF2B5EF4-FFF2-40B4-BE49-F238E27FC236}">
              <a16:creationId xmlns:a16="http://schemas.microsoft.com/office/drawing/2014/main" id="{00000000-0008-0000-0000-00003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9" name="Text Box 242">
          <a:extLst>
            <a:ext uri="{FF2B5EF4-FFF2-40B4-BE49-F238E27FC236}">
              <a16:creationId xmlns:a16="http://schemas.microsoft.com/office/drawing/2014/main" id="{00000000-0008-0000-0000-00003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0" name="Text Box 243">
          <a:extLst>
            <a:ext uri="{FF2B5EF4-FFF2-40B4-BE49-F238E27FC236}">
              <a16:creationId xmlns:a16="http://schemas.microsoft.com/office/drawing/2014/main" id="{00000000-0008-0000-0000-00003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1" name="Text Box 244">
          <a:extLst>
            <a:ext uri="{FF2B5EF4-FFF2-40B4-BE49-F238E27FC236}">
              <a16:creationId xmlns:a16="http://schemas.microsoft.com/office/drawing/2014/main" id="{00000000-0008-0000-0000-00003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2" name="Text Box 245">
          <a:extLst>
            <a:ext uri="{FF2B5EF4-FFF2-40B4-BE49-F238E27FC236}">
              <a16:creationId xmlns:a16="http://schemas.microsoft.com/office/drawing/2014/main" id="{00000000-0008-0000-0000-00003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3" name="Text Box 246">
          <a:extLst>
            <a:ext uri="{FF2B5EF4-FFF2-40B4-BE49-F238E27FC236}">
              <a16:creationId xmlns:a16="http://schemas.microsoft.com/office/drawing/2014/main" id="{00000000-0008-0000-0000-00003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4" name="Text Box 247">
          <a:extLst>
            <a:ext uri="{FF2B5EF4-FFF2-40B4-BE49-F238E27FC236}">
              <a16:creationId xmlns:a16="http://schemas.microsoft.com/office/drawing/2014/main" id="{00000000-0008-0000-0000-00003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5" name="Text Box 248">
          <a:extLst>
            <a:ext uri="{FF2B5EF4-FFF2-40B4-BE49-F238E27FC236}">
              <a16:creationId xmlns:a16="http://schemas.microsoft.com/office/drawing/2014/main" id="{00000000-0008-0000-0000-00003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6" name="Text Box 249">
          <a:extLst>
            <a:ext uri="{FF2B5EF4-FFF2-40B4-BE49-F238E27FC236}">
              <a16:creationId xmlns:a16="http://schemas.microsoft.com/office/drawing/2014/main" id="{00000000-0008-0000-0000-00003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7" name="Text Box 250">
          <a:extLst>
            <a:ext uri="{FF2B5EF4-FFF2-40B4-BE49-F238E27FC236}">
              <a16:creationId xmlns:a16="http://schemas.microsoft.com/office/drawing/2014/main" id="{00000000-0008-0000-0000-00003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8" name="Text Box 251">
          <a:extLst>
            <a:ext uri="{FF2B5EF4-FFF2-40B4-BE49-F238E27FC236}">
              <a16:creationId xmlns:a16="http://schemas.microsoft.com/office/drawing/2014/main" id="{00000000-0008-0000-0000-00003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9" name="Text Box 252">
          <a:extLst>
            <a:ext uri="{FF2B5EF4-FFF2-40B4-BE49-F238E27FC236}">
              <a16:creationId xmlns:a16="http://schemas.microsoft.com/office/drawing/2014/main" id="{00000000-0008-0000-0000-00003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0" name="Text Box 253">
          <a:extLst>
            <a:ext uri="{FF2B5EF4-FFF2-40B4-BE49-F238E27FC236}">
              <a16:creationId xmlns:a16="http://schemas.microsoft.com/office/drawing/2014/main" id="{00000000-0008-0000-0000-00003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1" name="Text Box 254">
          <a:extLst>
            <a:ext uri="{FF2B5EF4-FFF2-40B4-BE49-F238E27FC236}">
              <a16:creationId xmlns:a16="http://schemas.microsoft.com/office/drawing/2014/main" id="{00000000-0008-0000-0000-00003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2" name="Text Box 255">
          <a:extLst>
            <a:ext uri="{FF2B5EF4-FFF2-40B4-BE49-F238E27FC236}">
              <a16:creationId xmlns:a16="http://schemas.microsoft.com/office/drawing/2014/main" id="{00000000-0008-0000-0000-00003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3" name="Text Box 256">
          <a:extLst>
            <a:ext uri="{FF2B5EF4-FFF2-40B4-BE49-F238E27FC236}">
              <a16:creationId xmlns:a16="http://schemas.microsoft.com/office/drawing/2014/main" id="{00000000-0008-0000-0000-00003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4" name="Text Box 257">
          <a:extLst>
            <a:ext uri="{FF2B5EF4-FFF2-40B4-BE49-F238E27FC236}">
              <a16:creationId xmlns:a16="http://schemas.microsoft.com/office/drawing/2014/main" id="{00000000-0008-0000-0000-00004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5" name="Text Box 258">
          <a:extLst>
            <a:ext uri="{FF2B5EF4-FFF2-40B4-BE49-F238E27FC236}">
              <a16:creationId xmlns:a16="http://schemas.microsoft.com/office/drawing/2014/main" id="{00000000-0008-0000-0000-00004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6" name="Text Box 259">
          <a:extLst>
            <a:ext uri="{FF2B5EF4-FFF2-40B4-BE49-F238E27FC236}">
              <a16:creationId xmlns:a16="http://schemas.microsoft.com/office/drawing/2014/main" id="{00000000-0008-0000-0000-00004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7" name="Text Box 260">
          <a:extLst>
            <a:ext uri="{FF2B5EF4-FFF2-40B4-BE49-F238E27FC236}">
              <a16:creationId xmlns:a16="http://schemas.microsoft.com/office/drawing/2014/main" id="{00000000-0008-0000-0000-00004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8" name="Text Box 261">
          <a:extLst>
            <a:ext uri="{FF2B5EF4-FFF2-40B4-BE49-F238E27FC236}">
              <a16:creationId xmlns:a16="http://schemas.microsoft.com/office/drawing/2014/main" id="{00000000-0008-0000-0000-00004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9" name="Text Box 262">
          <a:extLst>
            <a:ext uri="{FF2B5EF4-FFF2-40B4-BE49-F238E27FC236}">
              <a16:creationId xmlns:a16="http://schemas.microsoft.com/office/drawing/2014/main" id="{00000000-0008-0000-0000-00004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0" name="Text Box 263">
          <a:extLst>
            <a:ext uri="{FF2B5EF4-FFF2-40B4-BE49-F238E27FC236}">
              <a16:creationId xmlns:a16="http://schemas.microsoft.com/office/drawing/2014/main" id="{00000000-0008-0000-0000-00004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1" name="Text Box 264">
          <a:extLst>
            <a:ext uri="{FF2B5EF4-FFF2-40B4-BE49-F238E27FC236}">
              <a16:creationId xmlns:a16="http://schemas.microsoft.com/office/drawing/2014/main" id="{00000000-0008-0000-0000-00004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2" name="Text Box 265">
          <a:extLst>
            <a:ext uri="{FF2B5EF4-FFF2-40B4-BE49-F238E27FC236}">
              <a16:creationId xmlns:a16="http://schemas.microsoft.com/office/drawing/2014/main" id="{00000000-0008-0000-0000-00004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3" name="Text Box 266">
          <a:extLst>
            <a:ext uri="{FF2B5EF4-FFF2-40B4-BE49-F238E27FC236}">
              <a16:creationId xmlns:a16="http://schemas.microsoft.com/office/drawing/2014/main" id="{00000000-0008-0000-0000-00004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4" name="Text Box 267">
          <a:extLst>
            <a:ext uri="{FF2B5EF4-FFF2-40B4-BE49-F238E27FC236}">
              <a16:creationId xmlns:a16="http://schemas.microsoft.com/office/drawing/2014/main" id="{00000000-0008-0000-0000-00004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5" name="Text Box 268">
          <a:extLst>
            <a:ext uri="{FF2B5EF4-FFF2-40B4-BE49-F238E27FC236}">
              <a16:creationId xmlns:a16="http://schemas.microsoft.com/office/drawing/2014/main" id="{00000000-0008-0000-0000-00004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6" name="Text Box 269">
          <a:extLst>
            <a:ext uri="{FF2B5EF4-FFF2-40B4-BE49-F238E27FC236}">
              <a16:creationId xmlns:a16="http://schemas.microsoft.com/office/drawing/2014/main" id="{00000000-0008-0000-0000-00004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7" name="Text Box 270">
          <a:extLst>
            <a:ext uri="{FF2B5EF4-FFF2-40B4-BE49-F238E27FC236}">
              <a16:creationId xmlns:a16="http://schemas.microsoft.com/office/drawing/2014/main" id="{00000000-0008-0000-0000-00004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8" name="Text Box 271">
          <a:extLst>
            <a:ext uri="{FF2B5EF4-FFF2-40B4-BE49-F238E27FC236}">
              <a16:creationId xmlns:a16="http://schemas.microsoft.com/office/drawing/2014/main" id="{00000000-0008-0000-0000-00004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9" name="Text Box 272">
          <a:extLst>
            <a:ext uri="{FF2B5EF4-FFF2-40B4-BE49-F238E27FC236}">
              <a16:creationId xmlns:a16="http://schemas.microsoft.com/office/drawing/2014/main" id="{00000000-0008-0000-0000-00004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0" name="Text Box 273">
          <a:extLst>
            <a:ext uri="{FF2B5EF4-FFF2-40B4-BE49-F238E27FC236}">
              <a16:creationId xmlns:a16="http://schemas.microsoft.com/office/drawing/2014/main" id="{00000000-0008-0000-0000-00005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1" name="Text Box 274">
          <a:extLst>
            <a:ext uri="{FF2B5EF4-FFF2-40B4-BE49-F238E27FC236}">
              <a16:creationId xmlns:a16="http://schemas.microsoft.com/office/drawing/2014/main" id="{00000000-0008-0000-0000-00005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2" name="Text Box 275">
          <a:extLst>
            <a:ext uri="{FF2B5EF4-FFF2-40B4-BE49-F238E27FC236}">
              <a16:creationId xmlns:a16="http://schemas.microsoft.com/office/drawing/2014/main" id="{00000000-0008-0000-0000-00005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3" name="Text Box 276">
          <a:extLst>
            <a:ext uri="{FF2B5EF4-FFF2-40B4-BE49-F238E27FC236}">
              <a16:creationId xmlns:a16="http://schemas.microsoft.com/office/drawing/2014/main" id="{00000000-0008-0000-0000-00005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4" name="Text Box 277">
          <a:extLst>
            <a:ext uri="{FF2B5EF4-FFF2-40B4-BE49-F238E27FC236}">
              <a16:creationId xmlns:a16="http://schemas.microsoft.com/office/drawing/2014/main" id="{00000000-0008-0000-0000-00005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5" name="Text Box 278">
          <a:extLst>
            <a:ext uri="{FF2B5EF4-FFF2-40B4-BE49-F238E27FC236}">
              <a16:creationId xmlns:a16="http://schemas.microsoft.com/office/drawing/2014/main" id="{00000000-0008-0000-0000-00005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6" name="Text Box 279">
          <a:extLst>
            <a:ext uri="{FF2B5EF4-FFF2-40B4-BE49-F238E27FC236}">
              <a16:creationId xmlns:a16="http://schemas.microsoft.com/office/drawing/2014/main" id="{00000000-0008-0000-0000-00005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7" name="Text Box 280">
          <a:extLst>
            <a:ext uri="{FF2B5EF4-FFF2-40B4-BE49-F238E27FC236}">
              <a16:creationId xmlns:a16="http://schemas.microsoft.com/office/drawing/2014/main" id="{00000000-0008-0000-0000-00005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8" name="Text Box 281">
          <a:extLst>
            <a:ext uri="{FF2B5EF4-FFF2-40B4-BE49-F238E27FC236}">
              <a16:creationId xmlns:a16="http://schemas.microsoft.com/office/drawing/2014/main" id="{00000000-0008-0000-0000-00005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9" name="Text Box 282">
          <a:extLst>
            <a:ext uri="{FF2B5EF4-FFF2-40B4-BE49-F238E27FC236}">
              <a16:creationId xmlns:a16="http://schemas.microsoft.com/office/drawing/2014/main" id="{00000000-0008-0000-0000-00005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0" name="Text Box 283">
          <a:extLst>
            <a:ext uri="{FF2B5EF4-FFF2-40B4-BE49-F238E27FC236}">
              <a16:creationId xmlns:a16="http://schemas.microsoft.com/office/drawing/2014/main" id="{00000000-0008-0000-0000-00005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1" name="Text Box 284">
          <a:extLst>
            <a:ext uri="{FF2B5EF4-FFF2-40B4-BE49-F238E27FC236}">
              <a16:creationId xmlns:a16="http://schemas.microsoft.com/office/drawing/2014/main" id="{00000000-0008-0000-0000-00005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2" name="Text Box 285">
          <a:extLst>
            <a:ext uri="{FF2B5EF4-FFF2-40B4-BE49-F238E27FC236}">
              <a16:creationId xmlns:a16="http://schemas.microsoft.com/office/drawing/2014/main" id="{00000000-0008-0000-0000-00005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3" name="Text Box 286">
          <a:extLst>
            <a:ext uri="{FF2B5EF4-FFF2-40B4-BE49-F238E27FC236}">
              <a16:creationId xmlns:a16="http://schemas.microsoft.com/office/drawing/2014/main" id="{00000000-0008-0000-0000-00005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4" name="Text Box 287">
          <a:extLst>
            <a:ext uri="{FF2B5EF4-FFF2-40B4-BE49-F238E27FC236}">
              <a16:creationId xmlns:a16="http://schemas.microsoft.com/office/drawing/2014/main" id="{00000000-0008-0000-0000-00005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5" name="Text Box 288">
          <a:extLst>
            <a:ext uri="{FF2B5EF4-FFF2-40B4-BE49-F238E27FC236}">
              <a16:creationId xmlns:a16="http://schemas.microsoft.com/office/drawing/2014/main" id="{00000000-0008-0000-0000-00005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6" name="Text Box 289">
          <a:extLst>
            <a:ext uri="{FF2B5EF4-FFF2-40B4-BE49-F238E27FC236}">
              <a16:creationId xmlns:a16="http://schemas.microsoft.com/office/drawing/2014/main" id="{00000000-0008-0000-0000-00006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7" name="Text Box 290">
          <a:extLst>
            <a:ext uri="{FF2B5EF4-FFF2-40B4-BE49-F238E27FC236}">
              <a16:creationId xmlns:a16="http://schemas.microsoft.com/office/drawing/2014/main" id="{00000000-0008-0000-0000-00006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8" name="Text Box 291">
          <a:extLst>
            <a:ext uri="{FF2B5EF4-FFF2-40B4-BE49-F238E27FC236}">
              <a16:creationId xmlns:a16="http://schemas.microsoft.com/office/drawing/2014/main" id="{00000000-0008-0000-0000-00006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9" name="Text Box 292">
          <a:extLst>
            <a:ext uri="{FF2B5EF4-FFF2-40B4-BE49-F238E27FC236}">
              <a16:creationId xmlns:a16="http://schemas.microsoft.com/office/drawing/2014/main" id="{00000000-0008-0000-0000-00006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0" name="Text Box 293">
          <a:extLst>
            <a:ext uri="{FF2B5EF4-FFF2-40B4-BE49-F238E27FC236}">
              <a16:creationId xmlns:a16="http://schemas.microsoft.com/office/drawing/2014/main" id="{00000000-0008-0000-0000-00006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1" name="Text Box 294">
          <a:extLst>
            <a:ext uri="{FF2B5EF4-FFF2-40B4-BE49-F238E27FC236}">
              <a16:creationId xmlns:a16="http://schemas.microsoft.com/office/drawing/2014/main" id="{00000000-0008-0000-0000-00006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2" name="Text Box 295">
          <a:extLst>
            <a:ext uri="{FF2B5EF4-FFF2-40B4-BE49-F238E27FC236}">
              <a16:creationId xmlns:a16="http://schemas.microsoft.com/office/drawing/2014/main" id="{00000000-0008-0000-0000-00006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3" name="Text Box 296">
          <a:extLst>
            <a:ext uri="{FF2B5EF4-FFF2-40B4-BE49-F238E27FC236}">
              <a16:creationId xmlns:a16="http://schemas.microsoft.com/office/drawing/2014/main" id="{00000000-0008-0000-0000-00006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4" name="Text Box 297">
          <a:extLst>
            <a:ext uri="{FF2B5EF4-FFF2-40B4-BE49-F238E27FC236}">
              <a16:creationId xmlns:a16="http://schemas.microsoft.com/office/drawing/2014/main" id="{00000000-0008-0000-0000-00006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5" name="Text Box 298">
          <a:extLst>
            <a:ext uri="{FF2B5EF4-FFF2-40B4-BE49-F238E27FC236}">
              <a16:creationId xmlns:a16="http://schemas.microsoft.com/office/drawing/2014/main" id="{00000000-0008-0000-0000-00006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6" name="Text Box 299">
          <a:extLst>
            <a:ext uri="{FF2B5EF4-FFF2-40B4-BE49-F238E27FC236}">
              <a16:creationId xmlns:a16="http://schemas.microsoft.com/office/drawing/2014/main" id="{00000000-0008-0000-0000-00006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7" name="Text Box 300">
          <a:extLst>
            <a:ext uri="{FF2B5EF4-FFF2-40B4-BE49-F238E27FC236}">
              <a16:creationId xmlns:a16="http://schemas.microsoft.com/office/drawing/2014/main" id="{00000000-0008-0000-0000-00006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8" name="Text Box 301">
          <a:extLst>
            <a:ext uri="{FF2B5EF4-FFF2-40B4-BE49-F238E27FC236}">
              <a16:creationId xmlns:a16="http://schemas.microsoft.com/office/drawing/2014/main" id="{00000000-0008-0000-0000-00006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9" name="Text Box 302">
          <a:extLst>
            <a:ext uri="{FF2B5EF4-FFF2-40B4-BE49-F238E27FC236}">
              <a16:creationId xmlns:a16="http://schemas.microsoft.com/office/drawing/2014/main" id="{00000000-0008-0000-0000-00006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0" name="Text Box 303">
          <a:extLst>
            <a:ext uri="{FF2B5EF4-FFF2-40B4-BE49-F238E27FC236}">
              <a16:creationId xmlns:a16="http://schemas.microsoft.com/office/drawing/2014/main" id="{00000000-0008-0000-0000-00006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1" name="Text Box 304">
          <a:extLst>
            <a:ext uri="{FF2B5EF4-FFF2-40B4-BE49-F238E27FC236}">
              <a16:creationId xmlns:a16="http://schemas.microsoft.com/office/drawing/2014/main" id="{00000000-0008-0000-0000-00006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2" name="Text Box 305">
          <a:extLst>
            <a:ext uri="{FF2B5EF4-FFF2-40B4-BE49-F238E27FC236}">
              <a16:creationId xmlns:a16="http://schemas.microsoft.com/office/drawing/2014/main" id="{00000000-0008-0000-0000-00007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3" name="Text Box 306">
          <a:extLst>
            <a:ext uri="{FF2B5EF4-FFF2-40B4-BE49-F238E27FC236}">
              <a16:creationId xmlns:a16="http://schemas.microsoft.com/office/drawing/2014/main" id="{00000000-0008-0000-0000-00007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4" name="Text Box 307">
          <a:extLst>
            <a:ext uri="{FF2B5EF4-FFF2-40B4-BE49-F238E27FC236}">
              <a16:creationId xmlns:a16="http://schemas.microsoft.com/office/drawing/2014/main" id="{00000000-0008-0000-0000-00007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5" name="Text Box 308">
          <a:extLst>
            <a:ext uri="{FF2B5EF4-FFF2-40B4-BE49-F238E27FC236}">
              <a16:creationId xmlns:a16="http://schemas.microsoft.com/office/drawing/2014/main" id="{00000000-0008-0000-0000-00007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6" name="Text Box 309">
          <a:extLst>
            <a:ext uri="{FF2B5EF4-FFF2-40B4-BE49-F238E27FC236}">
              <a16:creationId xmlns:a16="http://schemas.microsoft.com/office/drawing/2014/main" id="{00000000-0008-0000-0000-00007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7" name="Text Box 310">
          <a:extLst>
            <a:ext uri="{FF2B5EF4-FFF2-40B4-BE49-F238E27FC236}">
              <a16:creationId xmlns:a16="http://schemas.microsoft.com/office/drawing/2014/main" id="{00000000-0008-0000-0000-00007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8" name="Text Box 311">
          <a:extLst>
            <a:ext uri="{FF2B5EF4-FFF2-40B4-BE49-F238E27FC236}">
              <a16:creationId xmlns:a16="http://schemas.microsoft.com/office/drawing/2014/main" id="{00000000-0008-0000-0000-00007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9" name="Text Box 312">
          <a:extLst>
            <a:ext uri="{FF2B5EF4-FFF2-40B4-BE49-F238E27FC236}">
              <a16:creationId xmlns:a16="http://schemas.microsoft.com/office/drawing/2014/main" id="{00000000-0008-0000-0000-00007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0" name="Text Box 313">
          <a:extLst>
            <a:ext uri="{FF2B5EF4-FFF2-40B4-BE49-F238E27FC236}">
              <a16:creationId xmlns:a16="http://schemas.microsoft.com/office/drawing/2014/main" id="{00000000-0008-0000-0000-00007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1" name="Text Box 314">
          <a:extLst>
            <a:ext uri="{FF2B5EF4-FFF2-40B4-BE49-F238E27FC236}">
              <a16:creationId xmlns:a16="http://schemas.microsoft.com/office/drawing/2014/main" id="{00000000-0008-0000-0000-00007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2" name="Text Box 315">
          <a:extLst>
            <a:ext uri="{FF2B5EF4-FFF2-40B4-BE49-F238E27FC236}">
              <a16:creationId xmlns:a16="http://schemas.microsoft.com/office/drawing/2014/main" id="{00000000-0008-0000-0000-00007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3" name="Text Box 316">
          <a:extLst>
            <a:ext uri="{FF2B5EF4-FFF2-40B4-BE49-F238E27FC236}">
              <a16:creationId xmlns:a16="http://schemas.microsoft.com/office/drawing/2014/main" id="{00000000-0008-0000-0000-00007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4" name="Text Box 317">
          <a:extLst>
            <a:ext uri="{FF2B5EF4-FFF2-40B4-BE49-F238E27FC236}">
              <a16:creationId xmlns:a16="http://schemas.microsoft.com/office/drawing/2014/main" id="{00000000-0008-0000-0000-00007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5" name="Text Box 318">
          <a:extLst>
            <a:ext uri="{FF2B5EF4-FFF2-40B4-BE49-F238E27FC236}">
              <a16:creationId xmlns:a16="http://schemas.microsoft.com/office/drawing/2014/main" id="{00000000-0008-0000-0000-00007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6" name="Text Box 319">
          <a:extLst>
            <a:ext uri="{FF2B5EF4-FFF2-40B4-BE49-F238E27FC236}">
              <a16:creationId xmlns:a16="http://schemas.microsoft.com/office/drawing/2014/main" id="{00000000-0008-0000-0000-00007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7" name="Text Box 320">
          <a:extLst>
            <a:ext uri="{FF2B5EF4-FFF2-40B4-BE49-F238E27FC236}">
              <a16:creationId xmlns:a16="http://schemas.microsoft.com/office/drawing/2014/main" id="{00000000-0008-0000-0000-00007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8" name="Text Box 321">
          <a:extLst>
            <a:ext uri="{FF2B5EF4-FFF2-40B4-BE49-F238E27FC236}">
              <a16:creationId xmlns:a16="http://schemas.microsoft.com/office/drawing/2014/main" id="{00000000-0008-0000-0000-00008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9" name="Text Box 322">
          <a:extLst>
            <a:ext uri="{FF2B5EF4-FFF2-40B4-BE49-F238E27FC236}">
              <a16:creationId xmlns:a16="http://schemas.microsoft.com/office/drawing/2014/main" id="{00000000-0008-0000-0000-00008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0" name="Text Box 323">
          <a:extLst>
            <a:ext uri="{FF2B5EF4-FFF2-40B4-BE49-F238E27FC236}">
              <a16:creationId xmlns:a16="http://schemas.microsoft.com/office/drawing/2014/main" id="{00000000-0008-0000-0000-00008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1" name="Text Box 324">
          <a:extLst>
            <a:ext uri="{FF2B5EF4-FFF2-40B4-BE49-F238E27FC236}">
              <a16:creationId xmlns:a16="http://schemas.microsoft.com/office/drawing/2014/main" id="{00000000-0008-0000-0000-00008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2" name="Text Box 325">
          <a:extLst>
            <a:ext uri="{FF2B5EF4-FFF2-40B4-BE49-F238E27FC236}">
              <a16:creationId xmlns:a16="http://schemas.microsoft.com/office/drawing/2014/main" id="{00000000-0008-0000-0000-00008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3" name="Text Box 326">
          <a:extLst>
            <a:ext uri="{FF2B5EF4-FFF2-40B4-BE49-F238E27FC236}">
              <a16:creationId xmlns:a16="http://schemas.microsoft.com/office/drawing/2014/main" id="{00000000-0008-0000-0000-00008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4" name="Text Box 327">
          <a:extLst>
            <a:ext uri="{FF2B5EF4-FFF2-40B4-BE49-F238E27FC236}">
              <a16:creationId xmlns:a16="http://schemas.microsoft.com/office/drawing/2014/main" id="{00000000-0008-0000-0000-00008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5" name="Text Box 328">
          <a:extLst>
            <a:ext uri="{FF2B5EF4-FFF2-40B4-BE49-F238E27FC236}">
              <a16:creationId xmlns:a16="http://schemas.microsoft.com/office/drawing/2014/main" id="{00000000-0008-0000-0000-00008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6" name="Text Box 329">
          <a:extLst>
            <a:ext uri="{FF2B5EF4-FFF2-40B4-BE49-F238E27FC236}">
              <a16:creationId xmlns:a16="http://schemas.microsoft.com/office/drawing/2014/main" id="{00000000-0008-0000-0000-00008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7" name="Text Box 330">
          <a:extLst>
            <a:ext uri="{FF2B5EF4-FFF2-40B4-BE49-F238E27FC236}">
              <a16:creationId xmlns:a16="http://schemas.microsoft.com/office/drawing/2014/main" id="{00000000-0008-0000-0000-00008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8" name="Text Box 331">
          <a:extLst>
            <a:ext uri="{FF2B5EF4-FFF2-40B4-BE49-F238E27FC236}">
              <a16:creationId xmlns:a16="http://schemas.microsoft.com/office/drawing/2014/main" id="{00000000-0008-0000-0000-00008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9" name="Text Box 332">
          <a:extLst>
            <a:ext uri="{FF2B5EF4-FFF2-40B4-BE49-F238E27FC236}">
              <a16:creationId xmlns:a16="http://schemas.microsoft.com/office/drawing/2014/main" id="{00000000-0008-0000-0000-00008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0" name="Text Box 333">
          <a:extLst>
            <a:ext uri="{FF2B5EF4-FFF2-40B4-BE49-F238E27FC236}">
              <a16:creationId xmlns:a16="http://schemas.microsoft.com/office/drawing/2014/main" id="{00000000-0008-0000-0000-00008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1" name="Text Box 334">
          <a:extLst>
            <a:ext uri="{FF2B5EF4-FFF2-40B4-BE49-F238E27FC236}">
              <a16:creationId xmlns:a16="http://schemas.microsoft.com/office/drawing/2014/main" id="{00000000-0008-0000-0000-00008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2" name="Text Box 335">
          <a:extLst>
            <a:ext uri="{FF2B5EF4-FFF2-40B4-BE49-F238E27FC236}">
              <a16:creationId xmlns:a16="http://schemas.microsoft.com/office/drawing/2014/main" id="{00000000-0008-0000-0000-00008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3" name="Text Box 336">
          <a:extLst>
            <a:ext uri="{FF2B5EF4-FFF2-40B4-BE49-F238E27FC236}">
              <a16:creationId xmlns:a16="http://schemas.microsoft.com/office/drawing/2014/main" id="{00000000-0008-0000-0000-00008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4" name="Text Box 1">
          <a:extLst>
            <a:ext uri="{FF2B5EF4-FFF2-40B4-BE49-F238E27FC236}">
              <a16:creationId xmlns:a16="http://schemas.microsoft.com/office/drawing/2014/main" id="{00000000-0008-0000-0000-00009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5" name="Text Box 2">
          <a:extLst>
            <a:ext uri="{FF2B5EF4-FFF2-40B4-BE49-F238E27FC236}">
              <a16:creationId xmlns:a16="http://schemas.microsoft.com/office/drawing/2014/main" id="{00000000-0008-0000-0000-00009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6" name="Text Box 3">
          <a:extLst>
            <a:ext uri="{FF2B5EF4-FFF2-40B4-BE49-F238E27FC236}">
              <a16:creationId xmlns:a16="http://schemas.microsoft.com/office/drawing/2014/main" id="{00000000-0008-0000-0000-00009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7" name="Text Box 4">
          <a:extLst>
            <a:ext uri="{FF2B5EF4-FFF2-40B4-BE49-F238E27FC236}">
              <a16:creationId xmlns:a16="http://schemas.microsoft.com/office/drawing/2014/main" id="{00000000-0008-0000-0000-00009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8" name="Text Box 5">
          <a:extLst>
            <a:ext uri="{FF2B5EF4-FFF2-40B4-BE49-F238E27FC236}">
              <a16:creationId xmlns:a16="http://schemas.microsoft.com/office/drawing/2014/main" id="{00000000-0008-0000-0000-00009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9" name="Text Box 6">
          <a:extLst>
            <a:ext uri="{FF2B5EF4-FFF2-40B4-BE49-F238E27FC236}">
              <a16:creationId xmlns:a16="http://schemas.microsoft.com/office/drawing/2014/main" id="{00000000-0008-0000-0000-00009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0" name="Text Box 7">
          <a:extLst>
            <a:ext uri="{FF2B5EF4-FFF2-40B4-BE49-F238E27FC236}">
              <a16:creationId xmlns:a16="http://schemas.microsoft.com/office/drawing/2014/main" id="{00000000-0008-0000-0000-00009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1" name="Text Box 8">
          <a:extLst>
            <a:ext uri="{FF2B5EF4-FFF2-40B4-BE49-F238E27FC236}">
              <a16:creationId xmlns:a16="http://schemas.microsoft.com/office/drawing/2014/main" id="{00000000-0008-0000-0000-00009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2" name="Text Box 9">
          <a:extLst>
            <a:ext uri="{FF2B5EF4-FFF2-40B4-BE49-F238E27FC236}">
              <a16:creationId xmlns:a16="http://schemas.microsoft.com/office/drawing/2014/main" id="{00000000-0008-0000-0000-00009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3" name="Text Box 10">
          <a:extLst>
            <a:ext uri="{FF2B5EF4-FFF2-40B4-BE49-F238E27FC236}">
              <a16:creationId xmlns:a16="http://schemas.microsoft.com/office/drawing/2014/main" id="{00000000-0008-0000-0000-00009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4" name="Text Box 11">
          <a:extLst>
            <a:ext uri="{FF2B5EF4-FFF2-40B4-BE49-F238E27FC236}">
              <a16:creationId xmlns:a16="http://schemas.microsoft.com/office/drawing/2014/main" id="{00000000-0008-0000-0000-00009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5" name="Text Box 12">
          <a:extLst>
            <a:ext uri="{FF2B5EF4-FFF2-40B4-BE49-F238E27FC236}">
              <a16:creationId xmlns:a16="http://schemas.microsoft.com/office/drawing/2014/main" id="{00000000-0008-0000-0000-00009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6" name="Text Box 13">
          <a:extLst>
            <a:ext uri="{FF2B5EF4-FFF2-40B4-BE49-F238E27FC236}">
              <a16:creationId xmlns:a16="http://schemas.microsoft.com/office/drawing/2014/main" id="{00000000-0008-0000-0000-00009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7" name="Text Box 14">
          <a:extLst>
            <a:ext uri="{FF2B5EF4-FFF2-40B4-BE49-F238E27FC236}">
              <a16:creationId xmlns:a16="http://schemas.microsoft.com/office/drawing/2014/main" id="{00000000-0008-0000-0000-00009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8" name="Text Box 15">
          <a:extLst>
            <a:ext uri="{FF2B5EF4-FFF2-40B4-BE49-F238E27FC236}">
              <a16:creationId xmlns:a16="http://schemas.microsoft.com/office/drawing/2014/main" id="{00000000-0008-0000-0000-00009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9" name="Text Box 16">
          <a:extLst>
            <a:ext uri="{FF2B5EF4-FFF2-40B4-BE49-F238E27FC236}">
              <a16:creationId xmlns:a16="http://schemas.microsoft.com/office/drawing/2014/main" id="{00000000-0008-0000-0000-00009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0" name="Text Box 17">
          <a:extLst>
            <a:ext uri="{FF2B5EF4-FFF2-40B4-BE49-F238E27FC236}">
              <a16:creationId xmlns:a16="http://schemas.microsoft.com/office/drawing/2014/main" id="{00000000-0008-0000-0000-0000A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1" name="Text Box 18">
          <a:extLst>
            <a:ext uri="{FF2B5EF4-FFF2-40B4-BE49-F238E27FC236}">
              <a16:creationId xmlns:a16="http://schemas.microsoft.com/office/drawing/2014/main" id="{00000000-0008-0000-0000-0000A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2" name="Text Box 19">
          <a:extLst>
            <a:ext uri="{FF2B5EF4-FFF2-40B4-BE49-F238E27FC236}">
              <a16:creationId xmlns:a16="http://schemas.microsoft.com/office/drawing/2014/main" id="{00000000-0008-0000-0000-0000A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3" name="Text Box 20">
          <a:extLst>
            <a:ext uri="{FF2B5EF4-FFF2-40B4-BE49-F238E27FC236}">
              <a16:creationId xmlns:a16="http://schemas.microsoft.com/office/drawing/2014/main" id="{00000000-0008-0000-0000-0000A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4" name="Text Box 21">
          <a:extLst>
            <a:ext uri="{FF2B5EF4-FFF2-40B4-BE49-F238E27FC236}">
              <a16:creationId xmlns:a16="http://schemas.microsoft.com/office/drawing/2014/main" id="{00000000-0008-0000-0000-0000A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5" name="Text Box 22">
          <a:extLst>
            <a:ext uri="{FF2B5EF4-FFF2-40B4-BE49-F238E27FC236}">
              <a16:creationId xmlns:a16="http://schemas.microsoft.com/office/drawing/2014/main" id="{00000000-0008-0000-0000-0000A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6" name="Text Box 23">
          <a:extLst>
            <a:ext uri="{FF2B5EF4-FFF2-40B4-BE49-F238E27FC236}">
              <a16:creationId xmlns:a16="http://schemas.microsoft.com/office/drawing/2014/main" id="{00000000-0008-0000-0000-0000A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7" name="Text Box 24">
          <a:extLst>
            <a:ext uri="{FF2B5EF4-FFF2-40B4-BE49-F238E27FC236}">
              <a16:creationId xmlns:a16="http://schemas.microsoft.com/office/drawing/2014/main" id="{00000000-0008-0000-0000-0000A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8" name="Text Box 25">
          <a:extLst>
            <a:ext uri="{FF2B5EF4-FFF2-40B4-BE49-F238E27FC236}">
              <a16:creationId xmlns:a16="http://schemas.microsoft.com/office/drawing/2014/main" id="{00000000-0008-0000-0000-0000A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9" name="Text Box 26">
          <a:extLst>
            <a:ext uri="{FF2B5EF4-FFF2-40B4-BE49-F238E27FC236}">
              <a16:creationId xmlns:a16="http://schemas.microsoft.com/office/drawing/2014/main" id="{00000000-0008-0000-0000-0000A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0" name="Text Box 27">
          <a:extLst>
            <a:ext uri="{FF2B5EF4-FFF2-40B4-BE49-F238E27FC236}">
              <a16:creationId xmlns:a16="http://schemas.microsoft.com/office/drawing/2014/main" id="{00000000-0008-0000-0000-0000A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1" name="Text Box 28">
          <a:extLst>
            <a:ext uri="{FF2B5EF4-FFF2-40B4-BE49-F238E27FC236}">
              <a16:creationId xmlns:a16="http://schemas.microsoft.com/office/drawing/2014/main" id="{00000000-0008-0000-0000-0000A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2" name="Text Box 29">
          <a:extLst>
            <a:ext uri="{FF2B5EF4-FFF2-40B4-BE49-F238E27FC236}">
              <a16:creationId xmlns:a16="http://schemas.microsoft.com/office/drawing/2014/main" id="{00000000-0008-0000-0000-0000A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3" name="Text Box 30">
          <a:extLst>
            <a:ext uri="{FF2B5EF4-FFF2-40B4-BE49-F238E27FC236}">
              <a16:creationId xmlns:a16="http://schemas.microsoft.com/office/drawing/2014/main" id="{00000000-0008-0000-0000-0000A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4" name="Text Box 31">
          <a:extLst>
            <a:ext uri="{FF2B5EF4-FFF2-40B4-BE49-F238E27FC236}">
              <a16:creationId xmlns:a16="http://schemas.microsoft.com/office/drawing/2014/main" id="{00000000-0008-0000-0000-0000A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5" name="Text Box 32">
          <a:extLst>
            <a:ext uri="{FF2B5EF4-FFF2-40B4-BE49-F238E27FC236}">
              <a16:creationId xmlns:a16="http://schemas.microsoft.com/office/drawing/2014/main" id="{00000000-0008-0000-0000-0000A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6" name="Text Box 33">
          <a:extLst>
            <a:ext uri="{FF2B5EF4-FFF2-40B4-BE49-F238E27FC236}">
              <a16:creationId xmlns:a16="http://schemas.microsoft.com/office/drawing/2014/main" id="{00000000-0008-0000-0000-0000B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7" name="Text Box 34">
          <a:extLst>
            <a:ext uri="{FF2B5EF4-FFF2-40B4-BE49-F238E27FC236}">
              <a16:creationId xmlns:a16="http://schemas.microsoft.com/office/drawing/2014/main" id="{00000000-0008-0000-0000-0000B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8" name="Text Box 35">
          <a:extLst>
            <a:ext uri="{FF2B5EF4-FFF2-40B4-BE49-F238E27FC236}">
              <a16:creationId xmlns:a16="http://schemas.microsoft.com/office/drawing/2014/main" id="{00000000-0008-0000-0000-0000B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9" name="Text Box 36">
          <a:extLst>
            <a:ext uri="{FF2B5EF4-FFF2-40B4-BE49-F238E27FC236}">
              <a16:creationId xmlns:a16="http://schemas.microsoft.com/office/drawing/2014/main" id="{00000000-0008-0000-0000-0000B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0" name="Text Box 37">
          <a:extLst>
            <a:ext uri="{FF2B5EF4-FFF2-40B4-BE49-F238E27FC236}">
              <a16:creationId xmlns:a16="http://schemas.microsoft.com/office/drawing/2014/main" id="{00000000-0008-0000-0000-0000B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1" name="Text Box 38">
          <a:extLst>
            <a:ext uri="{FF2B5EF4-FFF2-40B4-BE49-F238E27FC236}">
              <a16:creationId xmlns:a16="http://schemas.microsoft.com/office/drawing/2014/main" id="{00000000-0008-0000-0000-0000B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2" name="Text Box 39">
          <a:extLst>
            <a:ext uri="{FF2B5EF4-FFF2-40B4-BE49-F238E27FC236}">
              <a16:creationId xmlns:a16="http://schemas.microsoft.com/office/drawing/2014/main" id="{00000000-0008-0000-0000-0000B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3" name="Text Box 40">
          <a:extLst>
            <a:ext uri="{FF2B5EF4-FFF2-40B4-BE49-F238E27FC236}">
              <a16:creationId xmlns:a16="http://schemas.microsoft.com/office/drawing/2014/main" id="{00000000-0008-0000-0000-0000B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4" name="Text Box 41">
          <a:extLst>
            <a:ext uri="{FF2B5EF4-FFF2-40B4-BE49-F238E27FC236}">
              <a16:creationId xmlns:a16="http://schemas.microsoft.com/office/drawing/2014/main" id="{00000000-0008-0000-0000-0000B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5" name="Text Box 42">
          <a:extLst>
            <a:ext uri="{FF2B5EF4-FFF2-40B4-BE49-F238E27FC236}">
              <a16:creationId xmlns:a16="http://schemas.microsoft.com/office/drawing/2014/main" id="{00000000-0008-0000-0000-0000B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6" name="Text Box 43">
          <a:extLst>
            <a:ext uri="{FF2B5EF4-FFF2-40B4-BE49-F238E27FC236}">
              <a16:creationId xmlns:a16="http://schemas.microsoft.com/office/drawing/2014/main" id="{00000000-0008-0000-0000-0000B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7" name="Text Box 44">
          <a:extLst>
            <a:ext uri="{FF2B5EF4-FFF2-40B4-BE49-F238E27FC236}">
              <a16:creationId xmlns:a16="http://schemas.microsoft.com/office/drawing/2014/main" id="{00000000-0008-0000-0000-0000B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8" name="Text Box 45">
          <a:extLst>
            <a:ext uri="{FF2B5EF4-FFF2-40B4-BE49-F238E27FC236}">
              <a16:creationId xmlns:a16="http://schemas.microsoft.com/office/drawing/2014/main" id="{00000000-0008-0000-0000-0000B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9" name="Text Box 46">
          <a:extLst>
            <a:ext uri="{FF2B5EF4-FFF2-40B4-BE49-F238E27FC236}">
              <a16:creationId xmlns:a16="http://schemas.microsoft.com/office/drawing/2014/main" id="{00000000-0008-0000-0000-0000B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0" name="Text Box 47">
          <a:extLst>
            <a:ext uri="{FF2B5EF4-FFF2-40B4-BE49-F238E27FC236}">
              <a16:creationId xmlns:a16="http://schemas.microsoft.com/office/drawing/2014/main" id="{00000000-0008-0000-0000-0000B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1" name="Text Box 48">
          <a:extLst>
            <a:ext uri="{FF2B5EF4-FFF2-40B4-BE49-F238E27FC236}">
              <a16:creationId xmlns:a16="http://schemas.microsoft.com/office/drawing/2014/main" id="{00000000-0008-0000-0000-0000B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2" name="Text Box 49">
          <a:extLst>
            <a:ext uri="{FF2B5EF4-FFF2-40B4-BE49-F238E27FC236}">
              <a16:creationId xmlns:a16="http://schemas.microsoft.com/office/drawing/2014/main" id="{00000000-0008-0000-0000-0000C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3" name="Text Box 50">
          <a:extLst>
            <a:ext uri="{FF2B5EF4-FFF2-40B4-BE49-F238E27FC236}">
              <a16:creationId xmlns:a16="http://schemas.microsoft.com/office/drawing/2014/main" id="{00000000-0008-0000-0000-0000C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4" name="Text Box 51">
          <a:extLst>
            <a:ext uri="{FF2B5EF4-FFF2-40B4-BE49-F238E27FC236}">
              <a16:creationId xmlns:a16="http://schemas.microsoft.com/office/drawing/2014/main" id="{00000000-0008-0000-0000-0000C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5" name="Text Box 52">
          <a:extLst>
            <a:ext uri="{FF2B5EF4-FFF2-40B4-BE49-F238E27FC236}">
              <a16:creationId xmlns:a16="http://schemas.microsoft.com/office/drawing/2014/main" id="{00000000-0008-0000-0000-0000C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6" name="Text Box 53">
          <a:extLst>
            <a:ext uri="{FF2B5EF4-FFF2-40B4-BE49-F238E27FC236}">
              <a16:creationId xmlns:a16="http://schemas.microsoft.com/office/drawing/2014/main" id="{00000000-0008-0000-0000-0000C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7" name="Text Box 54">
          <a:extLst>
            <a:ext uri="{FF2B5EF4-FFF2-40B4-BE49-F238E27FC236}">
              <a16:creationId xmlns:a16="http://schemas.microsoft.com/office/drawing/2014/main" id="{00000000-0008-0000-0000-0000C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8" name="Text Box 55">
          <a:extLst>
            <a:ext uri="{FF2B5EF4-FFF2-40B4-BE49-F238E27FC236}">
              <a16:creationId xmlns:a16="http://schemas.microsoft.com/office/drawing/2014/main" id="{00000000-0008-0000-0000-0000C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9" name="Text Box 56">
          <a:extLst>
            <a:ext uri="{FF2B5EF4-FFF2-40B4-BE49-F238E27FC236}">
              <a16:creationId xmlns:a16="http://schemas.microsoft.com/office/drawing/2014/main" id="{00000000-0008-0000-0000-0000C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0" name="Text Box 57">
          <a:extLst>
            <a:ext uri="{FF2B5EF4-FFF2-40B4-BE49-F238E27FC236}">
              <a16:creationId xmlns:a16="http://schemas.microsoft.com/office/drawing/2014/main" id="{00000000-0008-0000-0000-0000C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1" name="Text Box 58">
          <a:extLst>
            <a:ext uri="{FF2B5EF4-FFF2-40B4-BE49-F238E27FC236}">
              <a16:creationId xmlns:a16="http://schemas.microsoft.com/office/drawing/2014/main" id="{00000000-0008-0000-0000-0000C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2" name="Text Box 59">
          <a:extLst>
            <a:ext uri="{FF2B5EF4-FFF2-40B4-BE49-F238E27FC236}">
              <a16:creationId xmlns:a16="http://schemas.microsoft.com/office/drawing/2014/main" id="{00000000-0008-0000-0000-0000C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3" name="Text Box 60">
          <a:extLst>
            <a:ext uri="{FF2B5EF4-FFF2-40B4-BE49-F238E27FC236}">
              <a16:creationId xmlns:a16="http://schemas.microsoft.com/office/drawing/2014/main" id="{00000000-0008-0000-0000-0000C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4" name="Text Box 61">
          <a:extLst>
            <a:ext uri="{FF2B5EF4-FFF2-40B4-BE49-F238E27FC236}">
              <a16:creationId xmlns:a16="http://schemas.microsoft.com/office/drawing/2014/main" id="{00000000-0008-0000-0000-0000C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5" name="Text Box 62">
          <a:extLst>
            <a:ext uri="{FF2B5EF4-FFF2-40B4-BE49-F238E27FC236}">
              <a16:creationId xmlns:a16="http://schemas.microsoft.com/office/drawing/2014/main" id="{00000000-0008-0000-0000-0000C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6" name="Text Box 63">
          <a:extLst>
            <a:ext uri="{FF2B5EF4-FFF2-40B4-BE49-F238E27FC236}">
              <a16:creationId xmlns:a16="http://schemas.microsoft.com/office/drawing/2014/main" id="{00000000-0008-0000-0000-0000C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7" name="Text Box 64">
          <a:extLst>
            <a:ext uri="{FF2B5EF4-FFF2-40B4-BE49-F238E27FC236}">
              <a16:creationId xmlns:a16="http://schemas.microsoft.com/office/drawing/2014/main" id="{00000000-0008-0000-0000-0000C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8" name="Text Box 65">
          <a:extLst>
            <a:ext uri="{FF2B5EF4-FFF2-40B4-BE49-F238E27FC236}">
              <a16:creationId xmlns:a16="http://schemas.microsoft.com/office/drawing/2014/main" id="{00000000-0008-0000-0000-0000D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9" name="Text Box 66">
          <a:extLst>
            <a:ext uri="{FF2B5EF4-FFF2-40B4-BE49-F238E27FC236}">
              <a16:creationId xmlns:a16="http://schemas.microsoft.com/office/drawing/2014/main" id="{00000000-0008-0000-0000-0000D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0" name="Text Box 67">
          <a:extLst>
            <a:ext uri="{FF2B5EF4-FFF2-40B4-BE49-F238E27FC236}">
              <a16:creationId xmlns:a16="http://schemas.microsoft.com/office/drawing/2014/main" id="{00000000-0008-0000-0000-0000D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1" name="Text Box 68">
          <a:extLst>
            <a:ext uri="{FF2B5EF4-FFF2-40B4-BE49-F238E27FC236}">
              <a16:creationId xmlns:a16="http://schemas.microsoft.com/office/drawing/2014/main" id="{00000000-0008-0000-0000-0000D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2" name="Text Box 69">
          <a:extLst>
            <a:ext uri="{FF2B5EF4-FFF2-40B4-BE49-F238E27FC236}">
              <a16:creationId xmlns:a16="http://schemas.microsoft.com/office/drawing/2014/main" id="{00000000-0008-0000-0000-0000D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3" name="Text Box 70">
          <a:extLst>
            <a:ext uri="{FF2B5EF4-FFF2-40B4-BE49-F238E27FC236}">
              <a16:creationId xmlns:a16="http://schemas.microsoft.com/office/drawing/2014/main" id="{00000000-0008-0000-0000-0000D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4" name="Text Box 71">
          <a:extLst>
            <a:ext uri="{FF2B5EF4-FFF2-40B4-BE49-F238E27FC236}">
              <a16:creationId xmlns:a16="http://schemas.microsoft.com/office/drawing/2014/main" id="{00000000-0008-0000-0000-0000D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5" name="Text Box 72">
          <a:extLst>
            <a:ext uri="{FF2B5EF4-FFF2-40B4-BE49-F238E27FC236}">
              <a16:creationId xmlns:a16="http://schemas.microsoft.com/office/drawing/2014/main" id="{00000000-0008-0000-0000-0000D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6" name="Text Box 73">
          <a:extLst>
            <a:ext uri="{FF2B5EF4-FFF2-40B4-BE49-F238E27FC236}">
              <a16:creationId xmlns:a16="http://schemas.microsoft.com/office/drawing/2014/main" id="{00000000-0008-0000-0000-0000D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7" name="Text Box 74">
          <a:extLst>
            <a:ext uri="{FF2B5EF4-FFF2-40B4-BE49-F238E27FC236}">
              <a16:creationId xmlns:a16="http://schemas.microsoft.com/office/drawing/2014/main" id="{00000000-0008-0000-0000-0000D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8" name="Text Box 75">
          <a:extLst>
            <a:ext uri="{FF2B5EF4-FFF2-40B4-BE49-F238E27FC236}">
              <a16:creationId xmlns:a16="http://schemas.microsoft.com/office/drawing/2014/main" id="{00000000-0008-0000-0000-0000D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9" name="Text Box 76">
          <a:extLst>
            <a:ext uri="{FF2B5EF4-FFF2-40B4-BE49-F238E27FC236}">
              <a16:creationId xmlns:a16="http://schemas.microsoft.com/office/drawing/2014/main" id="{00000000-0008-0000-0000-0000D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0" name="Text Box 77">
          <a:extLst>
            <a:ext uri="{FF2B5EF4-FFF2-40B4-BE49-F238E27FC236}">
              <a16:creationId xmlns:a16="http://schemas.microsoft.com/office/drawing/2014/main" id="{00000000-0008-0000-0000-0000D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1" name="Text Box 78">
          <a:extLst>
            <a:ext uri="{FF2B5EF4-FFF2-40B4-BE49-F238E27FC236}">
              <a16:creationId xmlns:a16="http://schemas.microsoft.com/office/drawing/2014/main" id="{00000000-0008-0000-0000-0000D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2" name="Text Box 79">
          <a:extLst>
            <a:ext uri="{FF2B5EF4-FFF2-40B4-BE49-F238E27FC236}">
              <a16:creationId xmlns:a16="http://schemas.microsoft.com/office/drawing/2014/main" id="{00000000-0008-0000-0000-0000D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3" name="Text Box 80">
          <a:extLst>
            <a:ext uri="{FF2B5EF4-FFF2-40B4-BE49-F238E27FC236}">
              <a16:creationId xmlns:a16="http://schemas.microsoft.com/office/drawing/2014/main" id="{00000000-0008-0000-0000-0000D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4" name="Text Box 81">
          <a:extLst>
            <a:ext uri="{FF2B5EF4-FFF2-40B4-BE49-F238E27FC236}">
              <a16:creationId xmlns:a16="http://schemas.microsoft.com/office/drawing/2014/main" id="{00000000-0008-0000-0000-0000E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5" name="Text Box 82">
          <a:extLst>
            <a:ext uri="{FF2B5EF4-FFF2-40B4-BE49-F238E27FC236}">
              <a16:creationId xmlns:a16="http://schemas.microsoft.com/office/drawing/2014/main" id="{00000000-0008-0000-0000-0000E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6" name="Text Box 83">
          <a:extLst>
            <a:ext uri="{FF2B5EF4-FFF2-40B4-BE49-F238E27FC236}">
              <a16:creationId xmlns:a16="http://schemas.microsoft.com/office/drawing/2014/main" id="{00000000-0008-0000-0000-0000E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7" name="Text Box 84">
          <a:extLst>
            <a:ext uri="{FF2B5EF4-FFF2-40B4-BE49-F238E27FC236}">
              <a16:creationId xmlns:a16="http://schemas.microsoft.com/office/drawing/2014/main" id="{00000000-0008-0000-0000-0000E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8" name="Text Box 85">
          <a:extLst>
            <a:ext uri="{FF2B5EF4-FFF2-40B4-BE49-F238E27FC236}">
              <a16:creationId xmlns:a16="http://schemas.microsoft.com/office/drawing/2014/main" id="{00000000-0008-0000-0000-0000E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9" name="Text Box 86">
          <a:extLst>
            <a:ext uri="{FF2B5EF4-FFF2-40B4-BE49-F238E27FC236}">
              <a16:creationId xmlns:a16="http://schemas.microsoft.com/office/drawing/2014/main" id="{00000000-0008-0000-0000-0000E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0" name="Text Box 87">
          <a:extLst>
            <a:ext uri="{FF2B5EF4-FFF2-40B4-BE49-F238E27FC236}">
              <a16:creationId xmlns:a16="http://schemas.microsoft.com/office/drawing/2014/main" id="{00000000-0008-0000-0000-0000E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1" name="Text Box 88">
          <a:extLst>
            <a:ext uri="{FF2B5EF4-FFF2-40B4-BE49-F238E27FC236}">
              <a16:creationId xmlns:a16="http://schemas.microsoft.com/office/drawing/2014/main" id="{00000000-0008-0000-0000-0000E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2" name="Text Box 89">
          <a:extLst>
            <a:ext uri="{FF2B5EF4-FFF2-40B4-BE49-F238E27FC236}">
              <a16:creationId xmlns:a16="http://schemas.microsoft.com/office/drawing/2014/main" id="{00000000-0008-0000-0000-0000E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3" name="Text Box 90">
          <a:extLst>
            <a:ext uri="{FF2B5EF4-FFF2-40B4-BE49-F238E27FC236}">
              <a16:creationId xmlns:a16="http://schemas.microsoft.com/office/drawing/2014/main" id="{00000000-0008-0000-0000-0000E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4" name="Text Box 91">
          <a:extLst>
            <a:ext uri="{FF2B5EF4-FFF2-40B4-BE49-F238E27FC236}">
              <a16:creationId xmlns:a16="http://schemas.microsoft.com/office/drawing/2014/main" id="{00000000-0008-0000-0000-0000E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5" name="Text Box 92">
          <a:extLst>
            <a:ext uri="{FF2B5EF4-FFF2-40B4-BE49-F238E27FC236}">
              <a16:creationId xmlns:a16="http://schemas.microsoft.com/office/drawing/2014/main" id="{00000000-0008-0000-0000-0000E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6" name="Text Box 93">
          <a:extLst>
            <a:ext uri="{FF2B5EF4-FFF2-40B4-BE49-F238E27FC236}">
              <a16:creationId xmlns:a16="http://schemas.microsoft.com/office/drawing/2014/main" id="{00000000-0008-0000-0000-0000E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7" name="Text Box 94">
          <a:extLst>
            <a:ext uri="{FF2B5EF4-FFF2-40B4-BE49-F238E27FC236}">
              <a16:creationId xmlns:a16="http://schemas.microsoft.com/office/drawing/2014/main" id="{00000000-0008-0000-0000-0000E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8" name="Text Box 95">
          <a:extLst>
            <a:ext uri="{FF2B5EF4-FFF2-40B4-BE49-F238E27FC236}">
              <a16:creationId xmlns:a16="http://schemas.microsoft.com/office/drawing/2014/main" id="{00000000-0008-0000-0000-0000E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9" name="Text Box 96">
          <a:extLst>
            <a:ext uri="{FF2B5EF4-FFF2-40B4-BE49-F238E27FC236}">
              <a16:creationId xmlns:a16="http://schemas.microsoft.com/office/drawing/2014/main" id="{00000000-0008-0000-0000-0000E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0" name="Text Box 97">
          <a:extLst>
            <a:ext uri="{FF2B5EF4-FFF2-40B4-BE49-F238E27FC236}">
              <a16:creationId xmlns:a16="http://schemas.microsoft.com/office/drawing/2014/main" id="{00000000-0008-0000-0000-0000F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1" name="Text Box 98">
          <a:extLst>
            <a:ext uri="{FF2B5EF4-FFF2-40B4-BE49-F238E27FC236}">
              <a16:creationId xmlns:a16="http://schemas.microsoft.com/office/drawing/2014/main" id="{00000000-0008-0000-0000-0000F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2" name="Text Box 99">
          <a:extLst>
            <a:ext uri="{FF2B5EF4-FFF2-40B4-BE49-F238E27FC236}">
              <a16:creationId xmlns:a16="http://schemas.microsoft.com/office/drawing/2014/main" id="{00000000-0008-0000-0000-0000F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3" name="Text Box 100">
          <a:extLst>
            <a:ext uri="{FF2B5EF4-FFF2-40B4-BE49-F238E27FC236}">
              <a16:creationId xmlns:a16="http://schemas.microsoft.com/office/drawing/2014/main" id="{00000000-0008-0000-0000-0000F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4" name="Text Box 101">
          <a:extLst>
            <a:ext uri="{FF2B5EF4-FFF2-40B4-BE49-F238E27FC236}">
              <a16:creationId xmlns:a16="http://schemas.microsoft.com/office/drawing/2014/main" id="{00000000-0008-0000-0000-0000F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5" name="Text Box 102">
          <a:extLst>
            <a:ext uri="{FF2B5EF4-FFF2-40B4-BE49-F238E27FC236}">
              <a16:creationId xmlns:a16="http://schemas.microsoft.com/office/drawing/2014/main" id="{00000000-0008-0000-0000-0000F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6" name="Text Box 103">
          <a:extLst>
            <a:ext uri="{FF2B5EF4-FFF2-40B4-BE49-F238E27FC236}">
              <a16:creationId xmlns:a16="http://schemas.microsoft.com/office/drawing/2014/main" id="{00000000-0008-0000-0000-0000F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7" name="Text Box 104">
          <a:extLst>
            <a:ext uri="{FF2B5EF4-FFF2-40B4-BE49-F238E27FC236}">
              <a16:creationId xmlns:a16="http://schemas.microsoft.com/office/drawing/2014/main" id="{00000000-0008-0000-0000-0000F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8" name="Text Box 105">
          <a:extLst>
            <a:ext uri="{FF2B5EF4-FFF2-40B4-BE49-F238E27FC236}">
              <a16:creationId xmlns:a16="http://schemas.microsoft.com/office/drawing/2014/main" id="{00000000-0008-0000-0000-0000F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9" name="Text Box 106">
          <a:extLst>
            <a:ext uri="{FF2B5EF4-FFF2-40B4-BE49-F238E27FC236}">
              <a16:creationId xmlns:a16="http://schemas.microsoft.com/office/drawing/2014/main" id="{00000000-0008-0000-0000-0000F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0" name="Text Box 107">
          <a:extLst>
            <a:ext uri="{FF2B5EF4-FFF2-40B4-BE49-F238E27FC236}">
              <a16:creationId xmlns:a16="http://schemas.microsoft.com/office/drawing/2014/main" id="{00000000-0008-0000-0000-0000F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1" name="Text Box 108">
          <a:extLst>
            <a:ext uri="{FF2B5EF4-FFF2-40B4-BE49-F238E27FC236}">
              <a16:creationId xmlns:a16="http://schemas.microsoft.com/office/drawing/2014/main" id="{00000000-0008-0000-0000-0000F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2" name="Text Box 109">
          <a:extLst>
            <a:ext uri="{FF2B5EF4-FFF2-40B4-BE49-F238E27FC236}">
              <a16:creationId xmlns:a16="http://schemas.microsoft.com/office/drawing/2014/main" id="{00000000-0008-0000-0000-0000F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3" name="Text Box 110">
          <a:extLst>
            <a:ext uri="{FF2B5EF4-FFF2-40B4-BE49-F238E27FC236}">
              <a16:creationId xmlns:a16="http://schemas.microsoft.com/office/drawing/2014/main" id="{00000000-0008-0000-0000-0000F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4" name="Text Box 111">
          <a:extLst>
            <a:ext uri="{FF2B5EF4-FFF2-40B4-BE49-F238E27FC236}">
              <a16:creationId xmlns:a16="http://schemas.microsoft.com/office/drawing/2014/main" id="{00000000-0008-0000-0000-0000F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5" name="Text Box 112">
          <a:extLst>
            <a:ext uri="{FF2B5EF4-FFF2-40B4-BE49-F238E27FC236}">
              <a16:creationId xmlns:a16="http://schemas.microsoft.com/office/drawing/2014/main" id="{00000000-0008-0000-0000-0000F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6" name="Text Box 113">
          <a:extLst>
            <a:ext uri="{FF2B5EF4-FFF2-40B4-BE49-F238E27FC236}">
              <a16:creationId xmlns:a16="http://schemas.microsoft.com/office/drawing/2014/main" id="{00000000-0008-0000-0000-00000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7" name="Text Box 114">
          <a:extLst>
            <a:ext uri="{FF2B5EF4-FFF2-40B4-BE49-F238E27FC236}">
              <a16:creationId xmlns:a16="http://schemas.microsoft.com/office/drawing/2014/main" id="{00000000-0008-0000-0000-00000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8" name="Text Box 115">
          <a:extLst>
            <a:ext uri="{FF2B5EF4-FFF2-40B4-BE49-F238E27FC236}">
              <a16:creationId xmlns:a16="http://schemas.microsoft.com/office/drawing/2014/main" id="{00000000-0008-0000-0000-00000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9" name="Text Box 116">
          <a:extLst>
            <a:ext uri="{FF2B5EF4-FFF2-40B4-BE49-F238E27FC236}">
              <a16:creationId xmlns:a16="http://schemas.microsoft.com/office/drawing/2014/main" id="{00000000-0008-0000-0000-00000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0" name="Text Box 117">
          <a:extLst>
            <a:ext uri="{FF2B5EF4-FFF2-40B4-BE49-F238E27FC236}">
              <a16:creationId xmlns:a16="http://schemas.microsoft.com/office/drawing/2014/main" id="{00000000-0008-0000-0000-00000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1" name="Text Box 118">
          <a:extLst>
            <a:ext uri="{FF2B5EF4-FFF2-40B4-BE49-F238E27FC236}">
              <a16:creationId xmlns:a16="http://schemas.microsoft.com/office/drawing/2014/main" id="{00000000-0008-0000-0000-00000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2" name="Text Box 119">
          <a:extLst>
            <a:ext uri="{FF2B5EF4-FFF2-40B4-BE49-F238E27FC236}">
              <a16:creationId xmlns:a16="http://schemas.microsoft.com/office/drawing/2014/main" id="{00000000-0008-0000-0000-00000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3" name="Text Box 120">
          <a:extLst>
            <a:ext uri="{FF2B5EF4-FFF2-40B4-BE49-F238E27FC236}">
              <a16:creationId xmlns:a16="http://schemas.microsoft.com/office/drawing/2014/main" id="{00000000-0008-0000-0000-00000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4" name="Text Box 121">
          <a:extLst>
            <a:ext uri="{FF2B5EF4-FFF2-40B4-BE49-F238E27FC236}">
              <a16:creationId xmlns:a16="http://schemas.microsoft.com/office/drawing/2014/main" id="{00000000-0008-0000-0000-00000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5" name="Text Box 122">
          <a:extLst>
            <a:ext uri="{FF2B5EF4-FFF2-40B4-BE49-F238E27FC236}">
              <a16:creationId xmlns:a16="http://schemas.microsoft.com/office/drawing/2014/main" id="{00000000-0008-0000-0000-00000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6" name="Text Box 123">
          <a:extLst>
            <a:ext uri="{FF2B5EF4-FFF2-40B4-BE49-F238E27FC236}">
              <a16:creationId xmlns:a16="http://schemas.microsoft.com/office/drawing/2014/main" id="{00000000-0008-0000-0000-00000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7" name="Text Box 124">
          <a:extLst>
            <a:ext uri="{FF2B5EF4-FFF2-40B4-BE49-F238E27FC236}">
              <a16:creationId xmlns:a16="http://schemas.microsoft.com/office/drawing/2014/main" id="{00000000-0008-0000-0000-00000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8" name="Text Box 125">
          <a:extLst>
            <a:ext uri="{FF2B5EF4-FFF2-40B4-BE49-F238E27FC236}">
              <a16:creationId xmlns:a16="http://schemas.microsoft.com/office/drawing/2014/main" id="{00000000-0008-0000-0000-00000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9" name="Text Box 126">
          <a:extLst>
            <a:ext uri="{FF2B5EF4-FFF2-40B4-BE49-F238E27FC236}">
              <a16:creationId xmlns:a16="http://schemas.microsoft.com/office/drawing/2014/main" id="{00000000-0008-0000-0000-00000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0" name="Text Box 127">
          <a:extLst>
            <a:ext uri="{FF2B5EF4-FFF2-40B4-BE49-F238E27FC236}">
              <a16:creationId xmlns:a16="http://schemas.microsoft.com/office/drawing/2014/main" id="{00000000-0008-0000-0000-00000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1" name="Text Box 128">
          <a:extLst>
            <a:ext uri="{FF2B5EF4-FFF2-40B4-BE49-F238E27FC236}">
              <a16:creationId xmlns:a16="http://schemas.microsoft.com/office/drawing/2014/main" id="{00000000-0008-0000-0000-00000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2" name="Text Box 129">
          <a:extLst>
            <a:ext uri="{FF2B5EF4-FFF2-40B4-BE49-F238E27FC236}">
              <a16:creationId xmlns:a16="http://schemas.microsoft.com/office/drawing/2014/main" id="{00000000-0008-0000-0000-00001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3" name="Text Box 130">
          <a:extLst>
            <a:ext uri="{FF2B5EF4-FFF2-40B4-BE49-F238E27FC236}">
              <a16:creationId xmlns:a16="http://schemas.microsoft.com/office/drawing/2014/main" id="{00000000-0008-0000-0000-00001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4" name="Text Box 131">
          <a:extLst>
            <a:ext uri="{FF2B5EF4-FFF2-40B4-BE49-F238E27FC236}">
              <a16:creationId xmlns:a16="http://schemas.microsoft.com/office/drawing/2014/main" id="{00000000-0008-0000-0000-00001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5" name="Text Box 132">
          <a:extLst>
            <a:ext uri="{FF2B5EF4-FFF2-40B4-BE49-F238E27FC236}">
              <a16:creationId xmlns:a16="http://schemas.microsoft.com/office/drawing/2014/main" id="{00000000-0008-0000-0000-00001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6" name="Text Box 133">
          <a:extLst>
            <a:ext uri="{FF2B5EF4-FFF2-40B4-BE49-F238E27FC236}">
              <a16:creationId xmlns:a16="http://schemas.microsoft.com/office/drawing/2014/main" id="{00000000-0008-0000-0000-00001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7" name="Text Box 134">
          <a:extLst>
            <a:ext uri="{FF2B5EF4-FFF2-40B4-BE49-F238E27FC236}">
              <a16:creationId xmlns:a16="http://schemas.microsoft.com/office/drawing/2014/main" id="{00000000-0008-0000-0000-00001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8" name="Text Box 135">
          <a:extLst>
            <a:ext uri="{FF2B5EF4-FFF2-40B4-BE49-F238E27FC236}">
              <a16:creationId xmlns:a16="http://schemas.microsoft.com/office/drawing/2014/main" id="{00000000-0008-0000-0000-00001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9" name="Text Box 136">
          <a:extLst>
            <a:ext uri="{FF2B5EF4-FFF2-40B4-BE49-F238E27FC236}">
              <a16:creationId xmlns:a16="http://schemas.microsoft.com/office/drawing/2014/main" id="{00000000-0008-0000-0000-00001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0" name="Text Box 137">
          <a:extLst>
            <a:ext uri="{FF2B5EF4-FFF2-40B4-BE49-F238E27FC236}">
              <a16:creationId xmlns:a16="http://schemas.microsoft.com/office/drawing/2014/main" id="{00000000-0008-0000-0000-00001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1" name="Text Box 138">
          <a:extLst>
            <a:ext uri="{FF2B5EF4-FFF2-40B4-BE49-F238E27FC236}">
              <a16:creationId xmlns:a16="http://schemas.microsoft.com/office/drawing/2014/main" id="{00000000-0008-0000-0000-00001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2" name="Text Box 139">
          <a:extLst>
            <a:ext uri="{FF2B5EF4-FFF2-40B4-BE49-F238E27FC236}">
              <a16:creationId xmlns:a16="http://schemas.microsoft.com/office/drawing/2014/main" id="{00000000-0008-0000-0000-00001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3" name="Text Box 140">
          <a:extLst>
            <a:ext uri="{FF2B5EF4-FFF2-40B4-BE49-F238E27FC236}">
              <a16:creationId xmlns:a16="http://schemas.microsoft.com/office/drawing/2014/main" id="{00000000-0008-0000-0000-00001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4" name="Text Box 141">
          <a:extLst>
            <a:ext uri="{FF2B5EF4-FFF2-40B4-BE49-F238E27FC236}">
              <a16:creationId xmlns:a16="http://schemas.microsoft.com/office/drawing/2014/main" id="{00000000-0008-0000-0000-00001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5" name="Text Box 142">
          <a:extLst>
            <a:ext uri="{FF2B5EF4-FFF2-40B4-BE49-F238E27FC236}">
              <a16:creationId xmlns:a16="http://schemas.microsoft.com/office/drawing/2014/main" id="{00000000-0008-0000-0000-00001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6" name="Text Box 143">
          <a:extLst>
            <a:ext uri="{FF2B5EF4-FFF2-40B4-BE49-F238E27FC236}">
              <a16:creationId xmlns:a16="http://schemas.microsoft.com/office/drawing/2014/main" id="{00000000-0008-0000-0000-00001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7" name="Text Box 144">
          <a:extLst>
            <a:ext uri="{FF2B5EF4-FFF2-40B4-BE49-F238E27FC236}">
              <a16:creationId xmlns:a16="http://schemas.microsoft.com/office/drawing/2014/main" id="{00000000-0008-0000-0000-00001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8" name="Text Box 145">
          <a:extLst>
            <a:ext uri="{FF2B5EF4-FFF2-40B4-BE49-F238E27FC236}">
              <a16:creationId xmlns:a16="http://schemas.microsoft.com/office/drawing/2014/main" id="{00000000-0008-0000-0000-00002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9" name="Text Box 146">
          <a:extLst>
            <a:ext uri="{FF2B5EF4-FFF2-40B4-BE49-F238E27FC236}">
              <a16:creationId xmlns:a16="http://schemas.microsoft.com/office/drawing/2014/main" id="{00000000-0008-0000-0000-00002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0" name="Text Box 147">
          <a:extLst>
            <a:ext uri="{FF2B5EF4-FFF2-40B4-BE49-F238E27FC236}">
              <a16:creationId xmlns:a16="http://schemas.microsoft.com/office/drawing/2014/main" id="{00000000-0008-0000-0000-00002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1" name="Text Box 148">
          <a:extLst>
            <a:ext uri="{FF2B5EF4-FFF2-40B4-BE49-F238E27FC236}">
              <a16:creationId xmlns:a16="http://schemas.microsoft.com/office/drawing/2014/main" id="{00000000-0008-0000-0000-00002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2" name="Text Box 149">
          <a:extLst>
            <a:ext uri="{FF2B5EF4-FFF2-40B4-BE49-F238E27FC236}">
              <a16:creationId xmlns:a16="http://schemas.microsoft.com/office/drawing/2014/main" id="{00000000-0008-0000-0000-00002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3" name="Text Box 150">
          <a:extLst>
            <a:ext uri="{FF2B5EF4-FFF2-40B4-BE49-F238E27FC236}">
              <a16:creationId xmlns:a16="http://schemas.microsoft.com/office/drawing/2014/main" id="{00000000-0008-0000-0000-00002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4" name="Text Box 151">
          <a:extLst>
            <a:ext uri="{FF2B5EF4-FFF2-40B4-BE49-F238E27FC236}">
              <a16:creationId xmlns:a16="http://schemas.microsoft.com/office/drawing/2014/main" id="{00000000-0008-0000-0000-00002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5" name="Text Box 152">
          <a:extLst>
            <a:ext uri="{FF2B5EF4-FFF2-40B4-BE49-F238E27FC236}">
              <a16:creationId xmlns:a16="http://schemas.microsoft.com/office/drawing/2014/main" id="{00000000-0008-0000-0000-00002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6" name="Text Box 153">
          <a:extLst>
            <a:ext uri="{FF2B5EF4-FFF2-40B4-BE49-F238E27FC236}">
              <a16:creationId xmlns:a16="http://schemas.microsoft.com/office/drawing/2014/main" id="{00000000-0008-0000-0000-00002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7" name="Text Box 154">
          <a:extLst>
            <a:ext uri="{FF2B5EF4-FFF2-40B4-BE49-F238E27FC236}">
              <a16:creationId xmlns:a16="http://schemas.microsoft.com/office/drawing/2014/main" id="{00000000-0008-0000-0000-00002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8" name="Text Box 155">
          <a:extLst>
            <a:ext uri="{FF2B5EF4-FFF2-40B4-BE49-F238E27FC236}">
              <a16:creationId xmlns:a16="http://schemas.microsoft.com/office/drawing/2014/main" id="{00000000-0008-0000-0000-00002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9" name="Text Box 156">
          <a:extLst>
            <a:ext uri="{FF2B5EF4-FFF2-40B4-BE49-F238E27FC236}">
              <a16:creationId xmlns:a16="http://schemas.microsoft.com/office/drawing/2014/main" id="{00000000-0008-0000-0000-00002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0" name="Text Box 157">
          <a:extLst>
            <a:ext uri="{FF2B5EF4-FFF2-40B4-BE49-F238E27FC236}">
              <a16:creationId xmlns:a16="http://schemas.microsoft.com/office/drawing/2014/main" id="{00000000-0008-0000-0000-00002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1" name="Text Box 158">
          <a:extLst>
            <a:ext uri="{FF2B5EF4-FFF2-40B4-BE49-F238E27FC236}">
              <a16:creationId xmlns:a16="http://schemas.microsoft.com/office/drawing/2014/main" id="{00000000-0008-0000-0000-00002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2" name="Text Box 159">
          <a:extLst>
            <a:ext uri="{FF2B5EF4-FFF2-40B4-BE49-F238E27FC236}">
              <a16:creationId xmlns:a16="http://schemas.microsoft.com/office/drawing/2014/main" id="{00000000-0008-0000-0000-00002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3" name="Text Box 160">
          <a:extLst>
            <a:ext uri="{FF2B5EF4-FFF2-40B4-BE49-F238E27FC236}">
              <a16:creationId xmlns:a16="http://schemas.microsoft.com/office/drawing/2014/main" id="{00000000-0008-0000-0000-00002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4" name="Text Box 161">
          <a:extLst>
            <a:ext uri="{FF2B5EF4-FFF2-40B4-BE49-F238E27FC236}">
              <a16:creationId xmlns:a16="http://schemas.microsoft.com/office/drawing/2014/main" id="{00000000-0008-0000-0000-00003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5" name="Text Box 162">
          <a:extLst>
            <a:ext uri="{FF2B5EF4-FFF2-40B4-BE49-F238E27FC236}">
              <a16:creationId xmlns:a16="http://schemas.microsoft.com/office/drawing/2014/main" id="{00000000-0008-0000-0000-00003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6" name="Text Box 163">
          <a:extLst>
            <a:ext uri="{FF2B5EF4-FFF2-40B4-BE49-F238E27FC236}">
              <a16:creationId xmlns:a16="http://schemas.microsoft.com/office/drawing/2014/main" id="{00000000-0008-0000-0000-00003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7" name="Text Box 164">
          <a:extLst>
            <a:ext uri="{FF2B5EF4-FFF2-40B4-BE49-F238E27FC236}">
              <a16:creationId xmlns:a16="http://schemas.microsoft.com/office/drawing/2014/main" id="{00000000-0008-0000-0000-00003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8" name="Text Box 165">
          <a:extLst>
            <a:ext uri="{FF2B5EF4-FFF2-40B4-BE49-F238E27FC236}">
              <a16:creationId xmlns:a16="http://schemas.microsoft.com/office/drawing/2014/main" id="{00000000-0008-0000-0000-00003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9" name="Text Box 166">
          <a:extLst>
            <a:ext uri="{FF2B5EF4-FFF2-40B4-BE49-F238E27FC236}">
              <a16:creationId xmlns:a16="http://schemas.microsoft.com/office/drawing/2014/main" id="{00000000-0008-0000-0000-00003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0" name="Text Box 167">
          <a:extLst>
            <a:ext uri="{FF2B5EF4-FFF2-40B4-BE49-F238E27FC236}">
              <a16:creationId xmlns:a16="http://schemas.microsoft.com/office/drawing/2014/main" id="{00000000-0008-0000-0000-00003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1" name="Text Box 168">
          <a:extLst>
            <a:ext uri="{FF2B5EF4-FFF2-40B4-BE49-F238E27FC236}">
              <a16:creationId xmlns:a16="http://schemas.microsoft.com/office/drawing/2014/main" id="{00000000-0008-0000-0000-00003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2" name="Text Box 169">
          <a:extLst>
            <a:ext uri="{FF2B5EF4-FFF2-40B4-BE49-F238E27FC236}">
              <a16:creationId xmlns:a16="http://schemas.microsoft.com/office/drawing/2014/main" id="{00000000-0008-0000-0000-00003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3" name="Text Box 170">
          <a:extLst>
            <a:ext uri="{FF2B5EF4-FFF2-40B4-BE49-F238E27FC236}">
              <a16:creationId xmlns:a16="http://schemas.microsoft.com/office/drawing/2014/main" id="{00000000-0008-0000-0000-00003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4" name="Text Box 171">
          <a:extLst>
            <a:ext uri="{FF2B5EF4-FFF2-40B4-BE49-F238E27FC236}">
              <a16:creationId xmlns:a16="http://schemas.microsoft.com/office/drawing/2014/main" id="{00000000-0008-0000-0000-00003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5" name="Text Box 172">
          <a:extLst>
            <a:ext uri="{FF2B5EF4-FFF2-40B4-BE49-F238E27FC236}">
              <a16:creationId xmlns:a16="http://schemas.microsoft.com/office/drawing/2014/main" id="{00000000-0008-0000-0000-00003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6" name="Text Box 173">
          <a:extLst>
            <a:ext uri="{FF2B5EF4-FFF2-40B4-BE49-F238E27FC236}">
              <a16:creationId xmlns:a16="http://schemas.microsoft.com/office/drawing/2014/main" id="{00000000-0008-0000-0000-00003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7" name="Text Box 174">
          <a:extLst>
            <a:ext uri="{FF2B5EF4-FFF2-40B4-BE49-F238E27FC236}">
              <a16:creationId xmlns:a16="http://schemas.microsoft.com/office/drawing/2014/main" id="{00000000-0008-0000-0000-00003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8" name="Text Box 175">
          <a:extLst>
            <a:ext uri="{FF2B5EF4-FFF2-40B4-BE49-F238E27FC236}">
              <a16:creationId xmlns:a16="http://schemas.microsoft.com/office/drawing/2014/main" id="{00000000-0008-0000-0000-00003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9" name="Text Box 176">
          <a:extLst>
            <a:ext uri="{FF2B5EF4-FFF2-40B4-BE49-F238E27FC236}">
              <a16:creationId xmlns:a16="http://schemas.microsoft.com/office/drawing/2014/main" id="{00000000-0008-0000-0000-00003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0" name="Text Box 177">
          <a:extLst>
            <a:ext uri="{FF2B5EF4-FFF2-40B4-BE49-F238E27FC236}">
              <a16:creationId xmlns:a16="http://schemas.microsoft.com/office/drawing/2014/main" id="{00000000-0008-0000-0000-00004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1" name="Text Box 178">
          <a:extLst>
            <a:ext uri="{FF2B5EF4-FFF2-40B4-BE49-F238E27FC236}">
              <a16:creationId xmlns:a16="http://schemas.microsoft.com/office/drawing/2014/main" id="{00000000-0008-0000-0000-00004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2" name="Text Box 179">
          <a:extLst>
            <a:ext uri="{FF2B5EF4-FFF2-40B4-BE49-F238E27FC236}">
              <a16:creationId xmlns:a16="http://schemas.microsoft.com/office/drawing/2014/main" id="{00000000-0008-0000-0000-00004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3" name="Text Box 180">
          <a:extLst>
            <a:ext uri="{FF2B5EF4-FFF2-40B4-BE49-F238E27FC236}">
              <a16:creationId xmlns:a16="http://schemas.microsoft.com/office/drawing/2014/main" id="{00000000-0008-0000-0000-00004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4" name="Text Box 181">
          <a:extLst>
            <a:ext uri="{FF2B5EF4-FFF2-40B4-BE49-F238E27FC236}">
              <a16:creationId xmlns:a16="http://schemas.microsoft.com/office/drawing/2014/main" id="{00000000-0008-0000-0000-00004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5" name="Text Box 182">
          <a:extLst>
            <a:ext uri="{FF2B5EF4-FFF2-40B4-BE49-F238E27FC236}">
              <a16:creationId xmlns:a16="http://schemas.microsoft.com/office/drawing/2014/main" id="{00000000-0008-0000-0000-00004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6" name="Text Box 183">
          <a:extLst>
            <a:ext uri="{FF2B5EF4-FFF2-40B4-BE49-F238E27FC236}">
              <a16:creationId xmlns:a16="http://schemas.microsoft.com/office/drawing/2014/main" id="{00000000-0008-0000-0000-00004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7" name="Text Box 184">
          <a:extLst>
            <a:ext uri="{FF2B5EF4-FFF2-40B4-BE49-F238E27FC236}">
              <a16:creationId xmlns:a16="http://schemas.microsoft.com/office/drawing/2014/main" id="{00000000-0008-0000-0000-00004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8" name="Text Box 185">
          <a:extLst>
            <a:ext uri="{FF2B5EF4-FFF2-40B4-BE49-F238E27FC236}">
              <a16:creationId xmlns:a16="http://schemas.microsoft.com/office/drawing/2014/main" id="{00000000-0008-0000-0000-00004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9" name="Text Box 186">
          <a:extLst>
            <a:ext uri="{FF2B5EF4-FFF2-40B4-BE49-F238E27FC236}">
              <a16:creationId xmlns:a16="http://schemas.microsoft.com/office/drawing/2014/main" id="{00000000-0008-0000-0000-00004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0" name="Text Box 187">
          <a:extLst>
            <a:ext uri="{FF2B5EF4-FFF2-40B4-BE49-F238E27FC236}">
              <a16:creationId xmlns:a16="http://schemas.microsoft.com/office/drawing/2014/main" id="{00000000-0008-0000-0000-00004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1" name="Text Box 188">
          <a:extLst>
            <a:ext uri="{FF2B5EF4-FFF2-40B4-BE49-F238E27FC236}">
              <a16:creationId xmlns:a16="http://schemas.microsoft.com/office/drawing/2014/main" id="{00000000-0008-0000-0000-00004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2" name="Text Box 189">
          <a:extLst>
            <a:ext uri="{FF2B5EF4-FFF2-40B4-BE49-F238E27FC236}">
              <a16:creationId xmlns:a16="http://schemas.microsoft.com/office/drawing/2014/main" id="{00000000-0008-0000-0000-00004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3" name="Text Box 190">
          <a:extLst>
            <a:ext uri="{FF2B5EF4-FFF2-40B4-BE49-F238E27FC236}">
              <a16:creationId xmlns:a16="http://schemas.microsoft.com/office/drawing/2014/main" id="{00000000-0008-0000-0000-00004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4" name="Text Box 191">
          <a:extLst>
            <a:ext uri="{FF2B5EF4-FFF2-40B4-BE49-F238E27FC236}">
              <a16:creationId xmlns:a16="http://schemas.microsoft.com/office/drawing/2014/main" id="{00000000-0008-0000-0000-00004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5" name="Text Box 192">
          <a:extLst>
            <a:ext uri="{FF2B5EF4-FFF2-40B4-BE49-F238E27FC236}">
              <a16:creationId xmlns:a16="http://schemas.microsoft.com/office/drawing/2014/main" id="{00000000-0008-0000-0000-00004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6" name="Text Box 193">
          <a:extLst>
            <a:ext uri="{FF2B5EF4-FFF2-40B4-BE49-F238E27FC236}">
              <a16:creationId xmlns:a16="http://schemas.microsoft.com/office/drawing/2014/main" id="{00000000-0008-0000-0000-00005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7" name="Text Box 194">
          <a:extLst>
            <a:ext uri="{FF2B5EF4-FFF2-40B4-BE49-F238E27FC236}">
              <a16:creationId xmlns:a16="http://schemas.microsoft.com/office/drawing/2014/main" id="{00000000-0008-0000-0000-00005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8" name="Text Box 195">
          <a:extLst>
            <a:ext uri="{FF2B5EF4-FFF2-40B4-BE49-F238E27FC236}">
              <a16:creationId xmlns:a16="http://schemas.microsoft.com/office/drawing/2014/main" id="{00000000-0008-0000-0000-00005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9" name="Text Box 196">
          <a:extLst>
            <a:ext uri="{FF2B5EF4-FFF2-40B4-BE49-F238E27FC236}">
              <a16:creationId xmlns:a16="http://schemas.microsoft.com/office/drawing/2014/main" id="{00000000-0008-0000-0000-00005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0" name="Text Box 197">
          <a:extLst>
            <a:ext uri="{FF2B5EF4-FFF2-40B4-BE49-F238E27FC236}">
              <a16:creationId xmlns:a16="http://schemas.microsoft.com/office/drawing/2014/main" id="{00000000-0008-0000-0000-00005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1" name="Text Box 198">
          <a:extLst>
            <a:ext uri="{FF2B5EF4-FFF2-40B4-BE49-F238E27FC236}">
              <a16:creationId xmlns:a16="http://schemas.microsoft.com/office/drawing/2014/main" id="{00000000-0008-0000-0000-00005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2" name="Text Box 199">
          <a:extLst>
            <a:ext uri="{FF2B5EF4-FFF2-40B4-BE49-F238E27FC236}">
              <a16:creationId xmlns:a16="http://schemas.microsoft.com/office/drawing/2014/main" id="{00000000-0008-0000-0000-00005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3" name="Text Box 200">
          <a:extLst>
            <a:ext uri="{FF2B5EF4-FFF2-40B4-BE49-F238E27FC236}">
              <a16:creationId xmlns:a16="http://schemas.microsoft.com/office/drawing/2014/main" id="{00000000-0008-0000-0000-00005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4" name="Text Box 201">
          <a:extLst>
            <a:ext uri="{FF2B5EF4-FFF2-40B4-BE49-F238E27FC236}">
              <a16:creationId xmlns:a16="http://schemas.microsoft.com/office/drawing/2014/main" id="{00000000-0008-0000-0000-00005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5" name="Text Box 202">
          <a:extLst>
            <a:ext uri="{FF2B5EF4-FFF2-40B4-BE49-F238E27FC236}">
              <a16:creationId xmlns:a16="http://schemas.microsoft.com/office/drawing/2014/main" id="{00000000-0008-0000-0000-00005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6" name="Text Box 203">
          <a:extLst>
            <a:ext uri="{FF2B5EF4-FFF2-40B4-BE49-F238E27FC236}">
              <a16:creationId xmlns:a16="http://schemas.microsoft.com/office/drawing/2014/main" id="{00000000-0008-0000-0000-00005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7" name="Text Box 204">
          <a:extLst>
            <a:ext uri="{FF2B5EF4-FFF2-40B4-BE49-F238E27FC236}">
              <a16:creationId xmlns:a16="http://schemas.microsoft.com/office/drawing/2014/main" id="{00000000-0008-0000-0000-00005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8" name="Text Box 205">
          <a:extLst>
            <a:ext uri="{FF2B5EF4-FFF2-40B4-BE49-F238E27FC236}">
              <a16:creationId xmlns:a16="http://schemas.microsoft.com/office/drawing/2014/main" id="{00000000-0008-0000-0000-00005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9" name="Text Box 206">
          <a:extLst>
            <a:ext uri="{FF2B5EF4-FFF2-40B4-BE49-F238E27FC236}">
              <a16:creationId xmlns:a16="http://schemas.microsoft.com/office/drawing/2014/main" id="{00000000-0008-0000-0000-00005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0" name="Text Box 207">
          <a:extLst>
            <a:ext uri="{FF2B5EF4-FFF2-40B4-BE49-F238E27FC236}">
              <a16:creationId xmlns:a16="http://schemas.microsoft.com/office/drawing/2014/main" id="{00000000-0008-0000-0000-00005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1" name="Text Box 208">
          <a:extLst>
            <a:ext uri="{FF2B5EF4-FFF2-40B4-BE49-F238E27FC236}">
              <a16:creationId xmlns:a16="http://schemas.microsoft.com/office/drawing/2014/main" id="{00000000-0008-0000-0000-00005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2" name="Text Box 209">
          <a:extLst>
            <a:ext uri="{FF2B5EF4-FFF2-40B4-BE49-F238E27FC236}">
              <a16:creationId xmlns:a16="http://schemas.microsoft.com/office/drawing/2014/main" id="{00000000-0008-0000-0000-00006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3" name="Text Box 210">
          <a:extLst>
            <a:ext uri="{FF2B5EF4-FFF2-40B4-BE49-F238E27FC236}">
              <a16:creationId xmlns:a16="http://schemas.microsoft.com/office/drawing/2014/main" id="{00000000-0008-0000-0000-00006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4" name="Text Box 211">
          <a:extLst>
            <a:ext uri="{FF2B5EF4-FFF2-40B4-BE49-F238E27FC236}">
              <a16:creationId xmlns:a16="http://schemas.microsoft.com/office/drawing/2014/main" id="{00000000-0008-0000-0000-00006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5" name="Text Box 212">
          <a:extLst>
            <a:ext uri="{FF2B5EF4-FFF2-40B4-BE49-F238E27FC236}">
              <a16:creationId xmlns:a16="http://schemas.microsoft.com/office/drawing/2014/main" id="{00000000-0008-0000-0000-00006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6" name="Text Box 213">
          <a:extLst>
            <a:ext uri="{FF2B5EF4-FFF2-40B4-BE49-F238E27FC236}">
              <a16:creationId xmlns:a16="http://schemas.microsoft.com/office/drawing/2014/main" id="{00000000-0008-0000-0000-00006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7" name="Text Box 214">
          <a:extLst>
            <a:ext uri="{FF2B5EF4-FFF2-40B4-BE49-F238E27FC236}">
              <a16:creationId xmlns:a16="http://schemas.microsoft.com/office/drawing/2014/main" id="{00000000-0008-0000-0000-00006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8" name="Text Box 215">
          <a:extLst>
            <a:ext uri="{FF2B5EF4-FFF2-40B4-BE49-F238E27FC236}">
              <a16:creationId xmlns:a16="http://schemas.microsoft.com/office/drawing/2014/main" id="{00000000-0008-0000-0000-00006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9" name="Text Box 216">
          <a:extLst>
            <a:ext uri="{FF2B5EF4-FFF2-40B4-BE49-F238E27FC236}">
              <a16:creationId xmlns:a16="http://schemas.microsoft.com/office/drawing/2014/main" id="{00000000-0008-0000-0000-00006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0" name="Text Box 217">
          <a:extLst>
            <a:ext uri="{FF2B5EF4-FFF2-40B4-BE49-F238E27FC236}">
              <a16:creationId xmlns:a16="http://schemas.microsoft.com/office/drawing/2014/main" id="{00000000-0008-0000-0000-00006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1" name="Text Box 218">
          <a:extLst>
            <a:ext uri="{FF2B5EF4-FFF2-40B4-BE49-F238E27FC236}">
              <a16:creationId xmlns:a16="http://schemas.microsoft.com/office/drawing/2014/main" id="{00000000-0008-0000-0000-00006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2" name="Text Box 219">
          <a:extLst>
            <a:ext uri="{FF2B5EF4-FFF2-40B4-BE49-F238E27FC236}">
              <a16:creationId xmlns:a16="http://schemas.microsoft.com/office/drawing/2014/main" id="{00000000-0008-0000-0000-00006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3" name="Text Box 220">
          <a:extLst>
            <a:ext uri="{FF2B5EF4-FFF2-40B4-BE49-F238E27FC236}">
              <a16:creationId xmlns:a16="http://schemas.microsoft.com/office/drawing/2014/main" id="{00000000-0008-0000-0000-00006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4" name="Text Box 221">
          <a:extLst>
            <a:ext uri="{FF2B5EF4-FFF2-40B4-BE49-F238E27FC236}">
              <a16:creationId xmlns:a16="http://schemas.microsoft.com/office/drawing/2014/main" id="{00000000-0008-0000-0000-00006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5" name="Text Box 222">
          <a:extLst>
            <a:ext uri="{FF2B5EF4-FFF2-40B4-BE49-F238E27FC236}">
              <a16:creationId xmlns:a16="http://schemas.microsoft.com/office/drawing/2014/main" id="{00000000-0008-0000-0000-00006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6" name="Text Box 223">
          <a:extLst>
            <a:ext uri="{FF2B5EF4-FFF2-40B4-BE49-F238E27FC236}">
              <a16:creationId xmlns:a16="http://schemas.microsoft.com/office/drawing/2014/main" id="{00000000-0008-0000-0000-00006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7" name="Text Box 224">
          <a:extLst>
            <a:ext uri="{FF2B5EF4-FFF2-40B4-BE49-F238E27FC236}">
              <a16:creationId xmlns:a16="http://schemas.microsoft.com/office/drawing/2014/main" id="{00000000-0008-0000-0000-00006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8" name="Text Box 225">
          <a:extLst>
            <a:ext uri="{FF2B5EF4-FFF2-40B4-BE49-F238E27FC236}">
              <a16:creationId xmlns:a16="http://schemas.microsoft.com/office/drawing/2014/main" id="{00000000-0008-0000-0000-00007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9" name="Text Box 226">
          <a:extLst>
            <a:ext uri="{FF2B5EF4-FFF2-40B4-BE49-F238E27FC236}">
              <a16:creationId xmlns:a16="http://schemas.microsoft.com/office/drawing/2014/main" id="{00000000-0008-0000-0000-00007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0" name="Text Box 227">
          <a:extLst>
            <a:ext uri="{FF2B5EF4-FFF2-40B4-BE49-F238E27FC236}">
              <a16:creationId xmlns:a16="http://schemas.microsoft.com/office/drawing/2014/main" id="{00000000-0008-0000-0000-00007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1" name="Text Box 228">
          <a:extLst>
            <a:ext uri="{FF2B5EF4-FFF2-40B4-BE49-F238E27FC236}">
              <a16:creationId xmlns:a16="http://schemas.microsoft.com/office/drawing/2014/main" id="{00000000-0008-0000-0000-00007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2" name="Text Box 229">
          <a:extLst>
            <a:ext uri="{FF2B5EF4-FFF2-40B4-BE49-F238E27FC236}">
              <a16:creationId xmlns:a16="http://schemas.microsoft.com/office/drawing/2014/main" id="{00000000-0008-0000-0000-00007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3" name="Text Box 230">
          <a:extLst>
            <a:ext uri="{FF2B5EF4-FFF2-40B4-BE49-F238E27FC236}">
              <a16:creationId xmlns:a16="http://schemas.microsoft.com/office/drawing/2014/main" id="{00000000-0008-0000-0000-00007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4" name="Text Box 231">
          <a:extLst>
            <a:ext uri="{FF2B5EF4-FFF2-40B4-BE49-F238E27FC236}">
              <a16:creationId xmlns:a16="http://schemas.microsoft.com/office/drawing/2014/main" id="{00000000-0008-0000-0000-00007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5" name="Text Box 232">
          <a:extLst>
            <a:ext uri="{FF2B5EF4-FFF2-40B4-BE49-F238E27FC236}">
              <a16:creationId xmlns:a16="http://schemas.microsoft.com/office/drawing/2014/main" id="{00000000-0008-0000-0000-00007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6" name="Text Box 233">
          <a:extLst>
            <a:ext uri="{FF2B5EF4-FFF2-40B4-BE49-F238E27FC236}">
              <a16:creationId xmlns:a16="http://schemas.microsoft.com/office/drawing/2014/main" id="{00000000-0008-0000-0000-00007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7" name="Text Box 234">
          <a:extLst>
            <a:ext uri="{FF2B5EF4-FFF2-40B4-BE49-F238E27FC236}">
              <a16:creationId xmlns:a16="http://schemas.microsoft.com/office/drawing/2014/main" id="{00000000-0008-0000-0000-00007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8" name="Text Box 235">
          <a:extLst>
            <a:ext uri="{FF2B5EF4-FFF2-40B4-BE49-F238E27FC236}">
              <a16:creationId xmlns:a16="http://schemas.microsoft.com/office/drawing/2014/main" id="{00000000-0008-0000-0000-00007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9" name="Text Box 236">
          <a:extLst>
            <a:ext uri="{FF2B5EF4-FFF2-40B4-BE49-F238E27FC236}">
              <a16:creationId xmlns:a16="http://schemas.microsoft.com/office/drawing/2014/main" id="{00000000-0008-0000-0000-00007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0" name="Text Box 237">
          <a:extLst>
            <a:ext uri="{FF2B5EF4-FFF2-40B4-BE49-F238E27FC236}">
              <a16:creationId xmlns:a16="http://schemas.microsoft.com/office/drawing/2014/main" id="{00000000-0008-0000-0000-00007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1" name="Text Box 238">
          <a:extLst>
            <a:ext uri="{FF2B5EF4-FFF2-40B4-BE49-F238E27FC236}">
              <a16:creationId xmlns:a16="http://schemas.microsoft.com/office/drawing/2014/main" id="{00000000-0008-0000-0000-00007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2" name="Text Box 239">
          <a:extLst>
            <a:ext uri="{FF2B5EF4-FFF2-40B4-BE49-F238E27FC236}">
              <a16:creationId xmlns:a16="http://schemas.microsoft.com/office/drawing/2014/main" id="{00000000-0008-0000-0000-00007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3" name="Text Box 240">
          <a:extLst>
            <a:ext uri="{FF2B5EF4-FFF2-40B4-BE49-F238E27FC236}">
              <a16:creationId xmlns:a16="http://schemas.microsoft.com/office/drawing/2014/main" id="{00000000-0008-0000-0000-00007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4" name="Text Box 241">
          <a:extLst>
            <a:ext uri="{FF2B5EF4-FFF2-40B4-BE49-F238E27FC236}">
              <a16:creationId xmlns:a16="http://schemas.microsoft.com/office/drawing/2014/main" id="{00000000-0008-0000-0000-00008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5" name="Text Box 242">
          <a:extLst>
            <a:ext uri="{FF2B5EF4-FFF2-40B4-BE49-F238E27FC236}">
              <a16:creationId xmlns:a16="http://schemas.microsoft.com/office/drawing/2014/main" id="{00000000-0008-0000-0000-00008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6" name="Text Box 243">
          <a:extLst>
            <a:ext uri="{FF2B5EF4-FFF2-40B4-BE49-F238E27FC236}">
              <a16:creationId xmlns:a16="http://schemas.microsoft.com/office/drawing/2014/main" id="{00000000-0008-0000-0000-00008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7" name="Text Box 244">
          <a:extLst>
            <a:ext uri="{FF2B5EF4-FFF2-40B4-BE49-F238E27FC236}">
              <a16:creationId xmlns:a16="http://schemas.microsoft.com/office/drawing/2014/main" id="{00000000-0008-0000-0000-00008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8" name="Text Box 245">
          <a:extLst>
            <a:ext uri="{FF2B5EF4-FFF2-40B4-BE49-F238E27FC236}">
              <a16:creationId xmlns:a16="http://schemas.microsoft.com/office/drawing/2014/main" id="{00000000-0008-0000-0000-00008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9" name="Text Box 246">
          <a:extLst>
            <a:ext uri="{FF2B5EF4-FFF2-40B4-BE49-F238E27FC236}">
              <a16:creationId xmlns:a16="http://schemas.microsoft.com/office/drawing/2014/main" id="{00000000-0008-0000-0000-00008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0" name="Text Box 247">
          <a:extLst>
            <a:ext uri="{FF2B5EF4-FFF2-40B4-BE49-F238E27FC236}">
              <a16:creationId xmlns:a16="http://schemas.microsoft.com/office/drawing/2014/main" id="{00000000-0008-0000-0000-00008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1" name="Text Box 248">
          <a:extLst>
            <a:ext uri="{FF2B5EF4-FFF2-40B4-BE49-F238E27FC236}">
              <a16:creationId xmlns:a16="http://schemas.microsoft.com/office/drawing/2014/main" id="{00000000-0008-0000-0000-00008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2" name="Text Box 249">
          <a:extLst>
            <a:ext uri="{FF2B5EF4-FFF2-40B4-BE49-F238E27FC236}">
              <a16:creationId xmlns:a16="http://schemas.microsoft.com/office/drawing/2014/main" id="{00000000-0008-0000-0000-00008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3" name="Text Box 250">
          <a:extLst>
            <a:ext uri="{FF2B5EF4-FFF2-40B4-BE49-F238E27FC236}">
              <a16:creationId xmlns:a16="http://schemas.microsoft.com/office/drawing/2014/main" id="{00000000-0008-0000-0000-00008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4" name="Text Box 251">
          <a:extLst>
            <a:ext uri="{FF2B5EF4-FFF2-40B4-BE49-F238E27FC236}">
              <a16:creationId xmlns:a16="http://schemas.microsoft.com/office/drawing/2014/main" id="{00000000-0008-0000-0000-00008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5" name="Text Box 252">
          <a:extLst>
            <a:ext uri="{FF2B5EF4-FFF2-40B4-BE49-F238E27FC236}">
              <a16:creationId xmlns:a16="http://schemas.microsoft.com/office/drawing/2014/main" id="{00000000-0008-0000-0000-00008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6" name="Text Box 253">
          <a:extLst>
            <a:ext uri="{FF2B5EF4-FFF2-40B4-BE49-F238E27FC236}">
              <a16:creationId xmlns:a16="http://schemas.microsoft.com/office/drawing/2014/main" id="{00000000-0008-0000-0000-00008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7" name="Text Box 254">
          <a:extLst>
            <a:ext uri="{FF2B5EF4-FFF2-40B4-BE49-F238E27FC236}">
              <a16:creationId xmlns:a16="http://schemas.microsoft.com/office/drawing/2014/main" id="{00000000-0008-0000-0000-00008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8" name="Text Box 255">
          <a:extLst>
            <a:ext uri="{FF2B5EF4-FFF2-40B4-BE49-F238E27FC236}">
              <a16:creationId xmlns:a16="http://schemas.microsoft.com/office/drawing/2014/main" id="{00000000-0008-0000-0000-00008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9" name="Text Box 256">
          <a:extLst>
            <a:ext uri="{FF2B5EF4-FFF2-40B4-BE49-F238E27FC236}">
              <a16:creationId xmlns:a16="http://schemas.microsoft.com/office/drawing/2014/main" id="{00000000-0008-0000-0000-00008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0" name="Text Box 257">
          <a:extLst>
            <a:ext uri="{FF2B5EF4-FFF2-40B4-BE49-F238E27FC236}">
              <a16:creationId xmlns:a16="http://schemas.microsoft.com/office/drawing/2014/main" id="{00000000-0008-0000-0000-00009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1" name="Text Box 258">
          <a:extLst>
            <a:ext uri="{FF2B5EF4-FFF2-40B4-BE49-F238E27FC236}">
              <a16:creationId xmlns:a16="http://schemas.microsoft.com/office/drawing/2014/main" id="{00000000-0008-0000-0000-00009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2" name="Text Box 259">
          <a:extLst>
            <a:ext uri="{FF2B5EF4-FFF2-40B4-BE49-F238E27FC236}">
              <a16:creationId xmlns:a16="http://schemas.microsoft.com/office/drawing/2014/main" id="{00000000-0008-0000-0000-00009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3" name="Text Box 260">
          <a:extLst>
            <a:ext uri="{FF2B5EF4-FFF2-40B4-BE49-F238E27FC236}">
              <a16:creationId xmlns:a16="http://schemas.microsoft.com/office/drawing/2014/main" id="{00000000-0008-0000-0000-00009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4" name="Text Box 261">
          <a:extLst>
            <a:ext uri="{FF2B5EF4-FFF2-40B4-BE49-F238E27FC236}">
              <a16:creationId xmlns:a16="http://schemas.microsoft.com/office/drawing/2014/main" id="{00000000-0008-0000-0000-00009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5" name="Text Box 262">
          <a:extLst>
            <a:ext uri="{FF2B5EF4-FFF2-40B4-BE49-F238E27FC236}">
              <a16:creationId xmlns:a16="http://schemas.microsoft.com/office/drawing/2014/main" id="{00000000-0008-0000-0000-00009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6" name="Text Box 263">
          <a:extLst>
            <a:ext uri="{FF2B5EF4-FFF2-40B4-BE49-F238E27FC236}">
              <a16:creationId xmlns:a16="http://schemas.microsoft.com/office/drawing/2014/main" id="{00000000-0008-0000-0000-00009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7" name="Text Box 264">
          <a:extLst>
            <a:ext uri="{FF2B5EF4-FFF2-40B4-BE49-F238E27FC236}">
              <a16:creationId xmlns:a16="http://schemas.microsoft.com/office/drawing/2014/main" id="{00000000-0008-0000-0000-00009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8" name="Text Box 265">
          <a:extLst>
            <a:ext uri="{FF2B5EF4-FFF2-40B4-BE49-F238E27FC236}">
              <a16:creationId xmlns:a16="http://schemas.microsoft.com/office/drawing/2014/main" id="{00000000-0008-0000-0000-00009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9" name="Text Box 266">
          <a:extLst>
            <a:ext uri="{FF2B5EF4-FFF2-40B4-BE49-F238E27FC236}">
              <a16:creationId xmlns:a16="http://schemas.microsoft.com/office/drawing/2014/main" id="{00000000-0008-0000-0000-00009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0" name="Text Box 267">
          <a:extLst>
            <a:ext uri="{FF2B5EF4-FFF2-40B4-BE49-F238E27FC236}">
              <a16:creationId xmlns:a16="http://schemas.microsoft.com/office/drawing/2014/main" id="{00000000-0008-0000-0000-00009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1" name="Text Box 268">
          <a:extLst>
            <a:ext uri="{FF2B5EF4-FFF2-40B4-BE49-F238E27FC236}">
              <a16:creationId xmlns:a16="http://schemas.microsoft.com/office/drawing/2014/main" id="{00000000-0008-0000-0000-00009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2" name="Text Box 269">
          <a:extLst>
            <a:ext uri="{FF2B5EF4-FFF2-40B4-BE49-F238E27FC236}">
              <a16:creationId xmlns:a16="http://schemas.microsoft.com/office/drawing/2014/main" id="{00000000-0008-0000-0000-00009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3" name="Text Box 270">
          <a:extLst>
            <a:ext uri="{FF2B5EF4-FFF2-40B4-BE49-F238E27FC236}">
              <a16:creationId xmlns:a16="http://schemas.microsoft.com/office/drawing/2014/main" id="{00000000-0008-0000-0000-00009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4" name="Text Box 271">
          <a:extLst>
            <a:ext uri="{FF2B5EF4-FFF2-40B4-BE49-F238E27FC236}">
              <a16:creationId xmlns:a16="http://schemas.microsoft.com/office/drawing/2014/main" id="{00000000-0008-0000-0000-00009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5" name="Text Box 272">
          <a:extLst>
            <a:ext uri="{FF2B5EF4-FFF2-40B4-BE49-F238E27FC236}">
              <a16:creationId xmlns:a16="http://schemas.microsoft.com/office/drawing/2014/main" id="{00000000-0008-0000-0000-00009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6" name="Text Box 273">
          <a:extLst>
            <a:ext uri="{FF2B5EF4-FFF2-40B4-BE49-F238E27FC236}">
              <a16:creationId xmlns:a16="http://schemas.microsoft.com/office/drawing/2014/main" id="{00000000-0008-0000-0000-0000A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7" name="Text Box 274">
          <a:extLst>
            <a:ext uri="{FF2B5EF4-FFF2-40B4-BE49-F238E27FC236}">
              <a16:creationId xmlns:a16="http://schemas.microsoft.com/office/drawing/2014/main" id="{00000000-0008-0000-0000-0000A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8" name="Text Box 275">
          <a:extLst>
            <a:ext uri="{FF2B5EF4-FFF2-40B4-BE49-F238E27FC236}">
              <a16:creationId xmlns:a16="http://schemas.microsoft.com/office/drawing/2014/main" id="{00000000-0008-0000-0000-0000A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9" name="Text Box 276">
          <a:extLst>
            <a:ext uri="{FF2B5EF4-FFF2-40B4-BE49-F238E27FC236}">
              <a16:creationId xmlns:a16="http://schemas.microsoft.com/office/drawing/2014/main" id="{00000000-0008-0000-0000-0000A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0" name="Text Box 277">
          <a:extLst>
            <a:ext uri="{FF2B5EF4-FFF2-40B4-BE49-F238E27FC236}">
              <a16:creationId xmlns:a16="http://schemas.microsoft.com/office/drawing/2014/main" id="{00000000-0008-0000-0000-0000A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1" name="Text Box 278">
          <a:extLst>
            <a:ext uri="{FF2B5EF4-FFF2-40B4-BE49-F238E27FC236}">
              <a16:creationId xmlns:a16="http://schemas.microsoft.com/office/drawing/2014/main" id="{00000000-0008-0000-0000-0000A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2" name="Text Box 279">
          <a:extLst>
            <a:ext uri="{FF2B5EF4-FFF2-40B4-BE49-F238E27FC236}">
              <a16:creationId xmlns:a16="http://schemas.microsoft.com/office/drawing/2014/main" id="{00000000-0008-0000-0000-0000A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3" name="Text Box 280">
          <a:extLst>
            <a:ext uri="{FF2B5EF4-FFF2-40B4-BE49-F238E27FC236}">
              <a16:creationId xmlns:a16="http://schemas.microsoft.com/office/drawing/2014/main" id="{00000000-0008-0000-0000-0000A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4" name="Text Box 281">
          <a:extLst>
            <a:ext uri="{FF2B5EF4-FFF2-40B4-BE49-F238E27FC236}">
              <a16:creationId xmlns:a16="http://schemas.microsoft.com/office/drawing/2014/main" id="{00000000-0008-0000-0000-0000A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5" name="Text Box 282">
          <a:extLst>
            <a:ext uri="{FF2B5EF4-FFF2-40B4-BE49-F238E27FC236}">
              <a16:creationId xmlns:a16="http://schemas.microsoft.com/office/drawing/2014/main" id="{00000000-0008-0000-0000-0000A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6" name="Text Box 283">
          <a:extLst>
            <a:ext uri="{FF2B5EF4-FFF2-40B4-BE49-F238E27FC236}">
              <a16:creationId xmlns:a16="http://schemas.microsoft.com/office/drawing/2014/main" id="{00000000-0008-0000-0000-0000A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7" name="Text Box 284">
          <a:extLst>
            <a:ext uri="{FF2B5EF4-FFF2-40B4-BE49-F238E27FC236}">
              <a16:creationId xmlns:a16="http://schemas.microsoft.com/office/drawing/2014/main" id="{00000000-0008-0000-0000-0000A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8" name="Text Box 285">
          <a:extLst>
            <a:ext uri="{FF2B5EF4-FFF2-40B4-BE49-F238E27FC236}">
              <a16:creationId xmlns:a16="http://schemas.microsoft.com/office/drawing/2014/main" id="{00000000-0008-0000-0000-0000A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9" name="Text Box 286">
          <a:extLst>
            <a:ext uri="{FF2B5EF4-FFF2-40B4-BE49-F238E27FC236}">
              <a16:creationId xmlns:a16="http://schemas.microsoft.com/office/drawing/2014/main" id="{00000000-0008-0000-0000-0000A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0" name="Text Box 287">
          <a:extLst>
            <a:ext uri="{FF2B5EF4-FFF2-40B4-BE49-F238E27FC236}">
              <a16:creationId xmlns:a16="http://schemas.microsoft.com/office/drawing/2014/main" id="{00000000-0008-0000-0000-0000A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1" name="Text Box 288">
          <a:extLst>
            <a:ext uri="{FF2B5EF4-FFF2-40B4-BE49-F238E27FC236}">
              <a16:creationId xmlns:a16="http://schemas.microsoft.com/office/drawing/2014/main" id="{00000000-0008-0000-0000-0000A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2" name="Text Box 289">
          <a:extLst>
            <a:ext uri="{FF2B5EF4-FFF2-40B4-BE49-F238E27FC236}">
              <a16:creationId xmlns:a16="http://schemas.microsoft.com/office/drawing/2014/main" id="{00000000-0008-0000-0000-0000B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3" name="Text Box 290">
          <a:extLst>
            <a:ext uri="{FF2B5EF4-FFF2-40B4-BE49-F238E27FC236}">
              <a16:creationId xmlns:a16="http://schemas.microsoft.com/office/drawing/2014/main" id="{00000000-0008-0000-0000-0000B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4" name="Text Box 291">
          <a:extLst>
            <a:ext uri="{FF2B5EF4-FFF2-40B4-BE49-F238E27FC236}">
              <a16:creationId xmlns:a16="http://schemas.microsoft.com/office/drawing/2014/main" id="{00000000-0008-0000-0000-0000B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5" name="Text Box 292">
          <a:extLst>
            <a:ext uri="{FF2B5EF4-FFF2-40B4-BE49-F238E27FC236}">
              <a16:creationId xmlns:a16="http://schemas.microsoft.com/office/drawing/2014/main" id="{00000000-0008-0000-0000-0000B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6" name="Text Box 293">
          <a:extLst>
            <a:ext uri="{FF2B5EF4-FFF2-40B4-BE49-F238E27FC236}">
              <a16:creationId xmlns:a16="http://schemas.microsoft.com/office/drawing/2014/main" id="{00000000-0008-0000-0000-0000B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7" name="Text Box 294">
          <a:extLst>
            <a:ext uri="{FF2B5EF4-FFF2-40B4-BE49-F238E27FC236}">
              <a16:creationId xmlns:a16="http://schemas.microsoft.com/office/drawing/2014/main" id="{00000000-0008-0000-0000-0000B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8" name="Text Box 295">
          <a:extLst>
            <a:ext uri="{FF2B5EF4-FFF2-40B4-BE49-F238E27FC236}">
              <a16:creationId xmlns:a16="http://schemas.microsoft.com/office/drawing/2014/main" id="{00000000-0008-0000-0000-0000B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9" name="Text Box 296">
          <a:extLst>
            <a:ext uri="{FF2B5EF4-FFF2-40B4-BE49-F238E27FC236}">
              <a16:creationId xmlns:a16="http://schemas.microsoft.com/office/drawing/2014/main" id="{00000000-0008-0000-0000-0000B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0" name="Text Box 297">
          <a:extLst>
            <a:ext uri="{FF2B5EF4-FFF2-40B4-BE49-F238E27FC236}">
              <a16:creationId xmlns:a16="http://schemas.microsoft.com/office/drawing/2014/main" id="{00000000-0008-0000-0000-0000B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1" name="Text Box 298">
          <a:extLst>
            <a:ext uri="{FF2B5EF4-FFF2-40B4-BE49-F238E27FC236}">
              <a16:creationId xmlns:a16="http://schemas.microsoft.com/office/drawing/2014/main" id="{00000000-0008-0000-0000-0000B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2" name="Text Box 299">
          <a:extLst>
            <a:ext uri="{FF2B5EF4-FFF2-40B4-BE49-F238E27FC236}">
              <a16:creationId xmlns:a16="http://schemas.microsoft.com/office/drawing/2014/main" id="{00000000-0008-0000-0000-0000B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3" name="Text Box 300">
          <a:extLst>
            <a:ext uri="{FF2B5EF4-FFF2-40B4-BE49-F238E27FC236}">
              <a16:creationId xmlns:a16="http://schemas.microsoft.com/office/drawing/2014/main" id="{00000000-0008-0000-0000-0000B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4" name="Text Box 301">
          <a:extLst>
            <a:ext uri="{FF2B5EF4-FFF2-40B4-BE49-F238E27FC236}">
              <a16:creationId xmlns:a16="http://schemas.microsoft.com/office/drawing/2014/main" id="{00000000-0008-0000-0000-0000B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5" name="Text Box 302">
          <a:extLst>
            <a:ext uri="{FF2B5EF4-FFF2-40B4-BE49-F238E27FC236}">
              <a16:creationId xmlns:a16="http://schemas.microsoft.com/office/drawing/2014/main" id="{00000000-0008-0000-0000-0000B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6" name="Text Box 303">
          <a:extLst>
            <a:ext uri="{FF2B5EF4-FFF2-40B4-BE49-F238E27FC236}">
              <a16:creationId xmlns:a16="http://schemas.microsoft.com/office/drawing/2014/main" id="{00000000-0008-0000-0000-0000B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7" name="Text Box 304">
          <a:extLst>
            <a:ext uri="{FF2B5EF4-FFF2-40B4-BE49-F238E27FC236}">
              <a16:creationId xmlns:a16="http://schemas.microsoft.com/office/drawing/2014/main" id="{00000000-0008-0000-0000-0000B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8" name="Text Box 305">
          <a:extLst>
            <a:ext uri="{FF2B5EF4-FFF2-40B4-BE49-F238E27FC236}">
              <a16:creationId xmlns:a16="http://schemas.microsoft.com/office/drawing/2014/main" id="{00000000-0008-0000-0000-0000C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9" name="Text Box 306">
          <a:extLst>
            <a:ext uri="{FF2B5EF4-FFF2-40B4-BE49-F238E27FC236}">
              <a16:creationId xmlns:a16="http://schemas.microsoft.com/office/drawing/2014/main" id="{00000000-0008-0000-0000-0000C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0" name="Text Box 307">
          <a:extLst>
            <a:ext uri="{FF2B5EF4-FFF2-40B4-BE49-F238E27FC236}">
              <a16:creationId xmlns:a16="http://schemas.microsoft.com/office/drawing/2014/main" id="{00000000-0008-0000-0000-0000C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1" name="Text Box 308">
          <a:extLst>
            <a:ext uri="{FF2B5EF4-FFF2-40B4-BE49-F238E27FC236}">
              <a16:creationId xmlns:a16="http://schemas.microsoft.com/office/drawing/2014/main" id="{00000000-0008-0000-0000-0000C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2" name="Text Box 309">
          <a:extLst>
            <a:ext uri="{FF2B5EF4-FFF2-40B4-BE49-F238E27FC236}">
              <a16:creationId xmlns:a16="http://schemas.microsoft.com/office/drawing/2014/main" id="{00000000-0008-0000-0000-0000C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3" name="Text Box 310">
          <a:extLst>
            <a:ext uri="{FF2B5EF4-FFF2-40B4-BE49-F238E27FC236}">
              <a16:creationId xmlns:a16="http://schemas.microsoft.com/office/drawing/2014/main" id="{00000000-0008-0000-0000-0000C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4" name="Text Box 311">
          <a:extLst>
            <a:ext uri="{FF2B5EF4-FFF2-40B4-BE49-F238E27FC236}">
              <a16:creationId xmlns:a16="http://schemas.microsoft.com/office/drawing/2014/main" id="{00000000-0008-0000-0000-0000C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5" name="Text Box 312">
          <a:extLst>
            <a:ext uri="{FF2B5EF4-FFF2-40B4-BE49-F238E27FC236}">
              <a16:creationId xmlns:a16="http://schemas.microsoft.com/office/drawing/2014/main" id="{00000000-0008-0000-0000-0000C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6" name="Text Box 313">
          <a:extLst>
            <a:ext uri="{FF2B5EF4-FFF2-40B4-BE49-F238E27FC236}">
              <a16:creationId xmlns:a16="http://schemas.microsoft.com/office/drawing/2014/main" id="{00000000-0008-0000-0000-0000C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7" name="Text Box 314">
          <a:extLst>
            <a:ext uri="{FF2B5EF4-FFF2-40B4-BE49-F238E27FC236}">
              <a16:creationId xmlns:a16="http://schemas.microsoft.com/office/drawing/2014/main" id="{00000000-0008-0000-0000-0000C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8" name="Text Box 315">
          <a:extLst>
            <a:ext uri="{FF2B5EF4-FFF2-40B4-BE49-F238E27FC236}">
              <a16:creationId xmlns:a16="http://schemas.microsoft.com/office/drawing/2014/main" id="{00000000-0008-0000-0000-0000C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9" name="Text Box 316">
          <a:extLst>
            <a:ext uri="{FF2B5EF4-FFF2-40B4-BE49-F238E27FC236}">
              <a16:creationId xmlns:a16="http://schemas.microsoft.com/office/drawing/2014/main" id="{00000000-0008-0000-0000-0000C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0" name="Text Box 317">
          <a:extLst>
            <a:ext uri="{FF2B5EF4-FFF2-40B4-BE49-F238E27FC236}">
              <a16:creationId xmlns:a16="http://schemas.microsoft.com/office/drawing/2014/main" id="{00000000-0008-0000-0000-0000C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1" name="Text Box 318">
          <a:extLst>
            <a:ext uri="{FF2B5EF4-FFF2-40B4-BE49-F238E27FC236}">
              <a16:creationId xmlns:a16="http://schemas.microsoft.com/office/drawing/2014/main" id="{00000000-0008-0000-0000-0000C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2" name="Text Box 319">
          <a:extLst>
            <a:ext uri="{FF2B5EF4-FFF2-40B4-BE49-F238E27FC236}">
              <a16:creationId xmlns:a16="http://schemas.microsoft.com/office/drawing/2014/main" id="{00000000-0008-0000-0000-0000C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3" name="Text Box 320">
          <a:extLst>
            <a:ext uri="{FF2B5EF4-FFF2-40B4-BE49-F238E27FC236}">
              <a16:creationId xmlns:a16="http://schemas.microsoft.com/office/drawing/2014/main" id="{00000000-0008-0000-0000-0000C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4" name="Text Box 321">
          <a:extLst>
            <a:ext uri="{FF2B5EF4-FFF2-40B4-BE49-F238E27FC236}">
              <a16:creationId xmlns:a16="http://schemas.microsoft.com/office/drawing/2014/main" id="{00000000-0008-0000-0000-0000D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5" name="Text Box 322">
          <a:extLst>
            <a:ext uri="{FF2B5EF4-FFF2-40B4-BE49-F238E27FC236}">
              <a16:creationId xmlns:a16="http://schemas.microsoft.com/office/drawing/2014/main" id="{00000000-0008-0000-0000-0000D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6" name="Text Box 323">
          <a:extLst>
            <a:ext uri="{FF2B5EF4-FFF2-40B4-BE49-F238E27FC236}">
              <a16:creationId xmlns:a16="http://schemas.microsoft.com/office/drawing/2014/main" id="{00000000-0008-0000-0000-0000D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7" name="Text Box 324">
          <a:extLst>
            <a:ext uri="{FF2B5EF4-FFF2-40B4-BE49-F238E27FC236}">
              <a16:creationId xmlns:a16="http://schemas.microsoft.com/office/drawing/2014/main" id="{00000000-0008-0000-0000-0000D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8" name="Text Box 325">
          <a:extLst>
            <a:ext uri="{FF2B5EF4-FFF2-40B4-BE49-F238E27FC236}">
              <a16:creationId xmlns:a16="http://schemas.microsoft.com/office/drawing/2014/main" id="{00000000-0008-0000-0000-0000D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9" name="Text Box 326">
          <a:extLst>
            <a:ext uri="{FF2B5EF4-FFF2-40B4-BE49-F238E27FC236}">
              <a16:creationId xmlns:a16="http://schemas.microsoft.com/office/drawing/2014/main" id="{00000000-0008-0000-0000-0000D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0" name="Text Box 327">
          <a:extLst>
            <a:ext uri="{FF2B5EF4-FFF2-40B4-BE49-F238E27FC236}">
              <a16:creationId xmlns:a16="http://schemas.microsoft.com/office/drawing/2014/main" id="{00000000-0008-0000-0000-0000D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1" name="Text Box 328">
          <a:extLst>
            <a:ext uri="{FF2B5EF4-FFF2-40B4-BE49-F238E27FC236}">
              <a16:creationId xmlns:a16="http://schemas.microsoft.com/office/drawing/2014/main" id="{00000000-0008-0000-0000-0000D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2" name="Text Box 329">
          <a:extLst>
            <a:ext uri="{FF2B5EF4-FFF2-40B4-BE49-F238E27FC236}">
              <a16:creationId xmlns:a16="http://schemas.microsoft.com/office/drawing/2014/main" id="{00000000-0008-0000-0000-0000D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3" name="Text Box 330">
          <a:extLst>
            <a:ext uri="{FF2B5EF4-FFF2-40B4-BE49-F238E27FC236}">
              <a16:creationId xmlns:a16="http://schemas.microsoft.com/office/drawing/2014/main" id="{00000000-0008-0000-0000-0000D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4" name="Text Box 331">
          <a:extLst>
            <a:ext uri="{FF2B5EF4-FFF2-40B4-BE49-F238E27FC236}">
              <a16:creationId xmlns:a16="http://schemas.microsoft.com/office/drawing/2014/main" id="{00000000-0008-0000-0000-0000D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5" name="Text Box 332">
          <a:extLst>
            <a:ext uri="{FF2B5EF4-FFF2-40B4-BE49-F238E27FC236}">
              <a16:creationId xmlns:a16="http://schemas.microsoft.com/office/drawing/2014/main" id="{00000000-0008-0000-0000-0000D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6" name="Text Box 333">
          <a:extLst>
            <a:ext uri="{FF2B5EF4-FFF2-40B4-BE49-F238E27FC236}">
              <a16:creationId xmlns:a16="http://schemas.microsoft.com/office/drawing/2014/main" id="{00000000-0008-0000-0000-0000D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7" name="Text Box 334">
          <a:extLst>
            <a:ext uri="{FF2B5EF4-FFF2-40B4-BE49-F238E27FC236}">
              <a16:creationId xmlns:a16="http://schemas.microsoft.com/office/drawing/2014/main" id="{00000000-0008-0000-0000-0000D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8" name="Text Box 335">
          <a:extLst>
            <a:ext uri="{FF2B5EF4-FFF2-40B4-BE49-F238E27FC236}">
              <a16:creationId xmlns:a16="http://schemas.microsoft.com/office/drawing/2014/main" id="{00000000-0008-0000-0000-0000D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9" name="Text Box 336">
          <a:extLst>
            <a:ext uri="{FF2B5EF4-FFF2-40B4-BE49-F238E27FC236}">
              <a16:creationId xmlns:a16="http://schemas.microsoft.com/office/drawing/2014/main" id="{00000000-0008-0000-0000-0000D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0" name="Text Box 1">
          <a:extLst>
            <a:ext uri="{FF2B5EF4-FFF2-40B4-BE49-F238E27FC236}">
              <a16:creationId xmlns:a16="http://schemas.microsoft.com/office/drawing/2014/main" id="{00000000-0008-0000-0000-0000E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1" name="Text Box 2">
          <a:extLst>
            <a:ext uri="{FF2B5EF4-FFF2-40B4-BE49-F238E27FC236}">
              <a16:creationId xmlns:a16="http://schemas.microsoft.com/office/drawing/2014/main" id="{00000000-0008-0000-0000-0000E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2" name="Text Box 3">
          <a:extLst>
            <a:ext uri="{FF2B5EF4-FFF2-40B4-BE49-F238E27FC236}">
              <a16:creationId xmlns:a16="http://schemas.microsoft.com/office/drawing/2014/main" id="{00000000-0008-0000-0000-0000E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3" name="Text Box 4">
          <a:extLst>
            <a:ext uri="{FF2B5EF4-FFF2-40B4-BE49-F238E27FC236}">
              <a16:creationId xmlns:a16="http://schemas.microsoft.com/office/drawing/2014/main" id="{00000000-0008-0000-0000-0000E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4" name="Text Box 5">
          <a:extLst>
            <a:ext uri="{FF2B5EF4-FFF2-40B4-BE49-F238E27FC236}">
              <a16:creationId xmlns:a16="http://schemas.microsoft.com/office/drawing/2014/main" id="{00000000-0008-0000-0000-0000E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5" name="Text Box 6">
          <a:extLst>
            <a:ext uri="{FF2B5EF4-FFF2-40B4-BE49-F238E27FC236}">
              <a16:creationId xmlns:a16="http://schemas.microsoft.com/office/drawing/2014/main" id="{00000000-0008-0000-0000-0000E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6" name="Text Box 7">
          <a:extLst>
            <a:ext uri="{FF2B5EF4-FFF2-40B4-BE49-F238E27FC236}">
              <a16:creationId xmlns:a16="http://schemas.microsoft.com/office/drawing/2014/main" id="{00000000-0008-0000-0000-0000E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7" name="Text Box 8">
          <a:extLst>
            <a:ext uri="{FF2B5EF4-FFF2-40B4-BE49-F238E27FC236}">
              <a16:creationId xmlns:a16="http://schemas.microsoft.com/office/drawing/2014/main" id="{00000000-0008-0000-0000-0000E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8" name="Text Box 9">
          <a:extLst>
            <a:ext uri="{FF2B5EF4-FFF2-40B4-BE49-F238E27FC236}">
              <a16:creationId xmlns:a16="http://schemas.microsoft.com/office/drawing/2014/main" id="{00000000-0008-0000-0000-0000E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9" name="Text Box 10">
          <a:extLst>
            <a:ext uri="{FF2B5EF4-FFF2-40B4-BE49-F238E27FC236}">
              <a16:creationId xmlns:a16="http://schemas.microsoft.com/office/drawing/2014/main" id="{00000000-0008-0000-0000-0000E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0" name="Text Box 11">
          <a:extLst>
            <a:ext uri="{FF2B5EF4-FFF2-40B4-BE49-F238E27FC236}">
              <a16:creationId xmlns:a16="http://schemas.microsoft.com/office/drawing/2014/main" id="{00000000-0008-0000-0000-0000E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1" name="Text Box 12">
          <a:extLst>
            <a:ext uri="{FF2B5EF4-FFF2-40B4-BE49-F238E27FC236}">
              <a16:creationId xmlns:a16="http://schemas.microsoft.com/office/drawing/2014/main" id="{00000000-0008-0000-0000-0000E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2" name="Text Box 13">
          <a:extLst>
            <a:ext uri="{FF2B5EF4-FFF2-40B4-BE49-F238E27FC236}">
              <a16:creationId xmlns:a16="http://schemas.microsoft.com/office/drawing/2014/main" id="{00000000-0008-0000-0000-0000E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3" name="Text Box 14">
          <a:extLst>
            <a:ext uri="{FF2B5EF4-FFF2-40B4-BE49-F238E27FC236}">
              <a16:creationId xmlns:a16="http://schemas.microsoft.com/office/drawing/2014/main" id="{00000000-0008-0000-0000-0000E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4" name="Text Box 15">
          <a:extLst>
            <a:ext uri="{FF2B5EF4-FFF2-40B4-BE49-F238E27FC236}">
              <a16:creationId xmlns:a16="http://schemas.microsoft.com/office/drawing/2014/main" id="{00000000-0008-0000-0000-0000E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5" name="Text Box 16">
          <a:extLst>
            <a:ext uri="{FF2B5EF4-FFF2-40B4-BE49-F238E27FC236}">
              <a16:creationId xmlns:a16="http://schemas.microsoft.com/office/drawing/2014/main" id="{00000000-0008-0000-0000-0000E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6" name="Text Box 17">
          <a:extLst>
            <a:ext uri="{FF2B5EF4-FFF2-40B4-BE49-F238E27FC236}">
              <a16:creationId xmlns:a16="http://schemas.microsoft.com/office/drawing/2014/main" id="{00000000-0008-0000-0000-0000F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7" name="Text Box 18">
          <a:extLst>
            <a:ext uri="{FF2B5EF4-FFF2-40B4-BE49-F238E27FC236}">
              <a16:creationId xmlns:a16="http://schemas.microsoft.com/office/drawing/2014/main" id="{00000000-0008-0000-0000-0000F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8" name="Text Box 19">
          <a:extLst>
            <a:ext uri="{FF2B5EF4-FFF2-40B4-BE49-F238E27FC236}">
              <a16:creationId xmlns:a16="http://schemas.microsoft.com/office/drawing/2014/main" id="{00000000-0008-0000-0000-0000F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9" name="Text Box 20">
          <a:extLst>
            <a:ext uri="{FF2B5EF4-FFF2-40B4-BE49-F238E27FC236}">
              <a16:creationId xmlns:a16="http://schemas.microsoft.com/office/drawing/2014/main" id="{00000000-0008-0000-0000-0000F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0" name="Text Box 21">
          <a:extLst>
            <a:ext uri="{FF2B5EF4-FFF2-40B4-BE49-F238E27FC236}">
              <a16:creationId xmlns:a16="http://schemas.microsoft.com/office/drawing/2014/main" id="{00000000-0008-0000-0000-0000F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1" name="Text Box 22">
          <a:extLst>
            <a:ext uri="{FF2B5EF4-FFF2-40B4-BE49-F238E27FC236}">
              <a16:creationId xmlns:a16="http://schemas.microsoft.com/office/drawing/2014/main" id="{00000000-0008-0000-0000-0000F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2" name="Text Box 23">
          <a:extLst>
            <a:ext uri="{FF2B5EF4-FFF2-40B4-BE49-F238E27FC236}">
              <a16:creationId xmlns:a16="http://schemas.microsoft.com/office/drawing/2014/main" id="{00000000-0008-0000-0000-0000F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3" name="Text Box 24">
          <a:extLst>
            <a:ext uri="{FF2B5EF4-FFF2-40B4-BE49-F238E27FC236}">
              <a16:creationId xmlns:a16="http://schemas.microsoft.com/office/drawing/2014/main" id="{00000000-0008-0000-0000-0000F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4" name="Text Box 25">
          <a:extLst>
            <a:ext uri="{FF2B5EF4-FFF2-40B4-BE49-F238E27FC236}">
              <a16:creationId xmlns:a16="http://schemas.microsoft.com/office/drawing/2014/main" id="{00000000-0008-0000-0000-0000F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5" name="Text Box 26">
          <a:extLst>
            <a:ext uri="{FF2B5EF4-FFF2-40B4-BE49-F238E27FC236}">
              <a16:creationId xmlns:a16="http://schemas.microsoft.com/office/drawing/2014/main" id="{00000000-0008-0000-0000-0000F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6" name="Text Box 27">
          <a:extLst>
            <a:ext uri="{FF2B5EF4-FFF2-40B4-BE49-F238E27FC236}">
              <a16:creationId xmlns:a16="http://schemas.microsoft.com/office/drawing/2014/main" id="{00000000-0008-0000-0000-0000F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7" name="Text Box 28">
          <a:extLst>
            <a:ext uri="{FF2B5EF4-FFF2-40B4-BE49-F238E27FC236}">
              <a16:creationId xmlns:a16="http://schemas.microsoft.com/office/drawing/2014/main" id="{00000000-0008-0000-0000-0000F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8" name="Text Box 29">
          <a:extLst>
            <a:ext uri="{FF2B5EF4-FFF2-40B4-BE49-F238E27FC236}">
              <a16:creationId xmlns:a16="http://schemas.microsoft.com/office/drawing/2014/main" id="{00000000-0008-0000-0000-0000F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9" name="Text Box 30">
          <a:extLst>
            <a:ext uri="{FF2B5EF4-FFF2-40B4-BE49-F238E27FC236}">
              <a16:creationId xmlns:a16="http://schemas.microsoft.com/office/drawing/2014/main" id="{00000000-0008-0000-0000-0000F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0" name="Text Box 31">
          <a:extLst>
            <a:ext uri="{FF2B5EF4-FFF2-40B4-BE49-F238E27FC236}">
              <a16:creationId xmlns:a16="http://schemas.microsoft.com/office/drawing/2014/main" id="{00000000-0008-0000-0000-0000F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1" name="Text Box 32">
          <a:extLst>
            <a:ext uri="{FF2B5EF4-FFF2-40B4-BE49-F238E27FC236}">
              <a16:creationId xmlns:a16="http://schemas.microsoft.com/office/drawing/2014/main" id="{00000000-0008-0000-0000-0000F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2" name="Text Box 33">
          <a:extLst>
            <a:ext uri="{FF2B5EF4-FFF2-40B4-BE49-F238E27FC236}">
              <a16:creationId xmlns:a16="http://schemas.microsoft.com/office/drawing/2014/main" id="{00000000-0008-0000-0000-00000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3" name="Text Box 34">
          <a:extLst>
            <a:ext uri="{FF2B5EF4-FFF2-40B4-BE49-F238E27FC236}">
              <a16:creationId xmlns:a16="http://schemas.microsoft.com/office/drawing/2014/main" id="{00000000-0008-0000-0000-00000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4" name="Text Box 35">
          <a:extLst>
            <a:ext uri="{FF2B5EF4-FFF2-40B4-BE49-F238E27FC236}">
              <a16:creationId xmlns:a16="http://schemas.microsoft.com/office/drawing/2014/main" id="{00000000-0008-0000-0000-00000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5" name="Text Box 36">
          <a:extLst>
            <a:ext uri="{FF2B5EF4-FFF2-40B4-BE49-F238E27FC236}">
              <a16:creationId xmlns:a16="http://schemas.microsoft.com/office/drawing/2014/main" id="{00000000-0008-0000-0000-00000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6" name="Text Box 37">
          <a:extLst>
            <a:ext uri="{FF2B5EF4-FFF2-40B4-BE49-F238E27FC236}">
              <a16:creationId xmlns:a16="http://schemas.microsoft.com/office/drawing/2014/main" id="{00000000-0008-0000-0000-00000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7" name="Text Box 38">
          <a:extLst>
            <a:ext uri="{FF2B5EF4-FFF2-40B4-BE49-F238E27FC236}">
              <a16:creationId xmlns:a16="http://schemas.microsoft.com/office/drawing/2014/main" id="{00000000-0008-0000-0000-00000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8" name="Text Box 39">
          <a:extLst>
            <a:ext uri="{FF2B5EF4-FFF2-40B4-BE49-F238E27FC236}">
              <a16:creationId xmlns:a16="http://schemas.microsoft.com/office/drawing/2014/main" id="{00000000-0008-0000-0000-00000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9" name="Text Box 40">
          <a:extLst>
            <a:ext uri="{FF2B5EF4-FFF2-40B4-BE49-F238E27FC236}">
              <a16:creationId xmlns:a16="http://schemas.microsoft.com/office/drawing/2014/main" id="{00000000-0008-0000-0000-00000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0" name="Text Box 41">
          <a:extLst>
            <a:ext uri="{FF2B5EF4-FFF2-40B4-BE49-F238E27FC236}">
              <a16:creationId xmlns:a16="http://schemas.microsoft.com/office/drawing/2014/main" id="{00000000-0008-0000-0000-00000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1" name="Text Box 42">
          <a:extLst>
            <a:ext uri="{FF2B5EF4-FFF2-40B4-BE49-F238E27FC236}">
              <a16:creationId xmlns:a16="http://schemas.microsoft.com/office/drawing/2014/main" id="{00000000-0008-0000-0000-00000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2" name="Text Box 43">
          <a:extLst>
            <a:ext uri="{FF2B5EF4-FFF2-40B4-BE49-F238E27FC236}">
              <a16:creationId xmlns:a16="http://schemas.microsoft.com/office/drawing/2014/main" id="{00000000-0008-0000-0000-00000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3" name="Text Box 44">
          <a:extLst>
            <a:ext uri="{FF2B5EF4-FFF2-40B4-BE49-F238E27FC236}">
              <a16:creationId xmlns:a16="http://schemas.microsoft.com/office/drawing/2014/main" id="{00000000-0008-0000-0000-00000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4" name="Text Box 45">
          <a:extLst>
            <a:ext uri="{FF2B5EF4-FFF2-40B4-BE49-F238E27FC236}">
              <a16:creationId xmlns:a16="http://schemas.microsoft.com/office/drawing/2014/main" id="{00000000-0008-0000-0000-00000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5" name="Text Box 46">
          <a:extLst>
            <a:ext uri="{FF2B5EF4-FFF2-40B4-BE49-F238E27FC236}">
              <a16:creationId xmlns:a16="http://schemas.microsoft.com/office/drawing/2014/main" id="{00000000-0008-0000-0000-00000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6" name="Text Box 47">
          <a:extLst>
            <a:ext uri="{FF2B5EF4-FFF2-40B4-BE49-F238E27FC236}">
              <a16:creationId xmlns:a16="http://schemas.microsoft.com/office/drawing/2014/main" id="{00000000-0008-0000-0000-00000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7" name="Text Box 48">
          <a:extLst>
            <a:ext uri="{FF2B5EF4-FFF2-40B4-BE49-F238E27FC236}">
              <a16:creationId xmlns:a16="http://schemas.microsoft.com/office/drawing/2014/main" id="{00000000-0008-0000-0000-00000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8" name="Text Box 49">
          <a:extLst>
            <a:ext uri="{FF2B5EF4-FFF2-40B4-BE49-F238E27FC236}">
              <a16:creationId xmlns:a16="http://schemas.microsoft.com/office/drawing/2014/main" id="{00000000-0008-0000-0000-00001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9" name="Text Box 50">
          <a:extLst>
            <a:ext uri="{FF2B5EF4-FFF2-40B4-BE49-F238E27FC236}">
              <a16:creationId xmlns:a16="http://schemas.microsoft.com/office/drawing/2014/main" id="{00000000-0008-0000-0000-00001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0" name="Text Box 51">
          <a:extLst>
            <a:ext uri="{FF2B5EF4-FFF2-40B4-BE49-F238E27FC236}">
              <a16:creationId xmlns:a16="http://schemas.microsoft.com/office/drawing/2014/main" id="{00000000-0008-0000-0000-00001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1" name="Text Box 52">
          <a:extLst>
            <a:ext uri="{FF2B5EF4-FFF2-40B4-BE49-F238E27FC236}">
              <a16:creationId xmlns:a16="http://schemas.microsoft.com/office/drawing/2014/main" id="{00000000-0008-0000-0000-00001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2" name="Text Box 53">
          <a:extLst>
            <a:ext uri="{FF2B5EF4-FFF2-40B4-BE49-F238E27FC236}">
              <a16:creationId xmlns:a16="http://schemas.microsoft.com/office/drawing/2014/main" id="{00000000-0008-0000-0000-00001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3" name="Text Box 54">
          <a:extLst>
            <a:ext uri="{FF2B5EF4-FFF2-40B4-BE49-F238E27FC236}">
              <a16:creationId xmlns:a16="http://schemas.microsoft.com/office/drawing/2014/main" id="{00000000-0008-0000-0000-00001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4" name="Text Box 55">
          <a:extLst>
            <a:ext uri="{FF2B5EF4-FFF2-40B4-BE49-F238E27FC236}">
              <a16:creationId xmlns:a16="http://schemas.microsoft.com/office/drawing/2014/main" id="{00000000-0008-0000-0000-00001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5" name="Text Box 56">
          <a:extLst>
            <a:ext uri="{FF2B5EF4-FFF2-40B4-BE49-F238E27FC236}">
              <a16:creationId xmlns:a16="http://schemas.microsoft.com/office/drawing/2014/main" id="{00000000-0008-0000-0000-00001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6" name="Text Box 57">
          <a:extLst>
            <a:ext uri="{FF2B5EF4-FFF2-40B4-BE49-F238E27FC236}">
              <a16:creationId xmlns:a16="http://schemas.microsoft.com/office/drawing/2014/main" id="{00000000-0008-0000-0000-00001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7" name="Text Box 58">
          <a:extLst>
            <a:ext uri="{FF2B5EF4-FFF2-40B4-BE49-F238E27FC236}">
              <a16:creationId xmlns:a16="http://schemas.microsoft.com/office/drawing/2014/main" id="{00000000-0008-0000-0000-00001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8" name="Text Box 59">
          <a:extLst>
            <a:ext uri="{FF2B5EF4-FFF2-40B4-BE49-F238E27FC236}">
              <a16:creationId xmlns:a16="http://schemas.microsoft.com/office/drawing/2014/main" id="{00000000-0008-0000-0000-00001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9" name="Text Box 60">
          <a:extLst>
            <a:ext uri="{FF2B5EF4-FFF2-40B4-BE49-F238E27FC236}">
              <a16:creationId xmlns:a16="http://schemas.microsoft.com/office/drawing/2014/main" id="{00000000-0008-0000-0000-00001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0" name="Text Box 61">
          <a:extLst>
            <a:ext uri="{FF2B5EF4-FFF2-40B4-BE49-F238E27FC236}">
              <a16:creationId xmlns:a16="http://schemas.microsoft.com/office/drawing/2014/main" id="{00000000-0008-0000-0000-00001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1" name="Text Box 62">
          <a:extLst>
            <a:ext uri="{FF2B5EF4-FFF2-40B4-BE49-F238E27FC236}">
              <a16:creationId xmlns:a16="http://schemas.microsoft.com/office/drawing/2014/main" id="{00000000-0008-0000-0000-00001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2" name="Text Box 63">
          <a:extLst>
            <a:ext uri="{FF2B5EF4-FFF2-40B4-BE49-F238E27FC236}">
              <a16:creationId xmlns:a16="http://schemas.microsoft.com/office/drawing/2014/main" id="{00000000-0008-0000-0000-00001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3" name="Text Box 64">
          <a:extLst>
            <a:ext uri="{FF2B5EF4-FFF2-40B4-BE49-F238E27FC236}">
              <a16:creationId xmlns:a16="http://schemas.microsoft.com/office/drawing/2014/main" id="{00000000-0008-0000-0000-00001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4" name="Text Box 65">
          <a:extLst>
            <a:ext uri="{FF2B5EF4-FFF2-40B4-BE49-F238E27FC236}">
              <a16:creationId xmlns:a16="http://schemas.microsoft.com/office/drawing/2014/main" id="{00000000-0008-0000-0000-00002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5" name="Text Box 66">
          <a:extLst>
            <a:ext uri="{FF2B5EF4-FFF2-40B4-BE49-F238E27FC236}">
              <a16:creationId xmlns:a16="http://schemas.microsoft.com/office/drawing/2014/main" id="{00000000-0008-0000-0000-00002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6" name="Text Box 67">
          <a:extLst>
            <a:ext uri="{FF2B5EF4-FFF2-40B4-BE49-F238E27FC236}">
              <a16:creationId xmlns:a16="http://schemas.microsoft.com/office/drawing/2014/main" id="{00000000-0008-0000-0000-00002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7" name="Text Box 68">
          <a:extLst>
            <a:ext uri="{FF2B5EF4-FFF2-40B4-BE49-F238E27FC236}">
              <a16:creationId xmlns:a16="http://schemas.microsoft.com/office/drawing/2014/main" id="{00000000-0008-0000-0000-00002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8" name="Text Box 69">
          <a:extLst>
            <a:ext uri="{FF2B5EF4-FFF2-40B4-BE49-F238E27FC236}">
              <a16:creationId xmlns:a16="http://schemas.microsoft.com/office/drawing/2014/main" id="{00000000-0008-0000-0000-00002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9" name="Text Box 70">
          <a:extLst>
            <a:ext uri="{FF2B5EF4-FFF2-40B4-BE49-F238E27FC236}">
              <a16:creationId xmlns:a16="http://schemas.microsoft.com/office/drawing/2014/main" id="{00000000-0008-0000-0000-00002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0" name="Text Box 71">
          <a:extLst>
            <a:ext uri="{FF2B5EF4-FFF2-40B4-BE49-F238E27FC236}">
              <a16:creationId xmlns:a16="http://schemas.microsoft.com/office/drawing/2014/main" id="{00000000-0008-0000-0000-00002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1" name="Text Box 72">
          <a:extLst>
            <a:ext uri="{FF2B5EF4-FFF2-40B4-BE49-F238E27FC236}">
              <a16:creationId xmlns:a16="http://schemas.microsoft.com/office/drawing/2014/main" id="{00000000-0008-0000-0000-00002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2" name="Text Box 73">
          <a:extLst>
            <a:ext uri="{FF2B5EF4-FFF2-40B4-BE49-F238E27FC236}">
              <a16:creationId xmlns:a16="http://schemas.microsoft.com/office/drawing/2014/main" id="{00000000-0008-0000-0000-00002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3" name="Text Box 74">
          <a:extLst>
            <a:ext uri="{FF2B5EF4-FFF2-40B4-BE49-F238E27FC236}">
              <a16:creationId xmlns:a16="http://schemas.microsoft.com/office/drawing/2014/main" id="{00000000-0008-0000-0000-00002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4" name="Text Box 75">
          <a:extLst>
            <a:ext uri="{FF2B5EF4-FFF2-40B4-BE49-F238E27FC236}">
              <a16:creationId xmlns:a16="http://schemas.microsoft.com/office/drawing/2014/main" id="{00000000-0008-0000-0000-00002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5" name="Text Box 76">
          <a:extLst>
            <a:ext uri="{FF2B5EF4-FFF2-40B4-BE49-F238E27FC236}">
              <a16:creationId xmlns:a16="http://schemas.microsoft.com/office/drawing/2014/main" id="{00000000-0008-0000-0000-00002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6" name="Text Box 77">
          <a:extLst>
            <a:ext uri="{FF2B5EF4-FFF2-40B4-BE49-F238E27FC236}">
              <a16:creationId xmlns:a16="http://schemas.microsoft.com/office/drawing/2014/main" id="{00000000-0008-0000-0000-00002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7" name="Text Box 78">
          <a:extLst>
            <a:ext uri="{FF2B5EF4-FFF2-40B4-BE49-F238E27FC236}">
              <a16:creationId xmlns:a16="http://schemas.microsoft.com/office/drawing/2014/main" id="{00000000-0008-0000-0000-00002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8" name="Text Box 79">
          <a:extLst>
            <a:ext uri="{FF2B5EF4-FFF2-40B4-BE49-F238E27FC236}">
              <a16:creationId xmlns:a16="http://schemas.microsoft.com/office/drawing/2014/main" id="{00000000-0008-0000-0000-00002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9" name="Text Box 80">
          <a:extLst>
            <a:ext uri="{FF2B5EF4-FFF2-40B4-BE49-F238E27FC236}">
              <a16:creationId xmlns:a16="http://schemas.microsoft.com/office/drawing/2014/main" id="{00000000-0008-0000-0000-00002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0" name="Text Box 81">
          <a:extLst>
            <a:ext uri="{FF2B5EF4-FFF2-40B4-BE49-F238E27FC236}">
              <a16:creationId xmlns:a16="http://schemas.microsoft.com/office/drawing/2014/main" id="{00000000-0008-0000-0000-00003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1" name="Text Box 82">
          <a:extLst>
            <a:ext uri="{FF2B5EF4-FFF2-40B4-BE49-F238E27FC236}">
              <a16:creationId xmlns:a16="http://schemas.microsoft.com/office/drawing/2014/main" id="{00000000-0008-0000-0000-00003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2" name="Text Box 83">
          <a:extLst>
            <a:ext uri="{FF2B5EF4-FFF2-40B4-BE49-F238E27FC236}">
              <a16:creationId xmlns:a16="http://schemas.microsoft.com/office/drawing/2014/main" id="{00000000-0008-0000-0000-00003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3" name="Text Box 84">
          <a:extLst>
            <a:ext uri="{FF2B5EF4-FFF2-40B4-BE49-F238E27FC236}">
              <a16:creationId xmlns:a16="http://schemas.microsoft.com/office/drawing/2014/main" id="{00000000-0008-0000-0000-00003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4" name="Text Box 85">
          <a:extLst>
            <a:ext uri="{FF2B5EF4-FFF2-40B4-BE49-F238E27FC236}">
              <a16:creationId xmlns:a16="http://schemas.microsoft.com/office/drawing/2014/main" id="{00000000-0008-0000-0000-00003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5" name="Text Box 86">
          <a:extLst>
            <a:ext uri="{FF2B5EF4-FFF2-40B4-BE49-F238E27FC236}">
              <a16:creationId xmlns:a16="http://schemas.microsoft.com/office/drawing/2014/main" id="{00000000-0008-0000-0000-00003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6" name="Text Box 87">
          <a:extLst>
            <a:ext uri="{FF2B5EF4-FFF2-40B4-BE49-F238E27FC236}">
              <a16:creationId xmlns:a16="http://schemas.microsoft.com/office/drawing/2014/main" id="{00000000-0008-0000-0000-00003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7" name="Text Box 88">
          <a:extLst>
            <a:ext uri="{FF2B5EF4-FFF2-40B4-BE49-F238E27FC236}">
              <a16:creationId xmlns:a16="http://schemas.microsoft.com/office/drawing/2014/main" id="{00000000-0008-0000-0000-00003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8" name="Text Box 89">
          <a:extLst>
            <a:ext uri="{FF2B5EF4-FFF2-40B4-BE49-F238E27FC236}">
              <a16:creationId xmlns:a16="http://schemas.microsoft.com/office/drawing/2014/main" id="{00000000-0008-0000-0000-00003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9" name="Text Box 90">
          <a:extLst>
            <a:ext uri="{FF2B5EF4-FFF2-40B4-BE49-F238E27FC236}">
              <a16:creationId xmlns:a16="http://schemas.microsoft.com/office/drawing/2014/main" id="{00000000-0008-0000-0000-00003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0" name="Text Box 91">
          <a:extLst>
            <a:ext uri="{FF2B5EF4-FFF2-40B4-BE49-F238E27FC236}">
              <a16:creationId xmlns:a16="http://schemas.microsoft.com/office/drawing/2014/main" id="{00000000-0008-0000-0000-00003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1" name="Text Box 92">
          <a:extLst>
            <a:ext uri="{FF2B5EF4-FFF2-40B4-BE49-F238E27FC236}">
              <a16:creationId xmlns:a16="http://schemas.microsoft.com/office/drawing/2014/main" id="{00000000-0008-0000-0000-00003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2" name="Text Box 93">
          <a:extLst>
            <a:ext uri="{FF2B5EF4-FFF2-40B4-BE49-F238E27FC236}">
              <a16:creationId xmlns:a16="http://schemas.microsoft.com/office/drawing/2014/main" id="{00000000-0008-0000-0000-00003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3" name="Text Box 94">
          <a:extLst>
            <a:ext uri="{FF2B5EF4-FFF2-40B4-BE49-F238E27FC236}">
              <a16:creationId xmlns:a16="http://schemas.microsoft.com/office/drawing/2014/main" id="{00000000-0008-0000-0000-00003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4" name="Text Box 95">
          <a:extLst>
            <a:ext uri="{FF2B5EF4-FFF2-40B4-BE49-F238E27FC236}">
              <a16:creationId xmlns:a16="http://schemas.microsoft.com/office/drawing/2014/main" id="{00000000-0008-0000-0000-00003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5" name="Text Box 96">
          <a:extLst>
            <a:ext uri="{FF2B5EF4-FFF2-40B4-BE49-F238E27FC236}">
              <a16:creationId xmlns:a16="http://schemas.microsoft.com/office/drawing/2014/main" id="{00000000-0008-0000-0000-00003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6" name="Text Box 97">
          <a:extLst>
            <a:ext uri="{FF2B5EF4-FFF2-40B4-BE49-F238E27FC236}">
              <a16:creationId xmlns:a16="http://schemas.microsoft.com/office/drawing/2014/main" id="{00000000-0008-0000-0000-00004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7" name="Text Box 98">
          <a:extLst>
            <a:ext uri="{FF2B5EF4-FFF2-40B4-BE49-F238E27FC236}">
              <a16:creationId xmlns:a16="http://schemas.microsoft.com/office/drawing/2014/main" id="{00000000-0008-0000-0000-00004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8" name="Text Box 99">
          <a:extLst>
            <a:ext uri="{FF2B5EF4-FFF2-40B4-BE49-F238E27FC236}">
              <a16:creationId xmlns:a16="http://schemas.microsoft.com/office/drawing/2014/main" id="{00000000-0008-0000-0000-00004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9" name="Text Box 100">
          <a:extLst>
            <a:ext uri="{FF2B5EF4-FFF2-40B4-BE49-F238E27FC236}">
              <a16:creationId xmlns:a16="http://schemas.microsoft.com/office/drawing/2014/main" id="{00000000-0008-0000-0000-00004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0" name="Text Box 101">
          <a:extLst>
            <a:ext uri="{FF2B5EF4-FFF2-40B4-BE49-F238E27FC236}">
              <a16:creationId xmlns:a16="http://schemas.microsoft.com/office/drawing/2014/main" id="{00000000-0008-0000-0000-00004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1" name="Text Box 102">
          <a:extLst>
            <a:ext uri="{FF2B5EF4-FFF2-40B4-BE49-F238E27FC236}">
              <a16:creationId xmlns:a16="http://schemas.microsoft.com/office/drawing/2014/main" id="{00000000-0008-0000-0000-00004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2" name="Text Box 103">
          <a:extLst>
            <a:ext uri="{FF2B5EF4-FFF2-40B4-BE49-F238E27FC236}">
              <a16:creationId xmlns:a16="http://schemas.microsoft.com/office/drawing/2014/main" id="{00000000-0008-0000-0000-00004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3" name="Text Box 104">
          <a:extLst>
            <a:ext uri="{FF2B5EF4-FFF2-40B4-BE49-F238E27FC236}">
              <a16:creationId xmlns:a16="http://schemas.microsoft.com/office/drawing/2014/main" id="{00000000-0008-0000-0000-00004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4" name="Text Box 105">
          <a:extLst>
            <a:ext uri="{FF2B5EF4-FFF2-40B4-BE49-F238E27FC236}">
              <a16:creationId xmlns:a16="http://schemas.microsoft.com/office/drawing/2014/main" id="{00000000-0008-0000-0000-00004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5" name="Text Box 106">
          <a:extLst>
            <a:ext uri="{FF2B5EF4-FFF2-40B4-BE49-F238E27FC236}">
              <a16:creationId xmlns:a16="http://schemas.microsoft.com/office/drawing/2014/main" id="{00000000-0008-0000-0000-00004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6" name="Text Box 107">
          <a:extLst>
            <a:ext uri="{FF2B5EF4-FFF2-40B4-BE49-F238E27FC236}">
              <a16:creationId xmlns:a16="http://schemas.microsoft.com/office/drawing/2014/main" id="{00000000-0008-0000-0000-00004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7" name="Text Box 108">
          <a:extLst>
            <a:ext uri="{FF2B5EF4-FFF2-40B4-BE49-F238E27FC236}">
              <a16:creationId xmlns:a16="http://schemas.microsoft.com/office/drawing/2014/main" id="{00000000-0008-0000-0000-00004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8" name="Text Box 109">
          <a:extLst>
            <a:ext uri="{FF2B5EF4-FFF2-40B4-BE49-F238E27FC236}">
              <a16:creationId xmlns:a16="http://schemas.microsoft.com/office/drawing/2014/main" id="{00000000-0008-0000-0000-00004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9" name="Text Box 110">
          <a:extLst>
            <a:ext uri="{FF2B5EF4-FFF2-40B4-BE49-F238E27FC236}">
              <a16:creationId xmlns:a16="http://schemas.microsoft.com/office/drawing/2014/main" id="{00000000-0008-0000-0000-00004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0" name="Text Box 111">
          <a:extLst>
            <a:ext uri="{FF2B5EF4-FFF2-40B4-BE49-F238E27FC236}">
              <a16:creationId xmlns:a16="http://schemas.microsoft.com/office/drawing/2014/main" id="{00000000-0008-0000-0000-00004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1" name="Text Box 112">
          <a:extLst>
            <a:ext uri="{FF2B5EF4-FFF2-40B4-BE49-F238E27FC236}">
              <a16:creationId xmlns:a16="http://schemas.microsoft.com/office/drawing/2014/main" id="{00000000-0008-0000-0000-00004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2" name="Text Box 113">
          <a:extLst>
            <a:ext uri="{FF2B5EF4-FFF2-40B4-BE49-F238E27FC236}">
              <a16:creationId xmlns:a16="http://schemas.microsoft.com/office/drawing/2014/main" id="{00000000-0008-0000-0000-00005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3" name="Text Box 114">
          <a:extLst>
            <a:ext uri="{FF2B5EF4-FFF2-40B4-BE49-F238E27FC236}">
              <a16:creationId xmlns:a16="http://schemas.microsoft.com/office/drawing/2014/main" id="{00000000-0008-0000-0000-00005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4" name="Text Box 115">
          <a:extLst>
            <a:ext uri="{FF2B5EF4-FFF2-40B4-BE49-F238E27FC236}">
              <a16:creationId xmlns:a16="http://schemas.microsoft.com/office/drawing/2014/main" id="{00000000-0008-0000-0000-00005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5" name="Text Box 116">
          <a:extLst>
            <a:ext uri="{FF2B5EF4-FFF2-40B4-BE49-F238E27FC236}">
              <a16:creationId xmlns:a16="http://schemas.microsoft.com/office/drawing/2014/main" id="{00000000-0008-0000-0000-00005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6" name="Text Box 117">
          <a:extLst>
            <a:ext uri="{FF2B5EF4-FFF2-40B4-BE49-F238E27FC236}">
              <a16:creationId xmlns:a16="http://schemas.microsoft.com/office/drawing/2014/main" id="{00000000-0008-0000-0000-00005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7" name="Text Box 118">
          <a:extLst>
            <a:ext uri="{FF2B5EF4-FFF2-40B4-BE49-F238E27FC236}">
              <a16:creationId xmlns:a16="http://schemas.microsoft.com/office/drawing/2014/main" id="{00000000-0008-0000-0000-00005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8" name="Text Box 119">
          <a:extLst>
            <a:ext uri="{FF2B5EF4-FFF2-40B4-BE49-F238E27FC236}">
              <a16:creationId xmlns:a16="http://schemas.microsoft.com/office/drawing/2014/main" id="{00000000-0008-0000-0000-00005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9" name="Text Box 120">
          <a:extLst>
            <a:ext uri="{FF2B5EF4-FFF2-40B4-BE49-F238E27FC236}">
              <a16:creationId xmlns:a16="http://schemas.microsoft.com/office/drawing/2014/main" id="{00000000-0008-0000-0000-00005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0" name="Text Box 121">
          <a:extLst>
            <a:ext uri="{FF2B5EF4-FFF2-40B4-BE49-F238E27FC236}">
              <a16:creationId xmlns:a16="http://schemas.microsoft.com/office/drawing/2014/main" id="{00000000-0008-0000-0000-00005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1" name="Text Box 122">
          <a:extLst>
            <a:ext uri="{FF2B5EF4-FFF2-40B4-BE49-F238E27FC236}">
              <a16:creationId xmlns:a16="http://schemas.microsoft.com/office/drawing/2014/main" id="{00000000-0008-0000-0000-00005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2" name="Text Box 123">
          <a:extLst>
            <a:ext uri="{FF2B5EF4-FFF2-40B4-BE49-F238E27FC236}">
              <a16:creationId xmlns:a16="http://schemas.microsoft.com/office/drawing/2014/main" id="{00000000-0008-0000-0000-00005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3" name="Text Box 124">
          <a:extLst>
            <a:ext uri="{FF2B5EF4-FFF2-40B4-BE49-F238E27FC236}">
              <a16:creationId xmlns:a16="http://schemas.microsoft.com/office/drawing/2014/main" id="{00000000-0008-0000-0000-00005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4" name="Text Box 125">
          <a:extLst>
            <a:ext uri="{FF2B5EF4-FFF2-40B4-BE49-F238E27FC236}">
              <a16:creationId xmlns:a16="http://schemas.microsoft.com/office/drawing/2014/main" id="{00000000-0008-0000-0000-00005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5" name="Text Box 126">
          <a:extLst>
            <a:ext uri="{FF2B5EF4-FFF2-40B4-BE49-F238E27FC236}">
              <a16:creationId xmlns:a16="http://schemas.microsoft.com/office/drawing/2014/main" id="{00000000-0008-0000-0000-00005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6" name="Text Box 127">
          <a:extLst>
            <a:ext uri="{FF2B5EF4-FFF2-40B4-BE49-F238E27FC236}">
              <a16:creationId xmlns:a16="http://schemas.microsoft.com/office/drawing/2014/main" id="{00000000-0008-0000-0000-00005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7" name="Text Box 128">
          <a:extLst>
            <a:ext uri="{FF2B5EF4-FFF2-40B4-BE49-F238E27FC236}">
              <a16:creationId xmlns:a16="http://schemas.microsoft.com/office/drawing/2014/main" id="{00000000-0008-0000-0000-00005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8" name="Text Box 129">
          <a:extLst>
            <a:ext uri="{FF2B5EF4-FFF2-40B4-BE49-F238E27FC236}">
              <a16:creationId xmlns:a16="http://schemas.microsoft.com/office/drawing/2014/main" id="{00000000-0008-0000-0000-00006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9" name="Text Box 130">
          <a:extLst>
            <a:ext uri="{FF2B5EF4-FFF2-40B4-BE49-F238E27FC236}">
              <a16:creationId xmlns:a16="http://schemas.microsoft.com/office/drawing/2014/main" id="{00000000-0008-0000-0000-00006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0" name="Text Box 131">
          <a:extLst>
            <a:ext uri="{FF2B5EF4-FFF2-40B4-BE49-F238E27FC236}">
              <a16:creationId xmlns:a16="http://schemas.microsoft.com/office/drawing/2014/main" id="{00000000-0008-0000-0000-00006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1" name="Text Box 132">
          <a:extLst>
            <a:ext uri="{FF2B5EF4-FFF2-40B4-BE49-F238E27FC236}">
              <a16:creationId xmlns:a16="http://schemas.microsoft.com/office/drawing/2014/main" id="{00000000-0008-0000-0000-00006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2" name="Text Box 133">
          <a:extLst>
            <a:ext uri="{FF2B5EF4-FFF2-40B4-BE49-F238E27FC236}">
              <a16:creationId xmlns:a16="http://schemas.microsoft.com/office/drawing/2014/main" id="{00000000-0008-0000-0000-00006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3" name="Text Box 134">
          <a:extLst>
            <a:ext uri="{FF2B5EF4-FFF2-40B4-BE49-F238E27FC236}">
              <a16:creationId xmlns:a16="http://schemas.microsoft.com/office/drawing/2014/main" id="{00000000-0008-0000-0000-00006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4" name="Text Box 135">
          <a:extLst>
            <a:ext uri="{FF2B5EF4-FFF2-40B4-BE49-F238E27FC236}">
              <a16:creationId xmlns:a16="http://schemas.microsoft.com/office/drawing/2014/main" id="{00000000-0008-0000-0000-00006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5" name="Text Box 136">
          <a:extLst>
            <a:ext uri="{FF2B5EF4-FFF2-40B4-BE49-F238E27FC236}">
              <a16:creationId xmlns:a16="http://schemas.microsoft.com/office/drawing/2014/main" id="{00000000-0008-0000-0000-00006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6" name="Text Box 137">
          <a:extLst>
            <a:ext uri="{FF2B5EF4-FFF2-40B4-BE49-F238E27FC236}">
              <a16:creationId xmlns:a16="http://schemas.microsoft.com/office/drawing/2014/main" id="{00000000-0008-0000-0000-00006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7" name="Text Box 138">
          <a:extLst>
            <a:ext uri="{FF2B5EF4-FFF2-40B4-BE49-F238E27FC236}">
              <a16:creationId xmlns:a16="http://schemas.microsoft.com/office/drawing/2014/main" id="{00000000-0008-0000-0000-00006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8" name="Text Box 139">
          <a:extLst>
            <a:ext uri="{FF2B5EF4-FFF2-40B4-BE49-F238E27FC236}">
              <a16:creationId xmlns:a16="http://schemas.microsoft.com/office/drawing/2014/main" id="{00000000-0008-0000-0000-00006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9" name="Text Box 140">
          <a:extLst>
            <a:ext uri="{FF2B5EF4-FFF2-40B4-BE49-F238E27FC236}">
              <a16:creationId xmlns:a16="http://schemas.microsoft.com/office/drawing/2014/main" id="{00000000-0008-0000-0000-00006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0" name="Text Box 141">
          <a:extLst>
            <a:ext uri="{FF2B5EF4-FFF2-40B4-BE49-F238E27FC236}">
              <a16:creationId xmlns:a16="http://schemas.microsoft.com/office/drawing/2014/main" id="{00000000-0008-0000-0000-00006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1" name="Text Box 142">
          <a:extLst>
            <a:ext uri="{FF2B5EF4-FFF2-40B4-BE49-F238E27FC236}">
              <a16:creationId xmlns:a16="http://schemas.microsoft.com/office/drawing/2014/main" id="{00000000-0008-0000-0000-00006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2" name="Text Box 143">
          <a:extLst>
            <a:ext uri="{FF2B5EF4-FFF2-40B4-BE49-F238E27FC236}">
              <a16:creationId xmlns:a16="http://schemas.microsoft.com/office/drawing/2014/main" id="{00000000-0008-0000-0000-00006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3" name="Text Box 144">
          <a:extLst>
            <a:ext uri="{FF2B5EF4-FFF2-40B4-BE49-F238E27FC236}">
              <a16:creationId xmlns:a16="http://schemas.microsoft.com/office/drawing/2014/main" id="{00000000-0008-0000-0000-00006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4" name="Text Box 145">
          <a:extLst>
            <a:ext uri="{FF2B5EF4-FFF2-40B4-BE49-F238E27FC236}">
              <a16:creationId xmlns:a16="http://schemas.microsoft.com/office/drawing/2014/main" id="{00000000-0008-0000-0000-00007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5" name="Text Box 146">
          <a:extLst>
            <a:ext uri="{FF2B5EF4-FFF2-40B4-BE49-F238E27FC236}">
              <a16:creationId xmlns:a16="http://schemas.microsoft.com/office/drawing/2014/main" id="{00000000-0008-0000-0000-00007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6" name="Text Box 147">
          <a:extLst>
            <a:ext uri="{FF2B5EF4-FFF2-40B4-BE49-F238E27FC236}">
              <a16:creationId xmlns:a16="http://schemas.microsoft.com/office/drawing/2014/main" id="{00000000-0008-0000-0000-00007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7" name="Text Box 148">
          <a:extLst>
            <a:ext uri="{FF2B5EF4-FFF2-40B4-BE49-F238E27FC236}">
              <a16:creationId xmlns:a16="http://schemas.microsoft.com/office/drawing/2014/main" id="{00000000-0008-0000-0000-00007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8" name="Text Box 149">
          <a:extLst>
            <a:ext uri="{FF2B5EF4-FFF2-40B4-BE49-F238E27FC236}">
              <a16:creationId xmlns:a16="http://schemas.microsoft.com/office/drawing/2014/main" id="{00000000-0008-0000-0000-00007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9" name="Text Box 150">
          <a:extLst>
            <a:ext uri="{FF2B5EF4-FFF2-40B4-BE49-F238E27FC236}">
              <a16:creationId xmlns:a16="http://schemas.microsoft.com/office/drawing/2014/main" id="{00000000-0008-0000-0000-00007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0" name="Text Box 151">
          <a:extLst>
            <a:ext uri="{FF2B5EF4-FFF2-40B4-BE49-F238E27FC236}">
              <a16:creationId xmlns:a16="http://schemas.microsoft.com/office/drawing/2014/main" id="{00000000-0008-0000-0000-00007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1" name="Text Box 152">
          <a:extLst>
            <a:ext uri="{FF2B5EF4-FFF2-40B4-BE49-F238E27FC236}">
              <a16:creationId xmlns:a16="http://schemas.microsoft.com/office/drawing/2014/main" id="{00000000-0008-0000-0000-00007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2" name="Text Box 153">
          <a:extLst>
            <a:ext uri="{FF2B5EF4-FFF2-40B4-BE49-F238E27FC236}">
              <a16:creationId xmlns:a16="http://schemas.microsoft.com/office/drawing/2014/main" id="{00000000-0008-0000-0000-00007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3" name="Text Box 154">
          <a:extLst>
            <a:ext uri="{FF2B5EF4-FFF2-40B4-BE49-F238E27FC236}">
              <a16:creationId xmlns:a16="http://schemas.microsoft.com/office/drawing/2014/main" id="{00000000-0008-0000-0000-00007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4" name="Text Box 155">
          <a:extLst>
            <a:ext uri="{FF2B5EF4-FFF2-40B4-BE49-F238E27FC236}">
              <a16:creationId xmlns:a16="http://schemas.microsoft.com/office/drawing/2014/main" id="{00000000-0008-0000-0000-00007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5" name="Text Box 156">
          <a:extLst>
            <a:ext uri="{FF2B5EF4-FFF2-40B4-BE49-F238E27FC236}">
              <a16:creationId xmlns:a16="http://schemas.microsoft.com/office/drawing/2014/main" id="{00000000-0008-0000-0000-00007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6" name="Text Box 157">
          <a:extLst>
            <a:ext uri="{FF2B5EF4-FFF2-40B4-BE49-F238E27FC236}">
              <a16:creationId xmlns:a16="http://schemas.microsoft.com/office/drawing/2014/main" id="{00000000-0008-0000-0000-00007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7" name="Text Box 158">
          <a:extLst>
            <a:ext uri="{FF2B5EF4-FFF2-40B4-BE49-F238E27FC236}">
              <a16:creationId xmlns:a16="http://schemas.microsoft.com/office/drawing/2014/main" id="{00000000-0008-0000-0000-00007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8" name="Text Box 159">
          <a:extLst>
            <a:ext uri="{FF2B5EF4-FFF2-40B4-BE49-F238E27FC236}">
              <a16:creationId xmlns:a16="http://schemas.microsoft.com/office/drawing/2014/main" id="{00000000-0008-0000-0000-00007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9" name="Text Box 160">
          <a:extLst>
            <a:ext uri="{FF2B5EF4-FFF2-40B4-BE49-F238E27FC236}">
              <a16:creationId xmlns:a16="http://schemas.microsoft.com/office/drawing/2014/main" id="{00000000-0008-0000-0000-00007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0" name="Text Box 161">
          <a:extLst>
            <a:ext uri="{FF2B5EF4-FFF2-40B4-BE49-F238E27FC236}">
              <a16:creationId xmlns:a16="http://schemas.microsoft.com/office/drawing/2014/main" id="{00000000-0008-0000-0000-00008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1" name="Text Box 162">
          <a:extLst>
            <a:ext uri="{FF2B5EF4-FFF2-40B4-BE49-F238E27FC236}">
              <a16:creationId xmlns:a16="http://schemas.microsoft.com/office/drawing/2014/main" id="{00000000-0008-0000-0000-00008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2" name="Text Box 163">
          <a:extLst>
            <a:ext uri="{FF2B5EF4-FFF2-40B4-BE49-F238E27FC236}">
              <a16:creationId xmlns:a16="http://schemas.microsoft.com/office/drawing/2014/main" id="{00000000-0008-0000-0000-00008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3" name="Text Box 164">
          <a:extLst>
            <a:ext uri="{FF2B5EF4-FFF2-40B4-BE49-F238E27FC236}">
              <a16:creationId xmlns:a16="http://schemas.microsoft.com/office/drawing/2014/main" id="{00000000-0008-0000-0000-00008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4" name="Text Box 165">
          <a:extLst>
            <a:ext uri="{FF2B5EF4-FFF2-40B4-BE49-F238E27FC236}">
              <a16:creationId xmlns:a16="http://schemas.microsoft.com/office/drawing/2014/main" id="{00000000-0008-0000-0000-00008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5" name="Text Box 166">
          <a:extLst>
            <a:ext uri="{FF2B5EF4-FFF2-40B4-BE49-F238E27FC236}">
              <a16:creationId xmlns:a16="http://schemas.microsoft.com/office/drawing/2014/main" id="{00000000-0008-0000-0000-00008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6" name="Text Box 167">
          <a:extLst>
            <a:ext uri="{FF2B5EF4-FFF2-40B4-BE49-F238E27FC236}">
              <a16:creationId xmlns:a16="http://schemas.microsoft.com/office/drawing/2014/main" id="{00000000-0008-0000-0000-00008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7" name="Text Box 168">
          <a:extLst>
            <a:ext uri="{FF2B5EF4-FFF2-40B4-BE49-F238E27FC236}">
              <a16:creationId xmlns:a16="http://schemas.microsoft.com/office/drawing/2014/main" id="{00000000-0008-0000-0000-00008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8" name="Text Box 169">
          <a:extLst>
            <a:ext uri="{FF2B5EF4-FFF2-40B4-BE49-F238E27FC236}">
              <a16:creationId xmlns:a16="http://schemas.microsoft.com/office/drawing/2014/main" id="{00000000-0008-0000-0000-00008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9" name="Text Box 170">
          <a:extLst>
            <a:ext uri="{FF2B5EF4-FFF2-40B4-BE49-F238E27FC236}">
              <a16:creationId xmlns:a16="http://schemas.microsoft.com/office/drawing/2014/main" id="{00000000-0008-0000-0000-00008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0" name="Text Box 171">
          <a:extLst>
            <a:ext uri="{FF2B5EF4-FFF2-40B4-BE49-F238E27FC236}">
              <a16:creationId xmlns:a16="http://schemas.microsoft.com/office/drawing/2014/main" id="{00000000-0008-0000-0000-00008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1" name="Text Box 172">
          <a:extLst>
            <a:ext uri="{FF2B5EF4-FFF2-40B4-BE49-F238E27FC236}">
              <a16:creationId xmlns:a16="http://schemas.microsoft.com/office/drawing/2014/main" id="{00000000-0008-0000-0000-00008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2" name="Text Box 173">
          <a:extLst>
            <a:ext uri="{FF2B5EF4-FFF2-40B4-BE49-F238E27FC236}">
              <a16:creationId xmlns:a16="http://schemas.microsoft.com/office/drawing/2014/main" id="{00000000-0008-0000-0000-00008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3" name="Text Box 174">
          <a:extLst>
            <a:ext uri="{FF2B5EF4-FFF2-40B4-BE49-F238E27FC236}">
              <a16:creationId xmlns:a16="http://schemas.microsoft.com/office/drawing/2014/main" id="{00000000-0008-0000-0000-00008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4" name="Text Box 175">
          <a:extLst>
            <a:ext uri="{FF2B5EF4-FFF2-40B4-BE49-F238E27FC236}">
              <a16:creationId xmlns:a16="http://schemas.microsoft.com/office/drawing/2014/main" id="{00000000-0008-0000-0000-00008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5" name="Text Box 176">
          <a:extLst>
            <a:ext uri="{FF2B5EF4-FFF2-40B4-BE49-F238E27FC236}">
              <a16:creationId xmlns:a16="http://schemas.microsoft.com/office/drawing/2014/main" id="{00000000-0008-0000-0000-00008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6" name="Text Box 177">
          <a:extLst>
            <a:ext uri="{FF2B5EF4-FFF2-40B4-BE49-F238E27FC236}">
              <a16:creationId xmlns:a16="http://schemas.microsoft.com/office/drawing/2014/main" id="{00000000-0008-0000-0000-00009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7" name="Text Box 178">
          <a:extLst>
            <a:ext uri="{FF2B5EF4-FFF2-40B4-BE49-F238E27FC236}">
              <a16:creationId xmlns:a16="http://schemas.microsoft.com/office/drawing/2014/main" id="{00000000-0008-0000-0000-00009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8" name="Text Box 179">
          <a:extLst>
            <a:ext uri="{FF2B5EF4-FFF2-40B4-BE49-F238E27FC236}">
              <a16:creationId xmlns:a16="http://schemas.microsoft.com/office/drawing/2014/main" id="{00000000-0008-0000-0000-00009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9" name="Text Box 180">
          <a:extLst>
            <a:ext uri="{FF2B5EF4-FFF2-40B4-BE49-F238E27FC236}">
              <a16:creationId xmlns:a16="http://schemas.microsoft.com/office/drawing/2014/main" id="{00000000-0008-0000-0000-00009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0" name="Text Box 181">
          <a:extLst>
            <a:ext uri="{FF2B5EF4-FFF2-40B4-BE49-F238E27FC236}">
              <a16:creationId xmlns:a16="http://schemas.microsoft.com/office/drawing/2014/main" id="{00000000-0008-0000-0000-00009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1" name="Text Box 182">
          <a:extLst>
            <a:ext uri="{FF2B5EF4-FFF2-40B4-BE49-F238E27FC236}">
              <a16:creationId xmlns:a16="http://schemas.microsoft.com/office/drawing/2014/main" id="{00000000-0008-0000-0000-00009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2" name="Text Box 183">
          <a:extLst>
            <a:ext uri="{FF2B5EF4-FFF2-40B4-BE49-F238E27FC236}">
              <a16:creationId xmlns:a16="http://schemas.microsoft.com/office/drawing/2014/main" id="{00000000-0008-0000-0000-00009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3" name="Text Box 184">
          <a:extLst>
            <a:ext uri="{FF2B5EF4-FFF2-40B4-BE49-F238E27FC236}">
              <a16:creationId xmlns:a16="http://schemas.microsoft.com/office/drawing/2014/main" id="{00000000-0008-0000-0000-00009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4" name="Text Box 185">
          <a:extLst>
            <a:ext uri="{FF2B5EF4-FFF2-40B4-BE49-F238E27FC236}">
              <a16:creationId xmlns:a16="http://schemas.microsoft.com/office/drawing/2014/main" id="{00000000-0008-0000-0000-00009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5" name="Text Box 186">
          <a:extLst>
            <a:ext uri="{FF2B5EF4-FFF2-40B4-BE49-F238E27FC236}">
              <a16:creationId xmlns:a16="http://schemas.microsoft.com/office/drawing/2014/main" id="{00000000-0008-0000-0000-00009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6" name="Text Box 187">
          <a:extLst>
            <a:ext uri="{FF2B5EF4-FFF2-40B4-BE49-F238E27FC236}">
              <a16:creationId xmlns:a16="http://schemas.microsoft.com/office/drawing/2014/main" id="{00000000-0008-0000-0000-00009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7" name="Text Box 188">
          <a:extLst>
            <a:ext uri="{FF2B5EF4-FFF2-40B4-BE49-F238E27FC236}">
              <a16:creationId xmlns:a16="http://schemas.microsoft.com/office/drawing/2014/main" id="{00000000-0008-0000-0000-00009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8" name="Text Box 189">
          <a:extLst>
            <a:ext uri="{FF2B5EF4-FFF2-40B4-BE49-F238E27FC236}">
              <a16:creationId xmlns:a16="http://schemas.microsoft.com/office/drawing/2014/main" id="{00000000-0008-0000-0000-00009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9" name="Text Box 190">
          <a:extLst>
            <a:ext uri="{FF2B5EF4-FFF2-40B4-BE49-F238E27FC236}">
              <a16:creationId xmlns:a16="http://schemas.microsoft.com/office/drawing/2014/main" id="{00000000-0008-0000-0000-00009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0" name="Text Box 191">
          <a:extLst>
            <a:ext uri="{FF2B5EF4-FFF2-40B4-BE49-F238E27FC236}">
              <a16:creationId xmlns:a16="http://schemas.microsoft.com/office/drawing/2014/main" id="{00000000-0008-0000-0000-00009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1" name="Text Box 192">
          <a:extLst>
            <a:ext uri="{FF2B5EF4-FFF2-40B4-BE49-F238E27FC236}">
              <a16:creationId xmlns:a16="http://schemas.microsoft.com/office/drawing/2014/main" id="{00000000-0008-0000-0000-00009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2" name="Text Box 193">
          <a:extLst>
            <a:ext uri="{FF2B5EF4-FFF2-40B4-BE49-F238E27FC236}">
              <a16:creationId xmlns:a16="http://schemas.microsoft.com/office/drawing/2014/main" id="{00000000-0008-0000-0000-0000A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3" name="Text Box 194">
          <a:extLst>
            <a:ext uri="{FF2B5EF4-FFF2-40B4-BE49-F238E27FC236}">
              <a16:creationId xmlns:a16="http://schemas.microsoft.com/office/drawing/2014/main" id="{00000000-0008-0000-0000-0000A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4" name="Text Box 195">
          <a:extLst>
            <a:ext uri="{FF2B5EF4-FFF2-40B4-BE49-F238E27FC236}">
              <a16:creationId xmlns:a16="http://schemas.microsoft.com/office/drawing/2014/main" id="{00000000-0008-0000-0000-0000A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5" name="Text Box 196">
          <a:extLst>
            <a:ext uri="{FF2B5EF4-FFF2-40B4-BE49-F238E27FC236}">
              <a16:creationId xmlns:a16="http://schemas.microsoft.com/office/drawing/2014/main" id="{00000000-0008-0000-0000-0000A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6" name="Text Box 197">
          <a:extLst>
            <a:ext uri="{FF2B5EF4-FFF2-40B4-BE49-F238E27FC236}">
              <a16:creationId xmlns:a16="http://schemas.microsoft.com/office/drawing/2014/main" id="{00000000-0008-0000-0000-0000A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7" name="Text Box 198">
          <a:extLst>
            <a:ext uri="{FF2B5EF4-FFF2-40B4-BE49-F238E27FC236}">
              <a16:creationId xmlns:a16="http://schemas.microsoft.com/office/drawing/2014/main" id="{00000000-0008-0000-0000-0000A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8" name="Text Box 199">
          <a:extLst>
            <a:ext uri="{FF2B5EF4-FFF2-40B4-BE49-F238E27FC236}">
              <a16:creationId xmlns:a16="http://schemas.microsoft.com/office/drawing/2014/main" id="{00000000-0008-0000-0000-0000A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9" name="Text Box 200">
          <a:extLst>
            <a:ext uri="{FF2B5EF4-FFF2-40B4-BE49-F238E27FC236}">
              <a16:creationId xmlns:a16="http://schemas.microsoft.com/office/drawing/2014/main" id="{00000000-0008-0000-0000-0000A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0" name="Text Box 201">
          <a:extLst>
            <a:ext uri="{FF2B5EF4-FFF2-40B4-BE49-F238E27FC236}">
              <a16:creationId xmlns:a16="http://schemas.microsoft.com/office/drawing/2014/main" id="{00000000-0008-0000-0000-0000A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1" name="Text Box 202">
          <a:extLst>
            <a:ext uri="{FF2B5EF4-FFF2-40B4-BE49-F238E27FC236}">
              <a16:creationId xmlns:a16="http://schemas.microsoft.com/office/drawing/2014/main" id="{00000000-0008-0000-0000-0000A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2" name="Text Box 203">
          <a:extLst>
            <a:ext uri="{FF2B5EF4-FFF2-40B4-BE49-F238E27FC236}">
              <a16:creationId xmlns:a16="http://schemas.microsoft.com/office/drawing/2014/main" id="{00000000-0008-0000-0000-0000A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3" name="Text Box 204">
          <a:extLst>
            <a:ext uri="{FF2B5EF4-FFF2-40B4-BE49-F238E27FC236}">
              <a16:creationId xmlns:a16="http://schemas.microsoft.com/office/drawing/2014/main" id="{00000000-0008-0000-0000-0000A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4" name="Text Box 205">
          <a:extLst>
            <a:ext uri="{FF2B5EF4-FFF2-40B4-BE49-F238E27FC236}">
              <a16:creationId xmlns:a16="http://schemas.microsoft.com/office/drawing/2014/main" id="{00000000-0008-0000-0000-0000A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5" name="Text Box 206">
          <a:extLst>
            <a:ext uri="{FF2B5EF4-FFF2-40B4-BE49-F238E27FC236}">
              <a16:creationId xmlns:a16="http://schemas.microsoft.com/office/drawing/2014/main" id="{00000000-0008-0000-0000-0000A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6" name="Text Box 207">
          <a:extLst>
            <a:ext uri="{FF2B5EF4-FFF2-40B4-BE49-F238E27FC236}">
              <a16:creationId xmlns:a16="http://schemas.microsoft.com/office/drawing/2014/main" id="{00000000-0008-0000-0000-0000A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7" name="Text Box 208">
          <a:extLst>
            <a:ext uri="{FF2B5EF4-FFF2-40B4-BE49-F238E27FC236}">
              <a16:creationId xmlns:a16="http://schemas.microsoft.com/office/drawing/2014/main" id="{00000000-0008-0000-0000-0000A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8" name="Text Box 209">
          <a:extLst>
            <a:ext uri="{FF2B5EF4-FFF2-40B4-BE49-F238E27FC236}">
              <a16:creationId xmlns:a16="http://schemas.microsoft.com/office/drawing/2014/main" id="{00000000-0008-0000-0000-0000B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9" name="Text Box 210">
          <a:extLst>
            <a:ext uri="{FF2B5EF4-FFF2-40B4-BE49-F238E27FC236}">
              <a16:creationId xmlns:a16="http://schemas.microsoft.com/office/drawing/2014/main" id="{00000000-0008-0000-0000-0000B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0" name="Text Box 211">
          <a:extLst>
            <a:ext uri="{FF2B5EF4-FFF2-40B4-BE49-F238E27FC236}">
              <a16:creationId xmlns:a16="http://schemas.microsoft.com/office/drawing/2014/main" id="{00000000-0008-0000-0000-0000B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1" name="Text Box 212">
          <a:extLst>
            <a:ext uri="{FF2B5EF4-FFF2-40B4-BE49-F238E27FC236}">
              <a16:creationId xmlns:a16="http://schemas.microsoft.com/office/drawing/2014/main" id="{00000000-0008-0000-0000-0000B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2" name="Text Box 213">
          <a:extLst>
            <a:ext uri="{FF2B5EF4-FFF2-40B4-BE49-F238E27FC236}">
              <a16:creationId xmlns:a16="http://schemas.microsoft.com/office/drawing/2014/main" id="{00000000-0008-0000-0000-0000B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3" name="Text Box 214">
          <a:extLst>
            <a:ext uri="{FF2B5EF4-FFF2-40B4-BE49-F238E27FC236}">
              <a16:creationId xmlns:a16="http://schemas.microsoft.com/office/drawing/2014/main" id="{00000000-0008-0000-0000-0000B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4" name="Text Box 215">
          <a:extLst>
            <a:ext uri="{FF2B5EF4-FFF2-40B4-BE49-F238E27FC236}">
              <a16:creationId xmlns:a16="http://schemas.microsoft.com/office/drawing/2014/main" id="{00000000-0008-0000-0000-0000B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5" name="Text Box 216">
          <a:extLst>
            <a:ext uri="{FF2B5EF4-FFF2-40B4-BE49-F238E27FC236}">
              <a16:creationId xmlns:a16="http://schemas.microsoft.com/office/drawing/2014/main" id="{00000000-0008-0000-0000-0000B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6" name="Text Box 217">
          <a:extLst>
            <a:ext uri="{FF2B5EF4-FFF2-40B4-BE49-F238E27FC236}">
              <a16:creationId xmlns:a16="http://schemas.microsoft.com/office/drawing/2014/main" id="{00000000-0008-0000-0000-0000B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7" name="Text Box 218">
          <a:extLst>
            <a:ext uri="{FF2B5EF4-FFF2-40B4-BE49-F238E27FC236}">
              <a16:creationId xmlns:a16="http://schemas.microsoft.com/office/drawing/2014/main" id="{00000000-0008-0000-0000-0000B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8" name="Text Box 219">
          <a:extLst>
            <a:ext uri="{FF2B5EF4-FFF2-40B4-BE49-F238E27FC236}">
              <a16:creationId xmlns:a16="http://schemas.microsoft.com/office/drawing/2014/main" id="{00000000-0008-0000-0000-0000B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9" name="Text Box 220">
          <a:extLst>
            <a:ext uri="{FF2B5EF4-FFF2-40B4-BE49-F238E27FC236}">
              <a16:creationId xmlns:a16="http://schemas.microsoft.com/office/drawing/2014/main" id="{00000000-0008-0000-0000-0000B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0" name="Text Box 221">
          <a:extLst>
            <a:ext uri="{FF2B5EF4-FFF2-40B4-BE49-F238E27FC236}">
              <a16:creationId xmlns:a16="http://schemas.microsoft.com/office/drawing/2014/main" id="{00000000-0008-0000-0000-0000B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1" name="Text Box 222">
          <a:extLst>
            <a:ext uri="{FF2B5EF4-FFF2-40B4-BE49-F238E27FC236}">
              <a16:creationId xmlns:a16="http://schemas.microsoft.com/office/drawing/2014/main" id="{00000000-0008-0000-0000-0000B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2" name="Text Box 223">
          <a:extLst>
            <a:ext uri="{FF2B5EF4-FFF2-40B4-BE49-F238E27FC236}">
              <a16:creationId xmlns:a16="http://schemas.microsoft.com/office/drawing/2014/main" id="{00000000-0008-0000-0000-0000B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3" name="Text Box 224">
          <a:extLst>
            <a:ext uri="{FF2B5EF4-FFF2-40B4-BE49-F238E27FC236}">
              <a16:creationId xmlns:a16="http://schemas.microsoft.com/office/drawing/2014/main" id="{00000000-0008-0000-0000-0000B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4" name="Text Box 225">
          <a:extLst>
            <a:ext uri="{FF2B5EF4-FFF2-40B4-BE49-F238E27FC236}">
              <a16:creationId xmlns:a16="http://schemas.microsoft.com/office/drawing/2014/main" id="{00000000-0008-0000-0000-0000C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5" name="Text Box 226">
          <a:extLst>
            <a:ext uri="{FF2B5EF4-FFF2-40B4-BE49-F238E27FC236}">
              <a16:creationId xmlns:a16="http://schemas.microsoft.com/office/drawing/2014/main" id="{00000000-0008-0000-0000-0000C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6" name="Text Box 227">
          <a:extLst>
            <a:ext uri="{FF2B5EF4-FFF2-40B4-BE49-F238E27FC236}">
              <a16:creationId xmlns:a16="http://schemas.microsoft.com/office/drawing/2014/main" id="{00000000-0008-0000-0000-0000C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7" name="Text Box 228">
          <a:extLst>
            <a:ext uri="{FF2B5EF4-FFF2-40B4-BE49-F238E27FC236}">
              <a16:creationId xmlns:a16="http://schemas.microsoft.com/office/drawing/2014/main" id="{00000000-0008-0000-0000-0000C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8" name="Text Box 229">
          <a:extLst>
            <a:ext uri="{FF2B5EF4-FFF2-40B4-BE49-F238E27FC236}">
              <a16:creationId xmlns:a16="http://schemas.microsoft.com/office/drawing/2014/main" id="{00000000-0008-0000-0000-0000C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9" name="Text Box 230">
          <a:extLst>
            <a:ext uri="{FF2B5EF4-FFF2-40B4-BE49-F238E27FC236}">
              <a16:creationId xmlns:a16="http://schemas.microsoft.com/office/drawing/2014/main" id="{00000000-0008-0000-0000-0000C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0" name="Text Box 231">
          <a:extLst>
            <a:ext uri="{FF2B5EF4-FFF2-40B4-BE49-F238E27FC236}">
              <a16:creationId xmlns:a16="http://schemas.microsoft.com/office/drawing/2014/main" id="{00000000-0008-0000-0000-0000C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1" name="Text Box 232">
          <a:extLst>
            <a:ext uri="{FF2B5EF4-FFF2-40B4-BE49-F238E27FC236}">
              <a16:creationId xmlns:a16="http://schemas.microsoft.com/office/drawing/2014/main" id="{00000000-0008-0000-0000-0000C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2" name="Text Box 233">
          <a:extLst>
            <a:ext uri="{FF2B5EF4-FFF2-40B4-BE49-F238E27FC236}">
              <a16:creationId xmlns:a16="http://schemas.microsoft.com/office/drawing/2014/main" id="{00000000-0008-0000-0000-0000C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3" name="Text Box 234">
          <a:extLst>
            <a:ext uri="{FF2B5EF4-FFF2-40B4-BE49-F238E27FC236}">
              <a16:creationId xmlns:a16="http://schemas.microsoft.com/office/drawing/2014/main" id="{00000000-0008-0000-0000-0000C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4" name="Text Box 235">
          <a:extLst>
            <a:ext uri="{FF2B5EF4-FFF2-40B4-BE49-F238E27FC236}">
              <a16:creationId xmlns:a16="http://schemas.microsoft.com/office/drawing/2014/main" id="{00000000-0008-0000-0000-0000C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5" name="Text Box 236">
          <a:extLst>
            <a:ext uri="{FF2B5EF4-FFF2-40B4-BE49-F238E27FC236}">
              <a16:creationId xmlns:a16="http://schemas.microsoft.com/office/drawing/2014/main" id="{00000000-0008-0000-0000-0000C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6" name="Text Box 237">
          <a:extLst>
            <a:ext uri="{FF2B5EF4-FFF2-40B4-BE49-F238E27FC236}">
              <a16:creationId xmlns:a16="http://schemas.microsoft.com/office/drawing/2014/main" id="{00000000-0008-0000-0000-0000C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7" name="Text Box 238">
          <a:extLst>
            <a:ext uri="{FF2B5EF4-FFF2-40B4-BE49-F238E27FC236}">
              <a16:creationId xmlns:a16="http://schemas.microsoft.com/office/drawing/2014/main" id="{00000000-0008-0000-0000-0000C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8" name="Text Box 239">
          <a:extLst>
            <a:ext uri="{FF2B5EF4-FFF2-40B4-BE49-F238E27FC236}">
              <a16:creationId xmlns:a16="http://schemas.microsoft.com/office/drawing/2014/main" id="{00000000-0008-0000-0000-0000C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9" name="Text Box 240">
          <a:extLst>
            <a:ext uri="{FF2B5EF4-FFF2-40B4-BE49-F238E27FC236}">
              <a16:creationId xmlns:a16="http://schemas.microsoft.com/office/drawing/2014/main" id="{00000000-0008-0000-0000-0000C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0" name="Text Box 241">
          <a:extLst>
            <a:ext uri="{FF2B5EF4-FFF2-40B4-BE49-F238E27FC236}">
              <a16:creationId xmlns:a16="http://schemas.microsoft.com/office/drawing/2014/main" id="{00000000-0008-0000-0000-0000D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1" name="Text Box 242">
          <a:extLst>
            <a:ext uri="{FF2B5EF4-FFF2-40B4-BE49-F238E27FC236}">
              <a16:creationId xmlns:a16="http://schemas.microsoft.com/office/drawing/2014/main" id="{00000000-0008-0000-0000-0000D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2" name="Text Box 243">
          <a:extLst>
            <a:ext uri="{FF2B5EF4-FFF2-40B4-BE49-F238E27FC236}">
              <a16:creationId xmlns:a16="http://schemas.microsoft.com/office/drawing/2014/main" id="{00000000-0008-0000-0000-0000D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3" name="Text Box 244">
          <a:extLst>
            <a:ext uri="{FF2B5EF4-FFF2-40B4-BE49-F238E27FC236}">
              <a16:creationId xmlns:a16="http://schemas.microsoft.com/office/drawing/2014/main" id="{00000000-0008-0000-0000-0000D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4" name="Text Box 245">
          <a:extLst>
            <a:ext uri="{FF2B5EF4-FFF2-40B4-BE49-F238E27FC236}">
              <a16:creationId xmlns:a16="http://schemas.microsoft.com/office/drawing/2014/main" id="{00000000-0008-0000-0000-0000D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5" name="Text Box 246">
          <a:extLst>
            <a:ext uri="{FF2B5EF4-FFF2-40B4-BE49-F238E27FC236}">
              <a16:creationId xmlns:a16="http://schemas.microsoft.com/office/drawing/2014/main" id="{00000000-0008-0000-0000-0000D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6" name="Text Box 247">
          <a:extLst>
            <a:ext uri="{FF2B5EF4-FFF2-40B4-BE49-F238E27FC236}">
              <a16:creationId xmlns:a16="http://schemas.microsoft.com/office/drawing/2014/main" id="{00000000-0008-0000-0000-0000D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7" name="Text Box 248">
          <a:extLst>
            <a:ext uri="{FF2B5EF4-FFF2-40B4-BE49-F238E27FC236}">
              <a16:creationId xmlns:a16="http://schemas.microsoft.com/office/drawing/2014/main" id="{00000000-0008-0000-0000-0000D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8" name="Text Box 249">
          <a:extLst>
            <a:ext uri="{FF2B5EF4-FFF2-40B4-BE49-F238E27FC236}">
              <a16:creationId xmlns:a16="http://schemas.microsoft.com/office/drawing/2014/main" id="{00000000-0008-0000-0000-0000D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9" name="Text Box 250">
          <a:extLst>
            <a:ext uri="{FF2B5EF4-FFF2-40B4-BE49-F238E27FC236}">
              <a16:creationId xmlns:a16="http://schemas.microsoft.com/office/drawing/2014/main" id="{00000000-0008-0000-0000-0000D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0" name="Text Box 251">
          <a:extLst>
            <a:ext uri="{FF2B5EF4-FFF2-40B4-BE49-F238E27FC236}">
              <a16:creationId xmlns:a16="http://schemas.microsoft.com/office/drawing/2014/main" id="{00000000-0008-0000-0000-0000D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1" name="Text Box 252">
          <a:extLst>
            <a:ext uri="{FF2B5EF4-FFF2-40B4-BE49-F238E27FC236}">
              <a16:creationId xmlns:a16="http://schemas.microsoft.com/office/drawing/2014/main" id="{00000000-0008-0000-0000-0000D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2" name="Text Box 253">
          <a:extLst>
            <a:ext uri="{FF2B5EF4-FFF2-40B4-BE49-F238E27FC236}">
              <a16:creationId xmlns:a16="http://schemas.microsoft.com/office/drawing/2014/main" id="{00000000-0008-0000-0000-0000D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3" name="Text Box 254">
          <a:extLst>
            <a:ext uri="{FF2B5EF4-FFF2-40B4-BE49-F238E27FC236}">
              <a16:creationId xmlns:a16="http://schemas.microsoft.com/office/drawing/2014/main" id="{00000000-0008-0000-0000-0000D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4" name="Text Box 255">
          <a:extLst>
            <a:ext uri="{FF2B5EF4-FFF2-40B4-BE49-F238E27FC236}">
              <a16:creationId xmlns:a16="http://schemas.microsoft.com/office/drawing/2014/main" id="{00000000-0008-0000-0000-0000D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5" name="Text Box 256">
          <a:extLst>
            <a:ext uri="{FF2B5EF4-FFF2-40B4-BE49-F238E27FC236}">
              <a16:creationId xmlns:a16="http://schemas.microsoft.com/office/drawing/2014/main" id="{00000000-0008-0000-0000-0000D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6" name="Text Box 257">
          <a:extLst>
            <a:ext uri="{FF2B5EF4-FFF2-40B4-BE49-F238E27FC236}">
              <a16:creationId xmlns:a16="http://schemas.microsoft.com/office/drawing/2014/main" id="{00000000-0008-0000-0000-0000E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7" name="Text Box 258">
          <a:extLst>
            <a:ext uri="{FF2B5EF4-FFF2-40B4-BE49-F238E27FC236}">
              <a16:creationId xmlns:a16="http://schemas.microsoft.com/office/drawing/2014/main" id="{00000000-0008-0000-0000-0000E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8" name="Text Box 259">
          <a:extLst>
            <a:ext uri="{FF2B5EF4-FFF2-40B4-BE49-F238E27FC236}">
              <a16:creationId xmlns:a16="http://schemas.microsoft.com/office/drawing/2014/main" id="{00000000-0008-0000-0000-0000E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9" name="Text Box 260">
          <a:extLst>
            <a:ext uri="{FF2B5EF4-FFF2-40B4-BE49-F238E27FC236}">
              <a16:creationId xmlns:a16="http://schemas.microsoft.com/office/drawing/2014/main" id="{00000000-0008-0000-0000-0000E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0" name="Text Box 261">
          <a:extLst>
            <a:ext uri="{FF2B5EF4-FFF2-40B4-BE49-F238E27FC236}">
              <a16:creationId xmlns:a16="http://schemas.microsoft.com/office/drawing/2014/main" id="{00000000-0008-0000-0000-0000E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1" name="Text Box 262">
          <a:extLst>
            <a:ext uri="{FF2B5EF4-FFF2-40B4-BE49-F238E27FC236}">
              <a16:creationId xmlns:a16="http://schemas.microsoft.com/office/drawing/2014/main" id="{00000000-0008-0000-0000-0000E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2" name="Text Box 263">
          <a:extLst>
            <a:ext uri="{FF2B5EF4-FFF2-40B4-BE49-F238E27FC236}">
              <a16:creationId xmlns:a16="http://schemas.microsoft.com/office/drawing/2014/main" id="{00000000-0008-0000-0000-0000E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3" name="Text Box 264">
          <a:extLst>
            <a:ext uri="{FF2B5EF4-FFF2-40B4-BE49-F238E27FC236}">
              <a16:creationId xmlns:a16="http://schemas.microsoft.com/office/drawing/2014/main" id="{00000000-0008-0000-0000-0000E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4" name="Text Box 265">
          <a:extLst>
            <a:ext uri="{FF2B5EF4-FFF2-40B4-BE49-F238E27FC236}">
              <a16:creationId xmlns:a16="http://schemas.microsoft.com/office/drawing/2014/main" id="{00000000-0008-0000-0000-0000E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5" name="Text Box 266">
          <a:extLst>
            <a:ext uri="{FF2B5EF4-FFF2-40B4-BE49-F238E27FC236}">
              <a16:creationId xmlns:a16="http://schemas.microsoft.com/office/drawing/2014/main" id="{00000000-0008-0000-0000-0000E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6" name="Text Box 267">
          <a:extLst>
            <a:ext uri="{FF2B5EF4-FFF2-40B4-BE49-F238E27FC236}">
              <a16:creationId xmlns:a16="http://schemas.microsoft.com/office/drawing/2014/main" id="{00000000-0008-0000-0000-0000E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7" name="Text Box 268">
          <a:extLst>
            <a:ext uri="{FF2B5EF4-FFF2-40B4-BE49-F238E27FC236}">
              <a16:creationId xmlns:a16="http://schemas.microsoft.com/office/drawing/2014/main" id="{00000000-0008-0000-0000-0000E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8" name="Text Box 269">
          <a:extLst>
            <a:ext uri="{FF2B5EF4-FFF2-40B4-BE49-F238E27FC236}">
              <a16:creationId xmlns:a16="http://schemas.microsoft.com/office/drawing/2014/main" id="{00000000-0008-0000-0000-0000E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9" name="Text Box 270">
          <a:extLst>
            <a:ext uri="{FF2B5EF4-FFF2-40B4-BE49-F238E27FC236}">
              <a16:creationId xmlns:a16="http://schemas.microsoft.com/office/drawing/2014/main" id="{00000000-0008-0000-0000-0000E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0" name="Text Box 271">
          <a:extLst>
            <a:ext uri="{FF2B5EF4-FFF2-40B4-BE49-F238E27FC236}">
              <a16:creationId xmlns:a16="http://schemas.microsoft.com/office/drawing/2014/main" id="{00000000-0008-0000-0000-0000E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1" name="Text Box 272">
          <a:extLst>
            <a:ext uri="{FF2B5EF4-FFF2-40B4-BE49-F238E27FC236}">
              <a16:creationId xmlns:a16="http://schemas.microsoft.com/office/drawing/2014/main" id="{00000000-0008-0000-0000-0000E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2" name="Text Box 273">
          <a:extLst>
            <a:ext uri="{FF2B5EF4-FFF2-40B4-BE49-F238E27FC236}">
              <a16:creationId xmlns:a16="http://schemas.microsoft.com/office/drawing/2014/main" id="{00000000-0008-0000-0000-0000F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3" name="Text Box 274">
          <a:extLst>
            <a:ext uri="{FF2B5EF4-FFF2-40B4-BE49-F238E27FC236}">
              <a16:creationId xmlns:a16="http://schemas.microsoft.com/office/drawing/2014/main" id="{00000000-0008-0000-0000-0000F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4" name="Text Box 275">
          <a:extLst>
            <a:ext uri="{FF2B5EF4-FFF2-40B4-BE49-F238E27FC236}">
              <a16:creationId xmlns:a16="http://schemas.microsoft.com/office/drawing/2014/main" id="{00000000-0008-0000-0000-0000F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5" name="Text Box 276">
          <a:extLst>
            <a:ext uri="{FF2B5EF4-FFF2-40B4-BE49-F238E27FC236}">
              <a16:creationId xmlns:a16="http://schemas.microsoft.com/office/drawing/2014/main" id="{00000000-0008-0000-0000-0000F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6" name="Text Box 277">
          <a:extLst>
            <a:ext uri="{FF2B5EF4-FFF2-40B4-BE49-F238E27FC236}">
              <a16:creationId xmlns:a16="http://schemas.microsoft.com/office/drawing/2014/main" id="{00000000-0008-0000-0000-0000F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7" name="Text Box 278">
          <a:extLst>
            <a:ext uri="{FF2B5EF4-FFF2-40B4-BE49-F238E27FC236}">
              <a16:creationId xmlns:a16="http://schemas.microsoft.com/office/drawing/2014/main" id="{00000000-0008-0000-0000-0000F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8" name="Text Box 279">
          <a:extLst>
            <a:ext uri="{FF2B5EF4-FFF2-40B4-BE49-F238E27FC236}">
              <a16:creationId xmlns:a16="http://schemas.microsoft.com/office/drawing/2014/main" id="{00000000-0008-0000-0000-0000F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9" name="Text Box 280">
          <a:extLst>
            <a:ext uri="{FF2B5EF4-FFF2-40B4-BE49-F238E27FC236}">
              <a16:creationId xmlns:a16="http://schemas.microsoft.com/office/drawing/2014/main" id="{00000000-0008-0000-0000-0000F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0" name="Text Box 281">
          <a:extLst>
            <a:ext uri="{FF2B5EF4-FFF2-40B4-BE49-F238E27FC236}">
              <a16:creationId xmlns:a16="http://schemas.microsoft.com/office/drawing/2014/main" id="{00000000-0008-0000-0000-0000F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1" name="Text Box 282">
          <a:extLst>
            <a:ext uri="{FF2B5EF4-FFF2-40B4-BE49-F238E27FC236}">
              <a16:creationId xmlns:a16="http://schemas.microsoft.com/office/drawing/2014/main" id="{00000000-0008-0000-0000-0000F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2" name="Text Box 283">
          <a:extLst>
            <a:ext uri="{FF2B5EF4-FFF2-40B4-BE49-F238E27FC236}">
              <a16:creationId xmlns:a16="http://schemas.microsoft.com/office/drawing/2014/main" id="{00000000-0008-0000-0000-0000F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3" name="Text Box 284">
          <a:extLst>
            <a:ext uri="{FF2B5EF4-FFF2-40B4-BE49-F238E27FC236}">
              <a16:creationId xmlns:a16="http://schemas.microsoft.com/office/drawing/2014/main" id="{00000000-0008-0000-0000-0000F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4" name="Text Box 285">
          <a:extLst>
            <a:ext uri="{FF2B5EF4-FFF2-40B4-BE49-F238E27FC236}">
              <a16:creationId xmlns:a16="http://schemas.microsoft.com/office/drawing/2014/main" id="{00000000-0008-0000-0000-0000F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5" name="Text Box 286">
          <a:extLst>
            <a:ext uri="{FF2B5EF4-FFF2-40B4-BE49-F238E27FC236}">
              <a16:creationId xmlns:a16="http://schemas.microsoft.com/office/drawing/2014/main" id="{00000000-0008-0000-0000-0000F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6" name="Text Box 287">
          <a:extLst>
            <a:ext uri="{FF2B5EF4-FFF2-40B4-BE49-F238E27FC236}">
              <a16:creationId xmlns:a16="http://schemas.microsoft.com/office/drawing/2014/main" id="{00000000-0008-0000-0000-0000F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7" name="Text Box 288">
          <a:extLst>
            <a:ext uri="{FF2B5EF4-FFF2-40B4-BE49-F238E27FC236}">
              <a16:creationId xmlns:a16="http://schemas.microsoft.com/office/drawing/2014/main" id="{00000000-0008-0000-0000-0000F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8" name="Text Box 289">
          <a:extLst>
            <a:ext uri="{FF2B5EF4-FFF2-40B4-BE49-F238E27FC236}">
              <a16:creationId xmlns:a16="http://schemas.microsoft.com/office/drawing/2014/main" id="{00000000-0008-0000-0000-00000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9" name="Text Box 290">
          <a:extLst>
            <a:ext uri="{FF2B5EF4-FFF2-40B4-BE49-F238E27FC236}">
              <a16:creationId xmlns:a16="http://schemas.microsoft.com/office/drawing/2014/main" id="{00000000-0008-0000-0000-00000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0" name="Text Box 291">
          <a:extLst>
            <a:ext uri="{FF2B5EF4-FFF2-40B4-BE49-F238E27FC236}">
              <a16:creationId xmlns:a16="http://schemas.microsoft.com/office/drawing/2014/main" id="{00000000-0008-0000-0000-00000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1" name="Text Box 292">
          <a:extLst>
            <a:ext uri="{FF2B5EF4-FFF2-40B4-BE49-F238E27FC236}">
              <a16:creationId xmlns:a16="http://schemas.microsoft.com/office/drawing/2014/main" id="{00000000-0008-0000-0000-00000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2" name="Text Box 293">
          <a:extLst>
            <a:ext uri="{FF2B5EF4-FFF2-40B4-BE49-F238E27FC236}">
              <a16:creationId xmlns:a16="http://schemas.microsoft.com/office/drawing/2014/main" id="{00000000-0008-0000-0000-00000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3" name="Text Box 294">
          <a:extLst>
            <a:ext uri="{FF2B5EF4-FFF2-40B4-BE49-F238E27FC236}">
              <a16:creationId xmlns:a16="http://schemas.microsoft.com/office/drawing/2014/main" id="{00000000-0008-0000-0000-00000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4" name="Text Box 295">
          <a:extLst>
            <a:ext uri="{FF2B5EF4-FFF2-40B4-BE49-F238E27FC236}">
              <a16:creationId xmlns:a16="http://schemas.microsoft.com/office/drawing/2014/main" id="{00000000-0008-0000-0000-00000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5" name="Text Box 296">
          <a:extLst>
            <a:ext uri="{FF2B5EF4-FFF2-40B4-BE49-F238E27FC236}">
              <a16:creationId xmlns:a16="http://schemas.microsoft.com/office/drawing/2014/main" id="{00000000-0008-0000-0000-00000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6" name="Text Box 297">
          <a:extLst>
            <a:ext uri="{FF2B5EF4-FFF2-40B4-BE49-F238E27FC236}">
              <a16:creationId xmlns:a16="http://schemas.microsoft.com/office/drawing/2014/main" id="{00000000-0008-0000-0000-00000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7" name="Text Box 298">
          <a:extLst>
            <a:ext uri="{FF2B5EF4-FFF2-40B4-BE49-F238E27FC236}">
              <a16:creationId xmlns:a16="http://schemas.microsoft.com/office/drawing/2014/main" id="{00000000-0008-0000-0000-00000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8" name="Text Box 299">
          <a:extLst>
            <a:ext uri="{FF2B5EF4-FFF2-40B4-BE49-F238E27FC236}">
              <a16:creationId xmlns:a16="http://schemas.microsoft.com/office/drawing/2014/main" id="{00000000-0008-0000-0000-00000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9" name="Text Box 300">
          <a:extLst>
            <a:ext uri="{FF2B5EF4-FFF2-40B4-BE49-F238E27FC236}">
              <a16:creationId xmlns:a16="http://schemas.microsoft.com/office/drawing/2014/main" id="{00000000-0008-0000-0000-00000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0" name="Text Box 301">
          <a:extLst>
            <a:ext uri="{FF2B5EF4-FFF2-40B4-BE49-F238E27FC236}">
              <a16:creationId xmlns:a16="http://schemas.microsoft.com/office/drawing/2014/main" id="{00000000-0008-0000-0000-00000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1" name="Text Box 302">
          <a:extLst>
            <a:ext uri="{FF2B5EF4-FFF2-40B4-BE49-F238E27FC236}">
              <a16:creationId xmlns:a16="http://schemas.microsoft.com/office/drawing/2014/main" id="{00000000-0008-0000-0000-00000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2" name="Text Box 303">
          <a:extLst>
            <a:ext uri="{FF2B5EF4-FFF2-40B4-BE49-F238E27FC236}">
              <a16:creationId xmlns:a16="http://schemas.microsoft.com/office/drawing/2014/main" id="{00000000-0008-0000-0000-00000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3" name="Text Box 304">
          <a:extLst>
            <a:ext uri="{FF2B5EF4-FFF2-40B4-BE49-F238E27FC236}">
              <a16:creationId xmlns:a16="http://schemas.microsoft.com/office/drawing/2014/main" id="{00000000-0008-0000-0000-00000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4" name="Text Box 305">
          <a:extLst>
            <a:ext uri="{FF2B5EF4-FFF2-40B4-BE49-F238E27FC236}">
              <a16:creationId xmlns:a16="http://schemas.microsoft.com/office/drawing/2014/main" id="{00000000-0008-0000-0000-00001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5" name="Text Box 306">
          <a:extLst>
            <a:ext uri="{FF2B5EF4-FFF2-40B4-BE49-F238E27FC236}">
              <a16:creationId xmlns:a16="http://schemas.microsoft.com/office/drawing/2014/main" id="{00000000-0008-0000-0000-00001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6" name="Text Box 307">
          <a:extLst>
            <a:ext uri="{FF2B5EF4-FFF2-40B4-BE49-F238E27FC236}">
              <a16:creationId xmlns:a16="http://schemas.microsoft.com/office/drawing/2014/main" id="{00000000-0008-0000-0000-00001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7" name="Text Box 308">
          <a:extLst>
            <a:ext uri="{FF2B5EF4-FFF2-40B4-BE49-F238E27FC236}">
              <a16:creationId xmlns:a16="http://schemas.microsoft.com/office/drawing/2014/main" id="{00000000-0008-0000-0000-00001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8" name="Text Box 309">
          <a:extLst>
            <a:ext uri="{FF2B5EF4-FFF2-40B4-BE49-F238E27FC236}">
              <a16:creationId xmlns:a16="http://schemas.microsoft.com/office/drawing/2014/main" id="{00000000-0008-0000-0000-00001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9" name="Text Box 310">
          <a:extLst>
            <a:ext uri="{FF2B5EF4-FFF2-40B4-BE49-F238E27FC236}">
              <a16:creationId xmlns:a16="http://schemas.microsoft.com/office/drawing/2014/main" id="{00000000-0008-0000-0000-00001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0" name="Text Box 311">
          <a:extLst>
            <a:ext uri="{FF2B5EF4-FFF2-40B4-BE49-F238E27FC236}">
              <a16:creationId xmlns:a16="http://schemas.microsoft.com/office/drawing/2014/main" id="{00000000-0008-0000-0000-00001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1" name="Text Box 312">
          <a:extLst>
            <a:ext uri="{FF2B5EF4-FFF2-40B4-BE49-F238E27FC236}">
              <a16:creationId xmlns:a16="http://schemas.microsoft.com/office/drawing/2014/main" id="{00000000-0008-0000-0000-00001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2" name="Text Box 313">
          <a:extLst>
            <a:ext uri="{FF2B5EF4-FFF2-40B4-BE49-F238E27FC236}">
              <a16:creationId xmlns:a16="http://schemas.microsoft.com/office/drawing/2014/main" id="{00000000-0008-0000-0000-00001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3" name="Text Box 314">
          <a:extLst>
            <a:ext uri="{FF2B5EF4-FFF2-40B4-BE49-F238E27FC236}">
              <a16:creationId xmlns:a16="http://schemas.microsoft.com/office/drawing/2014/main" id="{00000000-0008-0000-0000-00001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4" name="Text Box 315">
          <a:extLst>
            <a:ext uri="{FF2B5EF4-FFF2-40B4-BE49-F238E27FC236}">
              <a16:creationId xmlns:a16="http://schemas.microsoft.com/office/drawing/2014/main" id="{00000000-0008-0000-0000-00001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5" name="Text Box 316">
          <a:extLst>
            <a:ext uri="{FF2B5EF4-FFF2-40B4-BE49-F238E27FC236}">
              <a16:creationId xmlns:a16="http://schemas.microsoft.com/office/drawing/2014/main" id="{00000000-0008-0000-0000-00001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6" name="Text Box 317">
          <a:extLst>
            <a:ext uri="{FF2B5EF4-FFF2-40B4-BE49-F238E27FC236}">
              <a16:creationId xmlns:a16="http://schemas.microsoft.com/office/drawing/2014/main" id="{00000000-0008-0000-0000-00001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7" name="Text Box 318">
          <a:extLst>
            <a:ext uri="{FF2B5EF4-FFF2-40B4-BE49-F238E27FC236}">
              <a16:creationId xmlns:a16="http://schemas.microsoft.com/office/drawing/2014/main" id="{00000000-0008-0000-0000-00001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8" name="Text Box 319">
          <a:extLst>
            <a:ext uri="{FF2B5EF4-FFF2-40B4-BE49-F238E27FC236}">
              <a16:creationId xmlns:a16="http://schemas.microsoft.com/office/drawing/2014/main" id="{00000000-0008-0000-0000-00001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9" name="Text Box 320">
          <a:extLst>
            <a:ext uri="{FF2B5EF4-FFF2-40B4-BE49-F238E27FC236}">
              <a16:creationId xmlns:a16="http://schemas.microsoft.com/office/drawing/2014/main" id="{00000000-0008-0000-0000-00001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0" name="Text Box 321">
          <a:extLst>
            <a:ext uri="{FF2B5EF4-FFF2-40B4-BE49-F238E27FC236}">
              <a16:creationId xmlns:a16="http://schemas.microsoft.com/office/drawing/2014/main" id="{00000000-0008-0000-0000-00002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1" name="Text Box 322">
          <a:extLst>
            <a:ext uri="{FF2B5EF4-FFF2-40B4-BE49-F238E27FC236}">
              <a16:creationId xmlns:a16="http://schemas.microsoft.com/office/drawing/2014/main" id="{00000000-0008-0000-0000-00002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2" name="Text Box 323">
          <a:extLst>
            <a:ext uri="{FF2B5EF4-FFF2-40B4-BE49-F238E27FC236}">
              <a16:creationId xmlns:a16="http://schemas.microsoft.com/office/drawing/2014/main" id="{00000000-0008-0000-0000-00002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3" name="Text Box 324">
          <a:extLst>
            <a:ext uri="{FF2B5EF4-FFF2-40B4-BE49-F238E27FC236}">
              <a16:creationId xmlns:a16="http://schemas.microsoft.com/office/drawing/2014/main" id="{00000000-0008-0000-0000-00002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4" name="Text Box 325">
          <a:extLst>
            <a:ext uri="{FF2B5EF4-FFF2-40B4-BE49-F238E27FC236}">
              <a16:creationId xmlns:a16="http://schemas.microsoft.com/office/drawing/2014/main" id="{00000000-0008-0000-0000-00002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5" name="Text Box 326">
          <a:extLst>
            <a:ext uri="{FF2B5EF4-FFF2-40B4-BE49-F238E27FC236}">
              <a16:creationId xmlns:a16="http://schemas.microsoft.com/office/drawing/2014/main" id="{00000000-0008-0000-0000-00002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6" name="Text Box 327">
          <a:extLst>
            <a:ext uri="{FF2B5EF4-FFF2-40B4-BE49-F238E27FC236}">
              <a16:creationId xmlns:a16="http://schemas.microsoft.com/office/drawing/2014/main" id="{00000000-0008-0000-0000-00002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7" name="Text Box 328">
          <a:extLst>
            <a:ext uri="{FF2B5EF4-FFF2-40B4-BE49-F238E27FC236}">
              <a16:creationId xmlns:a16="http://schemas.microsoft.com/office/drawing/2014/main" id="{00000000-0008-0000-0000-00002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8" name="Text Box 329">
          <a:extLst>
            <a:ext uri="{FF2B5EF4-FFF2-40B4-BE49-F238E27FC236}">
              <a16:creationId xmlns:a16="http://schemas.microsoft.com/office/drawing/2014/main" id="{00000000-0008-0000-0000-00002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9" name="Text Box 330">
          <a:extLst>
            <a:ext uri="{FF2B5EF4-FFF2-40B4-BE49-F238E27FC236}">
              <a16:creationId xmlns:a16="http://schemas.microsoft.com/office/drawing/2014/main" id="{00000000-0008-0000-0000-00002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0" name="Text Box 331">
          <a:extLst>
            <a:ext uri="{FF2B5EF4-FFF2-40B4-BE49-F238E27FC236}">
              <a16:creationId xmlns:a16="http://schemas.microsoft.com/office/drawing/2014/main" id="{00000000-0008-0000-0000-00002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1" name="Text Box 332">
          <a:extLst>
            <a:ext uri="{FF2B5EF4-FFF2-40B4-BE49-F238E27FC236}">
              <a16:creationId xmlns:a16="http://schemas.microsoft.com/office/drawing/2014/main" id="{00000000-0008-0000-0000-00002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2" name="Text Box 333">
          <a:extLst>
            <a:ext uri="{FF2B5EF4-FFF2-40B4-BE49-F238E27FC236}">
              <a16:creationId xmlns:a16="http://schemas.microsoft.com/office/drawing/2014/main" id="{00000000-0008-0000-0000-00002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3" name="Text Box 334">
          <a:extLst>
            <a:ext uri="{FF2B5EF4-FFF2-40B4-BE49-F238E27FC236}">
              <a16:creationId xmlns:a16="http://schemas.microsoft.com/office/drawing/2014/main" id="{00000000-0008-0000-0000-00002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4" name="Text Box 335">
          <a:extLst>
            <a:ext uri="{FF2B5EF4-FFF2-40B4-BE49-F238E27FC236}">
              <a16:creationId xmlns:a16="http://schemas.microsoft.com/office/drawing/2014/main" id="{00000000-0008-0000-0000-00002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5" name="Text Box 336">
          <a:extLst>
            <a:ext uri="{FF2B5EF4-FFF2-40B4-BE49-F238E27FC236}">
              <a16:creationId xmlns:a16="http://schemas.microsoft.com/office/drawing/2014/main" id="{00000000-0008-0000-0000-00002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6" name="Text Box 1">
          <a:extLst>
            <a:ext uri="{FF2B5EF4-FFF2-40B4-BE49-F238E27FC236}">
              <a16:creationId xmlns:a16="http://schemas.microsoft.com/office/drawing/2014/main" id="{00000000-0008-0000-0000-00003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7" name="Text Box 2">
          <a:extLst>
            <a:ext uri="{FF2B5EF4-FFF2-40B4-BE49-F238E27FC236}">
              <a16:creationId xmlns:a16="http://schemas.microsoft.com/office/drawing/2014/main" id="{00000000-0008-0000-0000-00003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8" name="Text Box 3">
          <a:extLst>
            <a:ext uri="{FF2B5EF4-FFF2-40B4-BE49-F238E27FC236}">
              <a16:creationId xmlns:a16="http://schemas.microsoft.com/office/drawing/2014/main" id="{00000000-0008-0000-0000-00003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9" name="Text Box 4">
          <a:extLst>
            <a:ext uri="{FF2B5EF4-FFF2-40B4-BE49-F238E27FC236}">
              <a16:creationId xmlns:a16="http://schemas.microsoft.com/office/drawing/2014/main" id="{00000000-0008-0000-0000-00003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0" name="Text Box 5">
          <a:extLst>
            <a:ext uri="{FF2B5EF4-FFF2-40B4-BE49-F238E27FC236}">
              <a16:creationId xmlns:a16="http://schemas.microsoft.com/office/drawing/2014/main" id="{00000000-0008-0000-0000-00003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1" name="Text Box 6">
          <a:extLst>
            <a:ext uri="{FF2B5EF4-FFF2-40B4-BE49-F238E27FC236}">
              <a16:creationId xmlns:a16="http://schemas.microsoft.com/office/drawing/2014/main" id="{00000000-0008-0000-0000-00003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2" name="Text Box 7">
          <a:extLst>
            <a:ext uri="{FF2B5EF4-FFF2-40B4-BE49-F238E27FC236}">
              <a16:creationId xmlns:a16="http://schemas.microsoft.com/office/drawing/2014/main" id="{00000000-0008-0000-0000-00003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3" name="Text Box 8">
          <a:extLst>
            <a:ext uri="{FF2B5EF4-FFF2-40B4-BE49-F238E27FC236}">
              <a16:creationId xmlns:a16="http://schemas.microsoft.com/office/drawing/2014/main" id="{00000000-0008-0000-0000-00003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4" name="Text Box 9">
          <a:extLst>
            <a:ext uri="{FF2B5EF4-FFF2-40B4-BE49-F238E27FC236}">
              <a16:creationId xmlns:a16="http://schemas.microsoft.com/office/drawing/2014/main" id="{00000000-0008-0000-0000-00003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5" name="Text Box 10">
          <a:extLst>
            <a:ext uri="{FF2B5EF4-FFF2-40B4-BE49-F238E27FC236}">
              <a16:creationId xmlns:a16="http://schemas.microsoft.com/office/drawing/2014/main" id="{00000000-0008-0000-0000-00003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6" name="Text Box 11">
          <a:extLst>
            <a:ext uri="{FF2B5EF4-FFF2-40B4-BE49-F238E27FC236}">
              <a16:creationId xmlns:a16="http://schemas.microsoft.com/office/drawing/2014/main" id="{00000000-0008-0000-0000-00003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7" name="Text Box 12">
          <a:extLst>
            <a:ext uri="{FF2B5EF4-FFF2-40B4-BE49-F238E27FC236}">
              <a16:creationId xmlns:a16="http://schemas.microsoft.com/office/drawing/2014/main" id="{00000000-0008-0000-0000-00003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8" name="Text Box 13">
          <a:extLst>
            <a:ext uri="{FF2B5EF4-FFF2-40B4-BE49-F238E27FC236}">
              <a16:creationId xmlns:a16="http://schemas.microsoft.com/office/drawing/2014/main" id="{00000000-0008-0000-0000-00003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9" name="Text Box 14">
          <a:extLst>
            <a:ext uri="{FF2B5EF4-FFF2-40B4-BE49-F238E27FC236}">
              <a16:creationId xmlns:a16="http://schemas.microsoft.com/office/drawing/2014/main" id="{00000000-0008-0000-0000-00003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0" name="Text Box 15">
          <a:extLst>
            <a:ext uri="{FF2B5EF4-FFF2-40B4-BE49-F238E27FC236}">
              <a16:creationId xmlns:a16="http://schemas.microsoft.com/office/drawing/2014/main" id="{00000000-0008-0000-0000-00003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1" name="Text Box 16">
          <a:extLst>
            <a:ext uri="{FF2B5EF4-FFF2-40B4-BE49-F238E27FC236}">
              <a16:creationId xmlns:a16="http://schemas.microsoft.com/office/drawing/2014/main" id="{00000000-0008-0000-0000-00003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2" name="Text Box 17">
          <a:extLst>
            <a:ext uri="{FF2B5EF4-FFF2-40B4-BE49-F238E27FC236}">
              <a16:creationId xmlns:a16="http://schemas.microsoft.com/office/drawing/2014/main" id="{00000000-0008-0000-0000-00004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3" name="Text Box 18">
          <a:extLst>
            <a:ext uri="{FF2B5EF4-FFF2-40B4-BE49-F238E27FC236}">
              <a16:creationId xmlns:a16="http://schemas.microsoft.com/office/drawing/2014/main" id="{00000000-0008-0000-0000-00004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4" name="Text Box 19">
          <a:extLst>
            <a:ext uri="{FF2B5EF4-FFF2-40B4-BE49-F238E27FC236}">
              <a16:creationId xmlns:a16="http://schemas.microsoft.com/office/drawing/2014/main" id="{00000000-0008-0000-0000-00004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5" name="Text Box 20">
          <a:extLst>
            <a:ext uri="{FF2B5EF4-FFF2-40B4-BE49-F238E27FC236}">
              <a16:creationId xmlns:a16="http://schemas.microsoft.com/office/drawing/2014/main" id="{00000000-0008-0000-0000-00004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6" name="Text Box 21">
          <a:extLst>
            <a:ext uri="{FF2B5EF4-FFF2-40B4-BE49-F238E27FC236}">
              <a16:creationId xmlns:a16="http://schemas.microsoft.com/office/drawing/2014/main" id="{00000000-0008-0000-0000-00004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7" name="Text Box 22">
          <a:extLst>
            <a:ext uri="{FF2B5EF4-FFF2-40B4-BE49-F238E27FC236}">
              <a16:creationId xmlns:a16="http://schemas.microsoft.com/office/drawing/2014/main" id="{00000000-0008-0000-0000-00004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8" name="Text Box 23">
          <a:extLst>
            <a:ext uri="{FF2B5EF4-FFF2-40B4-BE49-F238E27FC236}">
              <a16:creationId xmlns:a16="http://schemas.microsoft.com/office/drawing/2014/main" id="{00000000-0008-0000-0000-00004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9" name="Text Box 24">
          <a:extLst>
            <a:ext uri="{FF2B5EF4-FFF2-40B4-BE49-F238E27FC236}">
              <a16:creationId xmlns:a16="http://schemas.microsoft.com/office/drawing/2014/main" id="{00000000-0008-0000-0000-00004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0" name="Text Box 25">
          <a:extLst>
            <a:ext uri="{FF2B5EF4-FFF2-40B4-BE49-F238E27FC236}">
              <a16:creationId xmlns:a16="http://schemas.microsoft.com/office/drawing/2014/main" id="{00000000-0008-0000-0000-00004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1" name="Text Box 26">
          <a:extLst>
            <a:ext uri="{FF2B5EF4-FFF2-40B4-BE49-F238E27FC236}">
              <a16:creationId xmlns:a16="http://schemas.microsoft.com/office/drawing/2014/main" id="{00000000-0008-0000-0000-00004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2" name="Text Box 27">
          <a:extLst>
            <a:ext uri="{FF2B5EF4-FFF2-40B4-BE49-F238E27FC236}">
              <a16:creationId xmlns:a16="http://schemas.microsoft.com/office/drawing/2014/main" id="{00000000-0008-0000-0000-00004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3" name="Text Box 28">
          <a:extLst>
            <a:ext uri="{FF2B5EF4-FFF2-40B4-BE49-F238E27FC236}">
              <a16:creationId xmlns:a16="http://schemas.microsoft.com/office/drawing/2014/main" id="{00000000-0008-0000-0000-00004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4" name="Text Box 29">
          <a:extLst>
            <a:ext uri="{FF2B5EF4-FFF2-40B4-BE49-F238E27FC236}">
              <a16:creationId xmlns:a16="http://schemas.microsoft.com/office/drawing/2014/main" id="{00000000-0008-0000-0000-00004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5" name="Text Box 30">
          <a:extLst>
            <a:ext uri="{FF2B5EF4-FFF2-40B4-BE49-F238E27FC236}">
              <a16:creationId xmlns:a16="http://schemas.microsoft.com/office/drawing/2014/main" id="{00000000-0008-0000-0000-00004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6" name="Text Box 31">
          <a:extLst>
            <a:ext uri="{FF2B5EF4-FFF2-40B4-BE49-F238E27FC236}">
              <a16:creationId xmlns:a16="http://schemas.microsoft.com/office/drawing/2014/main" id="{00000000-0008-0000-0000-00004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7" name="Text Box 32">
          <a:extLst>
            <a:ext uri="{FF2B5EF4-FFF2-40B4-BE49-F238E27FC236}">
              <a16:creationId xmlns:a16="http://schemas.microsoft.com/office/drawing/2014/main" id="{00000000-0008-0000-0000-00004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8" name="Text Box 33">
          <a:extLst>
            <a:ext uri="{FF2B5EF4-FFF2-40B4-BE49-F238E27FC236}">
              <a16:creationId xmlns:a16="http://schemas.microsoft.com/office/drawing/2014/main" id="{00000000-0008-0000-0000-00005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9" name="Text Box 34">
          <a:extLst>
            <a:ext uri="{FF2B5EF4-FFF2-40B4-BE49-F238E27FC236}">
              <a16:creationId xmlns:a16="http://schemas.microsoft.com/office/drawing/2014/main" id="{00000000-0008-0000-0000-00005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0" name="Text Box 35">
          <a:extLst>
            <a:ext uri="{FF2B5EF4-FFF2-40B4-BE49-F238E27FC236}">
              <a16:creationId xmlns:a16="http://schemas.microsoft.com/office/drawing/2014/main" id="{00000000-0008-0000-0000-00005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1" name="Text Box 36">
          <a:extLst>
            <a:ext uri="{FF2B5EF4-FFF2-40B4-BE49-F238E27FC236}">
              <a16:creationId xmlns:a16="http://schemas.microsoft.com/office/drawing/2014/main" id="{00000000-0008-0000-0000-00005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2" name="Text Box 37">
          <a:extLst>
            <a:ext uri="{FF2B5EF4-FFF2-40B4-BE49-F238E27FC236}">
              <a16:creationId xmlns:a16="http://schemas.microsoft.com/office/drawing/2014/main" id="{00000000-0008-0000-0000-00005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3" name="Text Box 38">
          <a:extLst>
            <a:ext uri="{FF2B5EF4-FFF2-40B4-BE49-F238E27FC236}">
              <a16:creationId xmlns:a16="http://schemas.microsoft.com/office/drawing/2014/main" id="{00000000-0008-0000-0000-00005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4" name="Text Box 39">
          <a:extLst>
            <a:ext uri="{FF2B5EF4-FFF2-40B4-BE49-F238E27FC236}">
              <a16:creationId xmlns:a16="http://schemas.microsoft.com/office/drawing/2014/main" id="{00000000-0008-0000-0000-00005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5" name="Text Box 40">
          <a:extLst>
            <a:ext uri="{FF2B5EF4-FFF2-40B4-BE49-F238E27FC236}">
              <a16:creationId xmlns:a16="http://schemas.microsoft.com/office/drawing/2014/main" id="{00000000-0008-0000-0000-00005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6" name="Text Box 41">
          <a:extLst>
            <a:ext uri="{FF2B5EF4-FFF2-40B4-BE49-F238E27FC236}">
              <a16:creationId xmlns:a16="http://schemas.microsoft.com/office/drawing/2014/main" id="{00000000-0008-0000-0000-00005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7" name="Text Box 42">
          <a:extLst>
            <a:ext uri="{FF2B5EF4-FFF2-40B4-BE49-F238E27FC236}">
              <a16:creationId xmlns:a16="http://schemas.microsoft.com/office/drawing/2014/main" id="{00000000-0008-0000-0000-00005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8" name="Text Box 43">
          <a:extLst>
            <a:ext uri="{FF2B5EF4-FFF2-40B4-BE49-F238E27FC236}">
              <a16:creationId xmlns:a16="http://schemas.microsoft.com/office/drawing/2014/main" id="{00000000-0008-0000-0000-00005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9" name="Text Box 44">
          <a:extLst>
            <a:ext uri="{FF2B5EF4-FFF2-40B4-BE49-F238E27FC236}">
              <a16:creationId xmlns:a16="http://schemas.microsoft.com/office/drawing/2014/main" id="{00000000-0008-0000-0000-00005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0" name="Text Box 45">
          <a:extLst>
            <a:ext uri="{FF2B5EF4-FFF2-40B4-BE49-F238E27FC236}">
              <a16:creationId xmlns:a16="http://schemas.microsoft.com/office/drawing/2014/main" id="{00000000-0008-0000-0000-00005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1" name="Text Box 46">
          <a:extLst>
            <a:ext uri="{FF2B5EF4-FFF2-40B4-BE49-F238E27FC236}">
              <a16:creationId xmlns:a16="http://schemas.microsoft.com/office/drawing/2014/main" id="{00000000-0008-0000-0000-00005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2" name="Text Box 47">
          <a:extLst>
            <a:ext uri="{FF2B5EF4-FFF2-40B4-BE49-F238E27FC236}">
              <a16:creationId xmlns:a16="http://schemas.microsoft.com/office/drawing/2014/main" id="{00000000-0008-0000-0000-00005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3" name="Text Box 48">
          <a:extLst>
            <a:ext uri="{FF2B5EF4-FFF2-40B4-BE49-F238E27FC236}">
              <a16:creationId xmlns:a16="http://schemas.microsoft.com/office/drawing/2014/main" id="{00000000-0008-0000-0000-00005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4" name="Text Box 49">
          <a:extLst>
            <a:ext uri="{FF2B5EF4-FFF2-40B4-BE49-F238E27FC236}">
              <a16:creationId xmlns:a16="http://schemas.microsoft.com/office/drawing/2014/main" id="{00000000-0008-0000-0000-00006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5" name="Text Box 50">
          <a:extLst>
            <a:ext uri="{FF2B5EF4-FFF2-40B4-BE49-F238E27FC236}">
              <a16:creationId xmlns:a16="http://schemas.microsoft.com/office/drawing/2014/main" id="{00000000-0008-0000-0000-00006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6" name="Text Box 51">
          <a:extLst>
            <a:ext uri="{FF2B5EF4-FFF2-40B4-BE49-F238E27FC236}">
              <a16:creationId xmlns:a16="http://schemas.microsoft.com/office/drawing/2014/main" id="{00000000-0008-0000-0000-00006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7" name="Text Box 52">
          <a:extLst>
            <a:ext uri="{FF2B5EF4-FFF2-40B4-BE49-F238E27FC236}">
              <a16:creationId xmlns:a16="http://schemas.microsoft.com/office/drawing/2014/main" id="{00000000-0008-0000-0000-00006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8" name="Text Box 53">
          <a:extLst>
            <a:ext uri="{FF2B5EF4-FFF2-40B4-BE49-F238E27FC236}">
              <a16:creationId xmlns:a16="http://schemas.microsoft.com/office/drawing/2014/main" id="{00000000-0008-0000-0000-00006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9" name="Text Box 54">
          <a:extLst>
            <a:ext uri="{FF2B5EF4-FFF2-40B4-BE49-F238E27FC236}">
              <a16:creationId xmlns:a16="http://schemas.microsoft.com/office/drawing/2014/main" id="{00000000-0008-0000-0000-00006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0" name="Text Box 55">
          <a:extLst>
            <a:ext uri="{FF2B5EF4-FFF2-40B4-BE49-F238E27FC236}">
              <a16:creationId xmlns:a16="http://schemas.microsoft.com/office/drawing/2014/main" id="{00000000-0008-0000-0000-00006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1" name="Text Box 56">
          <a:extLst>
            <a:ext uri="{FF2B5EF4-FFF2-40B4-BE49-F238E27FC236}">
              <a16:creationId xmlns:a16="http://schemas.microsoft.com/office/drawing/2014/main" id="{00000000-0008-0000-0000-00006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2" name="Text Box 57">
          <a:extLst>
            <a:ext uri="{FF2B5EF4-FFF2-40B4-BE49-F238E27FC236}">
              <a16:creationId xmlns:a16="http://schemas.microsoft.com/office/drawing/2014/main" id="{00000000-0008-0000-0000-00006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3" name="Text Box 58">
          <a:extLst>
            <a:ext uri="{FF2B5EF4-FFF2-40B4-BE49-F238E27FC236}">
              <a16:creationId xmlns:a16="http://schemas.microsoft.com/office/drawing/2014/main" id="{00000000-0008-0000-0000-00006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4" name="Text Box 59">
          <a:extLst>
            <a:ext uri="{FF2B5EF4-FFF2-40B4-BE49-F238E27FC236}">
              <a16:creationId xmlns:a16="http://schemas.microsoft.com/office/drawing/2014/main" id="{00000000-0008-0000-0000-00006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5" name="Text Box 60">
          <a:extLst>
            <a:ext uri="{FF2B5EF4-FFF2-40B4-BE49-F238E27FC236}">
              <a16:creationId xmlns:a16="http://schemas.microsoft.com/office/drawing/2014/main" id="{00000000-0008-0000-0000-00006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6" name="Text Box 61">
          <a:extLst>
            <a:ext uri="{FF2B5EF4-FFF2-40B4-BE49-F238E27FC236}">
              <a16:creationId xmlns:a16="http://schemas.microsoft.com/office/drawing/2014/main" id="{00000000-0008-0000-0000-00006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7" name="Text Box 62">
          <a:extLst>
            <a:ext uri="{FF2B5EF4-FFF2-40B4-BE49-F238E27FC236}">
              <a16:creationId xmlns:a16="http://schemas.microsoft.com/office/drawing/2014/main" id="{00000000-0008-0000-0000-00006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8" name="Text Box 63">
          <a:extLst>
            <a:ext uri="{FF2B5EF4-FFF2-40B4-BE49-F238E27FC236}">
              <a16:creationId xmlns:a16="http://schemas.microsoft.com/office/drawing/2014/main" id="{00000000-0008-0000-0000-00006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9" name="Text Box 64">
          <a:extLst>
            <a:ext uri="{FF2B5EF4-FFF2-40B4-BE49-F238E27FC236}">
              <a16:creationId xmlns:a16="http://schemas.microsoft.com/office/drawing/2014/main" id="{00000000-0008-0000-0000-00006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0" name="Text Box 65">
          <a:extLst>
            <a:ext uri="{FF2B5EF4-FFF2-40B4-BE49-F238E27FC236}">
              <a16:creationId xmlns:a16="http://schemas.microsoft.com/office/drawing/2014/main" id="{00000000-0008-0000-0000-00007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1" name="Text Box 66">
          <a:extLst>
            <a:ext uri="{FF2B5EF4-FFF2-40B4-BE49-F238E27FC236}">
              <a16:creationId xmlns:a16="http://schemas.microsoft.com/office/drawing/2014/main" id="{00000000-0008-0000-0000-00007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2" name="Text Box 67">
          <a:extLst>
            <a:ext uri="{FF2B5EF4-FFF2-40B4-BE49-F238E27FC236}">
              <a16:creationId xmlns:a16="http://schemas.microsoft.com/office/drawing/2014/main" id="{00000000-0008-0000-0000-00007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3" name="Text Box 68">
          <a:extLst>
            <a:ext uri="{FF2B5EF4-FFF2-40B4-BE49-F238E27FC236}">
              <a16:creationId xmlns:a16="http://schemas.microsoft.com/office/drawing/2014/main" id="{00000000-0008-0000-0000-00007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4" name="Text Box 69">
          <a:extLst>
            <a:ext uri="{FF2B5EF4-FFF2-40B4-BE49-F238E27FC236}">
              <a16:creationId xmlns:a16="http://schemas.microsoft.com/office/drawing/2014/main" id="{00000000-0008-0000-0000-00007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5" name="Text Box 70">
          <a:extLst>
            <a:ext uri="{FF2B5EF4-FFF2-40B4-BE49-F238E27FC236}">
              <a16:creationId xmlns:a16="http://schemas.microsoft.com/office/drawing/2014/main" id="{00000000-0008-0000-0000-00007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6" name="Text Box 71">
          <a:extLst>
            <a:ext uri="{FF2B5EF4-FFF2-40B4-BE49-F238E27FC236}">
              <a16:creationId xmlns:a16="http://schemas.microsoft.com/office/drawing/2014/main" id="{00000000-0008-0000-0000-00007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7" name="Text Box 72">
          <a:extLst>
            <a:ext uri="{FF2B5EF4-FFF2-40B4-BE49-F238E27FC236}">
              <a16:creationId xmlns:a16="http://schemas.microsoft.com/office/drawing/2014/main" id="{00000000-0008-0000-0000-00007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8" name="Text Box 73">
          <a:extLst>
            <a:ext uri="{FF2B5EF4-FFF2-40B4-BE49-F238E27FC236}">
              <a16:creationId xmlns:a16="http://schemas.microsoft.com/office/drawing/2014/main" id="{00000000-0008-0000-0000-00007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9" name="Text Box 74">
          <a:extLst>
            <a:ext uri="{FF2B5EF4-FFF2-40B4-BE49-F238E27FC236}">
              <a16:creationId xmlns:a16="http://schemas.microsoft.com/office/drawing/2014/main" id="{00000000-0008-0000-0000-00007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0" name="Text Box 75">
          <a:extLst>
            <a:ext uri="{FF2B5EF4-FFF2-40B4-BE49-F238E27FC236}">
              <a16:creationId xmlns:a16="http://schemas.microsoft.com/office/drawing/2014/main" id="{00000000-0008-0000-0000-00007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1" name="Text Box 76">
          <a:extLst>
            <a:ext uri="{FF2B5EF4-FFF2-40B4-BE49-F238E27FC236}">
              <a16:creationId xmlns:a16="http://schemas.microsoft.com/office/drawing/2014/main" id="{00000000-0008-0000-0000-00007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2" name="Text Box 77">
          <a:extLst>
            <a:ext uri="{FF2B5EF4-FFF2-40B4-BE49-F238E27FC236}">
              <a16:creationId xmlns:a16="http://schemas.microsoft.com/office/drawing/2014/main" id="{00000000-0008-0000-0000-00007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3" name="Text Box 78">
          <a:extLst>
            <a:ext uri="{FF2B5EF4-FFF2-40B4-BE49-F238E27FC236}">
              <a16:creationId xmlns:a16="http://schemas.microsoft.com/office/drawing/2014/main" id="{00000000-0008-0000-0000-00007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4" name="Text Box 79">
          <a:extLst>
            <a:ext uri="{FF2B5EF4-FFF2-40B4-BE49-F238E27FC236}">
              <a16:creationId xmlns:a16="http://schemas.microsoft.com/office/drawing/2014/main" id="{00000000-0008-0000-0000-00007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5" name="Text Box 80">
          <a:extLst>
            <a:ext uri="{FF2B5EF4-FFF2-40B4-BE49-F238E27FC236}">
              <a16:creationId xmlns:a16="http://schemas.microsoft.com/office/drawing/2014/main" id="{00000000-0008-0000-0000-00007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6" name="Text Box 81">
          <a:extLst>
            <a:ext uri="{FF2B5EF4-FFF2-40B4-BE49-F238E27FC236}">
              <a16:creationId xmlns:a16="http://schemas.microsoft.com/office/drawing/2014/main" id="{00000000-0008-0000-0000-00008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7" name="Text Box 82">
          <a:extLst>
            <a:ext uri="{FF2B5EF4-FFF2-40B4-BE49-F238E27FC236}">
              <a16:creationId xmlns:a16="http://schemas.microsoft.com/office/drawing/2014/main" id="{00000000-0008-0000-0000-00008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8" name="Text Box 83">
          <a:extLst>
            <a:ext uri="{FF2B5EF4-FFF2-40B4-BE49-F238E27FC236}">
              <a16:creationId xmlns:a16="http://schemas.microsoft.com/office/drawing/2014/main" id="{00000000-0008-0000-0000-00008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9" name="Text Box 84">
          <a:extLst>
            <a:ext uri="{FF2B5EF4-FFF2-40B4-BE49-F238E27FC236}">
              <a16:creationId xmlns:a16="http://schemas.microsoft.com/office/drawing/2014/main" id="{00000000-0008-0000-0000-00008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0" name="Text Box 85">
          <a:extLst>
            <a:ext uri="{FF2B5EF4-FFF2-40B4-BE49-F238E27FC236}">
              <a16:creationId xmlns:a16="http://schemas.microsoft.com/office/drawing/2014/main" id="{00000000-0008-0000-0000-00008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1" name="Text Box 86">
          <a:extLst>
            <a:ext uri="{FF2B5EF4-FFF2-40B4-BE49-F238E27FC236}">
              <a16:creationId xmlns:a16="http://schemas.microsoft.com/office/drawing/2014/main" id="{00000000-0008-0000-0000-00008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2" name="Text Box 87">
          <a:extLst>
            <a:ext uri="{FF2B5EF4-FFF2-40B4-BE49-F238E27FC236}">
              <a16:creationId xmlns:a16="http://schemas.microsoft.com/office/drawing/2014/main" id="{00000000-0008-0000-0000-00008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3" name="Text Box 88">
          <a:extLst>
            <a:ext uri="{FF2B5EF4-FFF2-40B4-BE49-F238E27FC236}">
              <a16:creationId xmlns:a16="http://schemas.microsoft.com/office/drawing/2014/main" id="{00000000-0008-0000-0000-00008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4" name="Text Box 89">
          <a:extLst>
            <a:ext uri="{FF2B5EF4-FFF2-40B4-BE49-F238E27FC236}">
              <a16:creationId xmlns:a16="http://schemas.microsoft.com/office/drawing/2014/main" id="{00000000-0008-0000-0000-00008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5" name="Text Box 90">
          <a:extLst>
            <a:ext uri="{FF2B5EF4-FFF2-40B4-BE49-F238E27FC236}">
              <a16:creationId xmlns:a16="http://schemas.microsoft.com/office/drawing/2014/main" id="{00000000-0008-0000-0000-00008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6" name="Text Box 91">
          <a:extLst>
            <a:ext uri="{FF2B5EF4-FFF2-40B4-BE49-F238E27FC236}">
              <a16:creationId xmlns:a16="http://schemas.microsoft.com/office/drawing/2014/main" id="{00000000-0008-0000-0000-00008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7" name="Text Box 92">
          <a:extLst>
            <a:ext uri="{FF2B5EF4-FFF2-40B4-BE49-F238E27FC236}">
              <a16:creationId xmlns:a16="http://schemas.microsoft.com/office/drawing/2014/main" id="{00000000-0008-0000-0000-00008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8" name="Text Box 93">
          <a:extLst>
            <a:ext uri="{FF2B5EF4-FFF2-40B4-BE49-F238E27FC236}">
              <a16:creationId xmlns:a16="http://schemas.microsoft.com/office/drawing/2014/main" id="{00000000-0008-0000-0000-00008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9" name="Text Box 94">
          <a:extLst>
            <a:ext uri="{FF2B5EF4-FFF2-40B4-BE49-F238E27FC236}">
              <a16:creationId xmlns:a16="http://schemas.microsoft.com/office/drawing/2014/main" id="{00000000-0008-0000-0000-00008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0" name="Text Box 95">
          <a:extLst>
            <a:ext uri="{FF2B5EF4-FFF2-40B4-BE49-F238E27FC236}">
              <a16:creationId xmlns:a16="http://schemas.microsoft.com/office/drawing/2014/main" id="{00000000-0008-0000-0000-00008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1" name="Text Box 96">
          <a:extLst>
            <a:ext uri="{FF2B5EF4-FFF2-40B4-BE49-F238E27FC236}">
              <a16:creationId xmlns:a16="http://schemas.microsoft.com/office/drawing/2014/main" id="{00000000-0008-0000-0000-00008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2" name="Text Box 97">
          <a:extLst>
            <a:ext uri="{FF2B5EF4-FFF2-40B4-BE49-F238E27FC236}">
              <a16:creationId xmlns:a16="http://schemas.microsoft.com/office/drawing/2014/main" id="{00000000-0008-0000-0000-00009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3" name="Text Box 98">
          <a:extLst>
            <a:ext uri="{FF2B5EF4-FFF2-40B4-BE49-F238E27FC236}">
              <a16:creationId xmlns:a16="http://schemas.microsoft.com/office/drawing/2014/main" id="{00000000-0008-0000-0000-00009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4" name="Text Box 99">
          <a:extLst>
            <a:ext uri="{FF2B5EF4-FFF2-40B4-BE49-F238E27FC236}">
              <a16:creationId xmlns:a16="http://schemas.microsoft.com/office/drawing/2014/main" id="{00000000-0008-0000-0000-00009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5" name="Text Box 100">
          <a:extLst>
            <a:ext uri="{FF2B5EF4-FFF2-40B4-BE49-F238E27FC236}">
              <a16:creationId xmlns:a16="http://schemas.microsoft.com/office/drawing/2014/main" id="{00000000-0008-0000-0000-00009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6" name="Text Box 101">
          <a:extLst>
            <a:ext uri="{FF2B5EF4-FFF2-40B4-BE49-F238E27FC236}">
              <a16:creationId xmlns:a16="http://schemas.microsoft.com/office/drawing/2014/main" id="{00000000-0008-0000-0000-00009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7" name="Text Box 102">
          <a:extLst>
            <a:ext uri="{FF2B5EF4-FFF2-40B4-BE49-F238E27FC236}">
              <a16:creationId xmlns:a16="http://schemas.microsoft.com/office/drawing/2014/main" id="{00000000-0008-0000-0000-00009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8" name="Text Box 103">
          <a:extLst>
            <a:ext uri="{FF2B5EF4-FFF2-40B4-BE49-F238E27FC236}">
              <a16:creationId xmlns:a16="http://schemas.microsoft.com/office/drawing/2014/main" id="{00000000-0008-0000-0000-00009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9" name="Text Box 104">
          <a:extLst>
            <a:ext uri="{FF2B5EF4-FFF2-40B4-BE49-F238E27FC236}">
              <a16:creationId xmlns:a16="http://schemas.microsoft.com/office/drawing/2014/main" id="{00000000-0008-0000-0000-00009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0" name="Text Box 105">
          <a:extLst>
            <a:ext uri="{FF2B5EF4-FFF2-40B4-BE49-F238E27FC236}">
              <a16:creationId xmlns:a16="http://schemas.microsoft.com/office/drawing/2014/main" id="{00000000-0008-0000-0000-00009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1" name="Text Box 106">
          <a:extLst>
            <a:ext uri="{FF2B5EF4-FFF2-40B4-BE49-F238E27FC236}">
              <a16:creationId xmlns:a16="http://schemas.microsoft.com/office/drawing/2014/main" id="{00000000-0008-0000-0000-00009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2" name="Text Box 107">
          <a:extLst>
            <a:ext uri="{FF2B5EF4-FFF2-40B4-BE49-F238E27FC236}">
              <a16:creationId xmlns:a16="http://schemas.microsoft.com/office/drawing/2014/main" id="{00000000-0008-0000-0000-00009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3" name="Text Box 108">
          <a:extLst>
            <a:ext uri="{FF2B5EF4-FFF2-40B4-BE49-F238E27FC236}">
              <a16:creationId xmlns:a16="http://schemas.microsoft.com/office/drawing/2014/main" id="{00000000-0008-0000-0000-00009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4" name="Text Box 109">
          <a:extLst>
            <a:ext uri="{FF2B5EF4-FFF2-40B4-BE49-F238E27FC236}">
              <a16:creationId xmlns:a16="http://schemas.microsoft.com/office/drawing/2014/main" id="{00000000-0008-0000-0000-00009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5" name="Text Box 110">
          <a:extLst>
            <a:ext uri="{FF2B5EF4-FFF2-40B4-BE49-F238E27FC236}">
              <a16:creationId xmlns:a16="http://schemas.microsoft.com/office/drawing/2014/main" id="{00000000-0008-0000-0000-00009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6" name="Text Box 111">
          <a:extLst>
            <a:ext uri="{FF2B5EF4-FFF2-40B4-BE49-F238E27FC236}">
              <a16:creationId xmlns:a16="http://schemas.microsoft.com/office/drawing/2014/main" id="{00000000-0008-0000-0000-00009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7" name="Text Box 112">
          <a:extLst>
            <a:ext uri="{FF2B5EF4-FFF2-40B4-BE49-F238E27FC236}">
              <a16:creationId xmlns:a16="http://schemas.microsoft.com/office/drawing/2014/main" id="{00000000-0008-0000-0000-00009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8" name="Text Box 113">
          <a:extLst>
            <a:ext uri="{FF2B5EF4-FFF2-40B4-BE49-F238E27FC236}">
              <a16:creationId xmlns:a16="http://schemas.microsoft.com/office/drawing/2014/main" id="{00000000-0008-0000-0000-0000A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9" name="Text Box 114">
          <a:extLst>
            <a:ext uri="{FF2B5EF4-FFF2-40B4-BE49-F238E27FC236}">
              <a16:creationId xmlns:a16="http://schemas.microsoft.com/office/drawing/2014/main" id="{00000000-0008-0000-0000-0000A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0" name="Text Box 115">
          <a:extLst>
            <a:ext uri="{FF2B5EF4-FFF2-40B4-BE49-F238E27FC236}">
              <a16:creationId xmlns:a16="http://schemas.microsoft.com/office/drawing/2014/main" id="{00000000-0008-0000-0000-0000A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1" name="Text Box 116">
          <a:extLst>
            <a:ext uri="{FF2B5EF4-FFF2-40B4-BE49-F238E27FC236}">
              <a16:creationId xmlns:a16="http://schemas.microsoft.com/office/drawing/2014/main" id="{00000000-0008-0000-0000-0000A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2" name="Text Box 117">
          <a:extLst>
            <a:ext uri="{FF2B5EF4-FFF2-40B4-BE49-F238E27FC236}">
              <a16:creationId xmlns:a16="http://schemas.microsoft.com/office/drawing/2014/main" id="{00000000-0008-0000-0000-0000A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3" name="Text Box 118">
          <a:extLst>
            <a:ext uri="{FF2B5EF4-FFF2-40B4-BE49-F238E27FC236}">
              <a16:creationId xmlns:a16="http://schemas.microsoft.com/office/drawing/2014/main" id="{00000000-0008-0000-0000-0000A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4" name="Text Box 119">
          <a:extLst>
            <a:ext uri="{FF2B5EF4-FFF2-40B4-BE49-F238E27FC236}">
              <a16:creationId xmlns:a16="http://schemas.microsoft.com/office/drawing/2014/main" id="{00000000-0008-0000-0000-0000A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5" name="Text Box 120">
          <a:extLst>
            <a:ext uri="{FF2B5EF4-FFF2-40B4-BE49-F238E27FC236}">
              <a16:creationId xmlns:a16="http://schemas.microsoft.com/office/drawing/2014/main" id="{00000000-0008-0000-0000-0000A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6" name="Text Box 121">
          <a:extLst>
            <a:ext uri="{FF2B5EF4-FFF2-40B4-BE49-F238E27FC236}">
              <a16:creationId xmlns:a16="http://schemas.microsoft.com/office/drawing/2014/main" id="{00000000-0008-0000-0000-0000A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7" name="Text Box 122">
          <a:extLst>
            <a:ext uri="{FF2B5EF4-FFF2-40B4-BE49-F238E27FC236}">
              <a16:creationId xmlns:a16="http://schemas.microsoft.com/office/drawing/2014/main" id="{00000000-0008-0000-0000-0000A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8" name="Text Box 123">
          <a:extLst>
            <a:ext uri="{FF2B5EF4-FFF2-40B4-BE49-F238E27FC236}">
              <a16:creationId xmlns:a16="http://schemas.microsoft.com/office/drawing/2014/main" id="{00000000-0008-0000-0000-0000A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9" name="Text Box 124">
          <a:extLst>
            <a:ext uri="{FF2B5EF4-FFF2-40B4-BE49-F238E27FC236}">
              <a16:creationId xmlns:a16="http://schemas.microsoft.com/office/drawing/2014/main" id="{00000000-0008-0000-0000-0000A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0" name="Text Box 125">
          <a:extLst>
            <a:ext uri="{FF2B5EF4-FFF2-40B4-BE49-F238E27FC236}">
              <a16:creationId xmlns:a16="http://schemas.microsoft.com/office/drawing/2014/main" id="{00000000-0008-0000-0000-0000A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1" name="Text Box 126">
          <a:extLst>
            <a:ext uri="{FF2B5EF4-FFF2-40B4-BE49-F238E27FC236}">
              <a16:creationId xmlns:a16="http://schemas.microsoft.com/office/drawing/2014/main" id="{00000000-0008-0000-0000-0000A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2" name="Text Box 127">
          <a:extLst>
            <a:ext uri="{FF2B5EF4-FFF2-40B4-BE49-F238E27FC236}">
              <a16:creationId xmlns:a16="http://schemas.microsoft.com/office/drawing/2014/main" id="{00000000-0008-0000-0000-0000A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3" name="Text Box 128">
          <a:extLst>
            <a:ext uri="{FF2B5EF4-FFF2-40B4-BE49-F238E27FC236}">
              <a16:creationId xmlns:a16="http://schemas.microsoft.com/office/drawing/2014/main" id="{00000000-0008-0000-0000-0000A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4" name="Text Box 129">
          <a:extLst>
            <a:ext uri="{FF2B5EF4-FFF2-40B4-BE49-F238E27FC236}">
              <a16:creationId xmlns:a16="http://schemas.microsoft.com/office/drawing/2014/main" id="{00000000-0008-0000-0000-0000B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5" name="Text Box 130">
          <a:extLst>
            <a:ext uri="{FF2B5EF4-FFF2-40B4-BE49-F238E27FC236}">
              <a16:creationId xmlns:a16="http://schemas.microsoft.com/office/drawing/2014/main" id="{00000000-0008-0000-0000-0000B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6" name="Text Box 131">
          <a:extLst>
            <a:ext uri="{FF2B5EF4-FFF2-40B4-BE49-F238E27FC236}">
              <a16:creationId xmlns:a16="http://schemas.microsoft.com/office/drawing/2014/main" id="{00000000-0008-0000-0000-0000B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7" name="Text Box 132">
          <a:extLst>
            <a:ext uri="{FF2B5EF4-FFF2-40B4-BE49-F238E27FC236}">
              <a16:creationId xmlns:a16="http://schemas.microsoft.com/office/drawing/2014/main" id="{00000000-0008-0000-0000-0000B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8" name="Text Box 133">
          <a:extLst>
            <a:ext uri="{FF2B5EF4-FFF2-40B4-BE49-F238E27FC236}">
              <a16:creationId xmlns:a16="http://schemas.microsoft.com/office/drawing/2014/main" id="{00000000-0008-0000-0000-0000B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9" name="Text Box 134">
          <a:extLst>
            <a:ext uri="{FF2B5EF4-FFF2-40B4-BE49-F238E27FC236}">
              <a16:creationId xmlns:a16="http://schemas.microsoft.com/office/drawing/2014/main" id="{00000000-0008-0000-0000-0000B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0" name="Text Box 135">
          <a:extLst>
            <a:ext uri="{FF2B5EF4-FFF2-40B4-BE49-F238E27FC236}">
              <a16:creationId xmlns:a16="http://schemas.microsoft.com/office/drawing/2014/main" id="{00000000-0008-0000-0000-0000B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1" name="Text Box 136">
          <a:extLst>
            <a:ext uri="{FF2B5EF4-FFF2-40B4-BE49-F238E27FC236}">
              <a16:creationId xmlns:a16="http://schemas.microsoft.com/office/drawing/2014/main" id="{00000000-0008-0000-0000-0000B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2" name="Text Box 137">
          <a:extLst>
            <a:ext uri="{FF2B5EF4-FFF2-40B4-BE49-F238E27FC236}">
              <a16:creationId xmlns:a16="http://schemas.microsoft.com/office/drawing/2014/main" id="{00000000-0008-0000-0000-0000B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3" name="Text Box 138">
          <a:extLst>
            <a:ext uri="{FF2B5EF4-FFF2-40B4-BE49-F238E27FC236}">
              <a16:creationId xmlns:a16="http://schemas.microsoft.com/office/drawing/2014/main" id="{00000000-0008-0000-0000-0000B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4" name="Text Box 139">
          <a:extLst>
            <a:ext uri="{FF2B5EF4-FFF2-40B4-BE49-F238E27FC236}">
              <a16:creationId xmlns:a16="http://schemas.microsoft.com/office/drawing/2014/main" id="{00000000-0008-0000-0000-0000B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5" name="Text Box 140">
          <a:extLst>
            <a:ext uri="{FF2B5EF4-FFF2-40B4-BE49-F238E27FC236}">
              <a16:creationId xmlns:a16="http://schemas.microsoft.com/office/drawing/2014/main" id="{00000000-0008-0000-0000-0000B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6" name="Text Box 141">
          <a:extLst>
            <a:ext uri="{FF2B5EF4-FFF2-40B4-BE49-F238E27FC236}">
              <a16:creationId xmlns:a16="http://schemas.microsoft.com/office/drawing/2014/main" id="{00000000-0008-0000-0000-0000B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7" name="Text Box 142">
          <a:extLst>
            <a:ext uri="{FF2B5EF4-FFF2-40B4-BE49-F238E27FC236}">
              <a16:creationId xmlns:a16="http://schemas.microsoft.com/office/drawing/2014/main" id="{00000000-0008-0000-0000-0000B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8" name="Text Box 143">
          <a:extLst>
            <a:ext uri="{FF2B5EF4-FFF2-40B4-BE49-F238E27FC236}">
              <a16:creationId xmlns:a16="http://schemas.microsoft.com/office/drawing/2014/main" id="{00000000-0008-0000-0000-0000B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9" name="Text Box 144">
          <a:extLst>
            <a:ext uri="{FF2B5EF4-FFF2-40B4-BE49-F238E27FC236}">
              <a16:creationId xmlns:a16="http://schemas.microsoft.com/office/drawing/2014/main" id="{00000000-0008-0000-0000-0000B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0" name="Text Box 145">
          <a:extLst>
            <a:ext uri="{FF2B5EF4-FFF2-40B4-BE49-F238E27FC236}">
              <a16:creationId xmlns:a16="http://schemas.microsoft.com/office/drawing/2014/main" id="{00000000-0008-0000-0000-0000C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1" name="Text Box 146">
          <a:extLst>
            <a:ext uri="{FF2B5EF4-FFF2-40B4-BE49-F238E27FC236}">
              <a16:creationId xmlns:a16="http://schemas.microsoft.com/office/drawing/2014/main" id="{00000000-0008-0000-0000-0000C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2" name="Text Box 147">
          <a:extLst>
            <a:ext uri="{FF2B5EF4-FFF2-40B4-BE49-F238E27FC236}">
              <a16:creationId xmlns:a16="http://schemas.microsoft.com/office/drawing/2014/main" id="{00000000-0008-0000-0000-0000C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3" name="Text Box 148">
          <a:extLst>
            <a:ext uri="{FF2B5EF4-FFF2-40B4-BE49-F238E27FC236}">
              <a16:creationId xmlns:a16="http://schemas.microsoft.com/office/drawing/2014/main" id="{00000000-0008-0000-0000-0000C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4" name="Text Box 149">
          <a:extLst>
            <a:ext uri="{FF2B5EF4-FFF2-40B4-BE49-F238E27FC236}">
              <a16:creationId xmlns:a16="http://schemas.microsoft.com/office/drawing/2014/main" id="{00000000-0008-0000-0000-0000C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5" name="Text Box 150">
          <a:extLst>
            <a:ext uri="{FF2B5EF4-FFF2-40B4-BE49-F238E27FC236}">
              <a16:creationId xmlns:a16="http://schemas.microsoft.com/office/drawing/2014/main" id="{00000000-0008-0000-0000-0000C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6" name="Text Box 151">
          <a:extLst>
            <a:ext uri="{FF2B5EF4-FFF2-40B4-BE49-F238E27FC236}">
              <a16:creationId xmlns:a16="http://schemas.microsoft.com/office/drawing/2014/main" id="{00000000-0008-0000-0000-0000C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7" name="Text Box 152">
          <a:extLst>
            <a:ext uri="{FF2B5EF4-FFF2-40B4-BE49-F238E27FC236}">
              <a16:creationId xmlns:a16="http://schemas.microsoft.com/office/drawing/2014/main" id="{00000000-0008-0000-0000-0000C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8" name="Text Box 153">
          <a:extLst>
            <a:ext uri="{FF2B5EF4-FFF2-40B4-BE49-F238E27FC236}">
              <a16:creationId xmlns:a16="http://schemas.microsoft.com/office/drawing/2014/main" id="{00000000-0008-0000-0000-0000C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9" name="Text Box 154">
          <a:extLst>
            <a:ext uri="{FF2B5EF4-FFF2-40B4-BE49-F238E27FC236}">
              <a16:creationId xmlns:a16="http://schemas.microsoft.com/office/drawing/2014/main" id="{00000000-0008-0000-0000-0000C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0" name="Text Box 155">
          <a:extLst>
            <a:ext uri="{FF2B5EF4-FFF2-40B4-BE49-F238E27FC236}">
              <a16:creationId xmlns:a16="http://schemas.microsoft.com/office/drawing/2014/main" id="{00000000-0008-0000-0000-0000C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1" name="Text Box 156">
          <a:extLst>
            <a:ext uri="{FF2B5EF4-FFF2-40B4-BE49-F238E27FC236}">
              <a16:creationId xmlns:a16="http://schemas.microsoft.com/office/drawing/2014/main" id="{00000000-0008-0000-0000-0000C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2" name="Text Box 157">
          <a:extLst>
            <a:ext uri="{FF2B5EF4-FFF2-40B4-BE49-F238E27FC236}">
              <a16:creationId xmlns:a16="http://schemas.microsoft.com/office/drawing/2014/main" id="{00000000-0008-0000-0000-0000C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3" name="Text Box 158">
          <a:extLst>
            <a:ext uri="{FF2B5EF4-FFF2-40B4-BE49-F238E27FC236}">
              <a16:creationId xmlns:a16="http://schemas.microsoft.com/office/drawing/2014/main" id="{00000000-0008-0000-0000-0000C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4" name="Text Box 159">
          <a:extLst>
            <a:ext uri="{FF2B5EF4-FFF2-40B4-BE49-F238E27FC236}">
              <a16:creationId xmlns:a16="http://schemas.microsoft.com/office/drawing/2014/main" id="{00000000-0008-0000-0000-0000C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5" name="Text Box 160">
          <a:extLst>
            <a:ext uri="{FF2B5EF4-FFF2-40B4-BE49-F238E27FC236}">
              <a16:creationId xmlns:a16="http://schemas.microsoft.com/office/drawing/2014/main" id="{00000000-0008-0000-0000-0000C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6" name="Text Box 161">
          <a:extLst>
            <a:ext uri="{FF2B5EF4-FFF2-40B4-BE49-F238E27FC236}">
              <a16:creationId xmlns:a16="http://schemas.microsoft.com/office/drawing/2014/main" id="{00000000-0008-0000-0000-0000D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7" name="Text Box 162">
          <a:extLst>
            <a:ext uri="{FF2B5EF4-FFF2-40B4-BE49-F238E27FC236}">
              <a16:creationId xmlns:a16="http://schemas.microsoft.com/office/drawing/2014/main" id="{00000000-0008-0000-0000-0000D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8" name="Text Box 163">
          <a:extLst>
            <a:ext uri="{FF2B5EF4-FFF2-40B4-BE49-F238E27FC236}">
              <a16:creationId xmlns:a16="http://schemas.microsoft.com/office/drawing/2014/main" id="{00000000-0008-0000-0000-0000D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9" name="Text Box 164">
          <a:extLst>
            <a:ext uri="{FF2B5EF4-FFF2-40B4-BE49-F238E27FC236}">
              <a16:creationId xmlns:a16="http://schemas.microsoft.com/office/drawing/2014/main" id="{00000000-0008-0000-0000-0000D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0" name="Text Box 165">
          <a:extLst>
            <a:ext uri="{FF2B5EF4-FFF2-40B4-BE49-F238E27FC236}">
              <a16:creationId xmlns:a16="http://schemas.microsoft.com/office/drawing/2014/main" id="{00000000-0008-0000-0000-0000D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1" name="Text Box 166">
          <a:extLst>
            <a:ext uri="{FF2B5EF4-FFF2-40B4-BE49-F238E27FC236}">
              <a16:creationId xmlns:a16="http://schemas.microsoft.com/office/drawing/2014/main" id="{00000000-0008-0000-0000-0000D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2" name="Text Box 167">
          <a:extLst>
            <a:ext uri="{FF2B5EF4-FFF2-40B4-BE49-F238E27FC236}">
              <a16:creationId xmlns:a16="http://schemas.microsoft.com/office/drawing/2014/main" id="{00000000-0008-0000-0000-0000D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3" name="Text Box 168">
          <a:extLst>
            <a:ext uri="{FF2B5EF4-FFF2-40B4-BE49-F238E27FC236}">
              <a16:creationId xmlns:a16="http://schemas.microsoft.com/office/drawing/2014/main" id="{00000000-0008-0000-0000-0000D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4" name="Text Box 169">
          <a:extLst>
            <a:ext uri="{FF2B5EF4-FFF2-40B4-BE49-F238E27FC236}">
              <a16:creationId xmlns:a16="http://schemas.microsoft.com/office/drawing/2014/main" id="{00000000-0008-0000-0000-0000D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5" name="Text Box 170">
          <a:extLst>
            <a:ext uri="{FF2B5EF4-FFF2-40B4-BE49-F238E27FC236}">
              <a16:creationId xmlns:a16="http://schemas.microsoft.com/office/drawing/2014/main" id="{00000000-0008-0000-0000-0000D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6" name="Text Box 171">
          <a:extLst>
            <a:ext uri="{FF2B5EF4-FFF2-40B4-BE49-F238E27FC236}">
              <a16:creationId xmlns:a16="http://schemas.microsoft.com/office/drawing/2014/main" id="{00000000-0008-0000-0000-0000D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7" name="Text Box 172">
          <a:extLst>
            <a:ext uri="{FF2B5EF4-FFF2-40B4-BE49-F238E27FC236}">
              <a16:creationId xmlns:a16="http://schemas.microsoft.com/office/drawing/2014/main" id="{00000000-0008-0000-0000-0000D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8" name="Text Box 173">
          <a:extLst>
            <a:ext uri="{FF2B5EF4-FFF2-40B4-BE49-F238E27FC236}">
              <a16:creationId xmlns:a16="http://schemas.microsoft.com/office/drawing/2014/main" id="{00000000-0008-0000-0000-0000D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9" name="Text Box 174">
          <a:extLst>
            <a:ext uri="{FF2B5EF4-FFF2-40B4-BE49-F238E27FC236}">
              <a16:creationId xmlns:a16="http://schemas.microsoft.com/office/drawing/2014/main" id="{00000000-0008-0000-0000-0000D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0" name="Text Box 175">
          <a:extLst>
            <a:ext uri="{FF2B5EF4-FFF2-40B4-BE49-F238E27FC236}">
              <a16:creationId xmlns:a16="http://schemas.microsoft.com/office/drawing/2014/main" id="{00000000-0008-0000-0000-0000D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1" name="Text Box 176">
          <a:extLst>
            <a:ext uri="{FF2B5EF4-FFF2-40B4-BE49-F238E27FC236}">
              <a16:creationId xmlns:a16="http://schemas.microsoft.com/office/drawing/2014/main" id="{00000000-0008-0000-0000-0000D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2" name="Text Box 177">
          <a:extLst>
            <a:ext uri="{FF2B5EF4-FFF2-40B4-BE49-F238E27FC236}">
              <a16:creationId xmlns:a16="http://schemas.microsoft.com/office/drawing/2014/main" id="{00000000-0008-0000-0000-0000E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3" name="Text Box 178">
          <a:extLst>
            <a:ext uri="{FF2B5EF4-FFF2-40B4-BE49-F238E27FC236}">
              <a16:creationId xmlns:a16="http://schemas.microsoft.com/office/drawing/2014/main" id="{00000000-0008-0000-0000-0000E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4" name="Text Box 179">
          <a:extLst>
            <a:ext uri="{FF2B5EF4-FFF2-40B4-BE49-F238E27FC236}">
              <a16:creationId xmlns:a16="http://schemas.microsoft.com/office/drawing/2014/main" id="{00000000-0008-0000-0000-0000E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5" name="Text Box 180">
          <a:extLst>
            <a:ext uri="{FF2B5EF4-FFF2-40B4-BE49-F238E27FC236}">
              <a16:creationId xmlns:a16="http://schemas.microsoft.com/office/drawing/2014/main" id="{00000000-0008-0000-0000-0000E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6" name="Text Box 181">
          <a:extLst>
            <a:ext uri="{FF2B5EF4-FFF2-40B4-BE49-F238E27FC236}">
              <a16:creationId xmlns:a16="http://schemas.microsoft.com/office/drawing/2014/main" id="{00000000-0008-0000-0000-0000E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7" name="Text Box 182">
          <a:extLst>
            <a:ext uri="{FF2B5EF4-FFF2-40B4-BE49-F238E27FC236}">
              <a16:creationId xmlns:a16="http://schemas.microsoft.com/office/drawing/2014/main" id="{00000000-0008-0000-0000-0000E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8" name="Text Box 183">
          <a:extLst>
            <a:ext uri="{FF2B5EF4-FFF2-40B4-BE49-F238E27FC236}">
              <a16:creationId xmlns:a16="http://schemas.microsoft.com/office/drawing/2014/main" id="{00000000-0008-0000-0000-0000E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9" name="Text Box 184">
          <a:extLst>
            <a:ext uri="{FF2B5EF4-FFF2-40B4-BE49-F238E27FC236}">
              <a16:creationId xmlns:a16="http://schemas.microsoft.com/office/drawing/2014/main" id="{00000000-0008-0000-0000-0000E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0" name="Text Box 185">
          <a:extLst>
            <a:ext uri="{FF2B5EF4-FFF2-40B4-BE49-F238E27FC236}">
              <a16:creationId xmlns:a16="http://schemas.microsoft.com/office/drawing/2014/main" id="{00000000-0008-0000-0000-0000E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1" name="Text Box 186">
          <a:extLst>
            <a:ext uri="{FF2B5EF4-FFF2-40B4-BE49-F238E27FC236}">
              <a16:creationId xmlns:a16="http://schemas.microsoft.com/office/drawing/2014/main" id="{00000000-0008-0000-0000-0000E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2" name="Text Box 187">
          <a:extLst>
            <a:ext uri="{FF2B5EF4-FFF2-40B4-BE49-F238E27FC236}">
              <a16:creationId xmlns:a16="http://schemas.microsoft.com/office/drawing/2014/main" id="{00000000-0008-0000-0000-0000E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3" name="Text Box 188">
          <a:extLst>
            <a:ext uri="{FF2B5EF4-FFF2-40B4-BE49-F238E27FC236}">
              <a16:creationId xmlns:a16="http://schemas.microsoft.com/office/drawing/2014/main" id="{00000000-0008-0000-0000-0000E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4" name="Text Box 189">
          <a:extLst>
            <a:ext uri="{FF2B5EF4-FFF2-40B4-BE49-F238E27FC236}">
              <a16:creationId xmlns:a16="http://schemas.microsoft.com/office/drawing/2014/main" id="{00000000-0008-0000-0000-0000E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5" name="Text Box 190">
          <a:extLst>
            <a:ext uri="{FF2B5EF4-FFF2-40B4-BE49-F238E27FC236}">
              <a16:creationId xmlns:a16="http://schemas.microsoft.com/office/drawing/2014/main" id="{00000000-0008-0000-0000-0000E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6" name="Text Box 191">
          <a:extLst>
            <a:ext uri="{FF2B5EF4-FFF2-40B4-BE49-F238E27FC236}">
              <a16:creationId xmlns:a16="http://schemas.microsoft.com/office/drawing/2014/main" id="{00000000-0008-0000-0000-0000E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7" name="Text Box 192">
          <a:extLst>
            <a:ext uri="{FF2B5EF4-FFF2-40B4-BE49-F238E27FC236}">
              <a16:creationId xmlns:a16="http://schemas.microsoft.com/office/drawing/2014/main" id="{00000000-0008-0000-0000-0000E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8" name="Text Box 193">
          <a:extLst>
            <a:ext uri="{FF2B5EF4-FFF2-40B4-BE49-F238E27FC236}">
              <a16:creationId xmlns:a16="http://schemas.microsoft.com/office/drawing/2014/main" id="{00000000-0008-0000-0000-0000F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9" name="Text Box 194">
          <a:extLst>
            <a:ext uri="{FF2B5EF4-FFF2-40B4-BE49-F238E27FC236}">
              <a16:creationId xmlns:a16="http://schemas.microsoft.com/office/drawing/2014/main" id="{00000000-0008-0000-0000-0000F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0" name="Text Box 195">
          <a:extLst>
            <a:ext uri="{FF2B5EF4-FFF2-40B4-BE49-F238E27FC236}">
              <a16:creationId xmlns:a16="http://schemas.microsoft.com/office/drawing/2014/main" id="{00000000-0008-0000-0000-0000F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1" name="Text Box 196">
          <a:extLst>
            <a:ext uri="{FF2B5EF4-FFF2-40B4-BE49-F238E27FC236}">
              <a16:creationId xmlns:a16="http://schemas.microsoft.com/office/drawing/2014/main" id="{00000000-0008-0000-0000-0000F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2" name="Text Box 197">
          <a:extLst>
            <a:ext uri="{FF2B5EF4-FFF2-40B4-BE49-F238E27FC236}">
              <a16:creationId xmlns:a16="http://schemas.microsoft.com/office/drawing/2014/main" id="{00000000-0008-0000-0000-0000F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3" name="Text Box 198">
          <a:extLst>
            <a:ext uri="{FF2B5EF4-FFF2-40B4-BE49-F238E27FC236}">
              <a16:creationId xmlns:a16="http://schemas.microsoft.com/office/drawing/2014/main" id="{00000000-0008-0000-0000-0000F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4" name="Text Box 199">
          <a:extLst>
            <a:ext uri="{FF2B5EF4-FFF2-40B4-BE49-F238E27FC236}">
              <a16:creationId xmlns:a16="http://schemas.microsoft.com/office/drawing/2014/main" id="{00000000-0008-0000-0000-0000F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5" name="Text Box 200">
          <a:extLst>
            <a:ext uri="{FF2B5EF4-FFF2-40B4-BE49-F238E27FC236}">
              <a16:creationId xmlns:a16="http://schemas.microsoft.com/office/drawing/2014/main" id="{00000000-0008-0000-0000-0000F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6" name="Text Box 201">
          <a:extLst>
            <a:ext uri="{FF2B5EF4-FFF2-40B4-BE49-F238E27FC236}">
              <a16:creationId xmlns:a16="http://schemas.microsoft.com/office/drawing/2014/main" id="{00000000-0008-0000-0000-0000F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7" name="Text Box 202">
          <a:extLst>
            <a:ext uri="{FF2B5EF4-FFF2-40B4-BE49-F238E27FC236}">
              <a16:creationId xmlns:a16="http://schemas.microsoft.com/office/drawing/2014/main" id="{00000000-0008-0000-0000-0000F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8" name="Text Box 203">
          <a:extLst>
            <a:ext uri="{FF2B5EF4-FFF2-40B4-BE49-F238E27FC236}">
              <a16:creationId xmlns:a16="http://schemas.microsoft.com/office/drawing/2014/main" id="{00000000-0008-0000-0000-0000F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9" name="Text Box 204">
          <a:extLst>
            <a:ext uri="{FF2B5EF4-FFF2-40B4-BE49-F238E27FC236}">
              <a16:creationId xmlns:a16="http://schemas.microsoft.com/office/drawing/2014/main" id="{00000000-0008-0000-0000-0000F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0" name="Text Box 205">
          <a:extLst>
            <a:ext uri="{FF2B5EF4-FFF2-40B4-BE49-F238E27FC236}">
              <a16:creationId xmlns:a16="http://schemas.microsoft.com/office/drawing/2014/main" id="{00000000-0008-0000-0000-0000F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1" name="Text Box 206">
          <a:extLst>
            <a:ext uri="{FF2B5EF4-FFF2-40B4-BE49-F238E27FC236}">
              <a16:creationId xmlns:a16="http://schemas.microsoft.com/office/drawing/2014/main" id="{00000000-0008-0000-0000-0000F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2" name="Text Box 207">
          <a:extLst>
            <a:ext uri="{FF2B5EF4-FFF2-40B4-BE49-F238E27FC236}">
              <a16:creationId xmlns:a16="http://schemas.microsoft.com/office/drawing/2014/main" id="{00000000-0008-0000-0000-0000F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3" name="Text Box 208">
          <a:extLst>
            <a:ext uri="{FF2B5EF4-FFF2-40B4-BE49-F238E27FC236}">
              <a16:creationId xmlns:a16="http://schemas.microsoft.com/office/drawing/2014/main" id="{00000000-0008-0000-0000-0000F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4" name="Text Box 209">
          <a:extLst>
            <a:ext uri="{FF2B5EF4-FFF2-40B4-BE49-F238E27FC236}">
              <a16:creationId xmlns:a16="http://schemas.microsoft.com/office/drawing/2014/main" id="{00000000-0008-0000-0000-00000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5" name="Text Box 210">
          <a:extLst>
            <a:ext uri="{FF2B5EF4-FFF2-40B4-BE49-F238E27FC236}">
              <a16:creationId xmlns:a16="http://schemas.microsoft.com/office/drawing/2014/main" id="{00000000-0008-0000-0000-00000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6" name="Text Box 211">
          <a:extLst>
            <a:ext uri="{FF2B5EF4-FFF2-40B4-BE49-F238E27FC236}">
              <a16:creationId xmlns:a16="http://schemas.microsoft.com/office/drawing/2014/main" id="{00000000-0008-0000-0000-00000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7" name="Text Box 212">
          <a:extLst>
            <a:ext uri="{FF2B5EF4-FFF2-40B4-BE49-F238E27FC236}">
              <a16:creationId xmlns:a16="http://schemas.microsoft.com/office/drawing/2014/main" id="{00000000-0008-0000-0000-00000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8" name="Text Box 213">
          <a:extLst>
            <a:ext uri="{FF2B5EF4-FFF2-40B4-BE49-F238E27FC236}">
              <a16:creationId xmlns:a16="http://schemas.microsoft.com/office/drawing/2014/main" id="{00000000-0008-0000-0000-00000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9" name="Text Box 214">
          <a:extLst>
            <a:ext uri="{FF2B5EF4-FFF2-40B4-BE49-F238E27FC236}">
              <a16:creationId xmlns:a16="http://schemas.microsoft.com/office/drawing/2014/main" id="{00000000-0008-0000-0000-00000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0" name="Text Box 215">
          <a:extLst>
            <a:ext uri="{FF2B5EF4-FFF2-40B4-BE49-F238E27FC236}">
              <a16:creationId xmlns:a16="http://schemas.microsoft.com/office/drawing/2014/main" id="{00000000-0008-0000-0000-00000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1" name="Text Box 216">
          <a:extLst>
            <a:ext uri="{FF2B5EF4-FFF2-40B4-BE49-F238E27FC236}">
              <a16:creationId xmlns:a16="http://schemas.microsoft.com/office/drawing/2014/main" id="{00000000-0008-0000-0000-00000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2" name="Text Box 217">
          <a:extLst>
            <a:ext uri="{FF2B5EF4-FFF2-40B4-BE49-F238E27FC236}">
              <a16:creationId xmlns:a16="http://schemas.microsoft.com/office/drawing/2014/main" id="{00000000-0008-0000-0000-00000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3" name="Text Box 218">
          <a:extLst>
            <a:ext uri="{FF2B5EF4-FFF2-40B4-BE49-F238E27FC236}">
              <a16:creationId xmlns:a16="http://schemas.microsoft.com/office/drawing/2014/main" id="{00000000-0008-0000-0000-00000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4" name="Text Box 219">
          <a:extLst>
            <a:ext uri="{FF2B5EF4-FFF2-40B4-BE49-F238E27FC236}">
              <a16:creationId xmlns:a16="http://schemas.microsoft.com/office/drawing/2014/main" id="{00000000-0008-0000-0000-00000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5" name="Text Box 220">
          <a:extLst>
            <a:ext uri="{FF2B5EF4-FFF2-40B4-BE49-F238E27FC236}">
              <a16:creationId xmlns:a16="http://schemas.microsoft.com/office/drawing/2014/main" id="{00000000-0008-0000-0000-00000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6" name="Text Box 221">
          <a:extLst>
            <a:ext uri="{FF2B5EF4-FFF2-40B4-BE49-F238E27FC236}">
              <a16:creationId xmlns:a16="http://schemas.microsoft.com/office/drawing/2014/main" id="{00000000-0008-0000-0000-00000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7" name="Text Box 222">
          <a:extLst>
            <a:ext uri="{FF2B5EF4-FFF2-40B4-BE49-F238E27FC236}">
              <a16:creationId xmlns:a16="http://schemas.microsoft.com/office/drawing/2014/main" id="{00000000-0008-0000-0000-00000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8" name="Text Box 223">
          <a:extLst>
            <a:ext uri="{FF2B5EF4-FFF2-40B4-BE49-F238E27FC236}">
              <a16:creationId xmlns:a16="http://schemas.microsoft.com/office/drawing/2014/main" id="{00000000-0008-0000-0000-00000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9" name="Text Box 224">
          <a:extLst>
            <a:ext uri="{FF2B5EF4-FFF2-40B4-BE49-F238E27FC236}">
              <a16:creationId xmlns:a16="http://schemas.microsoft.com/office/drawing/2014/main" id="{00000000-0008-0000-0000-00000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0" name="Text Box 225">
          <a:extLst>
            <a:ext uri="{FF2B5EF4-FFF2-40B4-BE49-F238E27FC236}">
              <a16:creationId xmlns:a16="http://schemas.microsoft.com/office/drawing/2014/main" id="{00000000-0008-0000-0000-00001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1" name="Text Box 226">
          <a:extLst>
            <a:ext uri="{FF2B5EF4-FFF2-40B4-BE49-F238E27FC236}">
              <a16:creationId xmlns:a16="http://schemas.microsoft.com/office/drawing/2014/main" id="{00000000-0008-0000-0000-00001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2" name="Text Box 227">
          <a:extLst>
            <a:ext uri="{FF2B5EF4-FFF2-40B4-BE49-F238E27FC236}">
              <a16:creationId xmlns:a16="http://schemas.microsoft.com/office/drawing/2014/main" id="{00000000-0008-0000-0000-00001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3" name="Text Box 228">
          <a:extLst>
            <a:ext uri="{FF2B5EF4-FFF2-40B4-BE49-F238E27FC236}">
              <a16:creationId xmlns:a16="http://schemas.microsoft.com/office/drawing/2014/main" id="{00000000-0008-0000-0000-00001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4" name="Text Box 229">
          <a:extLst>
            <a:ext uri="{FF2B5EF4-FFF2-40B4-BE49-F238E27FC236}">
              <a16:creationId xmlns:a16="http://schemas.microsoft.com/office/drawing/2014/main" id="{00000000-0008-0000-0000-00001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5" name="Text Box 230">
          <a:extLst>
            <a:ext uri="{FF2B5EF4-FFF2-40B4-BE49-F238E27FC236}">
              <a16:creationId xmlns:a16="http://schemas.microsoft.com/office/drawing/2014/main" id="{00000000-0008-0000-0000-00001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6" name="Text Box 231">
          <a:extLst>
            <a:ext uri="{FF2B5EF4-FFF2-40B4-BE49-F238E27FC236}">
              <a16:creationId xmlns:a16="http://schemas.microsoft.com/office/drawing/2014/main" id="{00000000-0008-0000-0000-00001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7" name="Text Box 232">
          <a:extLst>
            <a:ext uri="{FF2B5EF4-FFF2-40B4-BE49-F238E27FC236}">
              <a16:creationId xmlns:a16="http://schemas.microsoft.com/office/drawing/2014/main" id="{00000000-0008-0000-0000-00001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8" name="Text Box 233">
          <a:extLst>
            <a:ext uri="{FF2B5EF4-FFF2-40B4-BE49-F238E27FC236}">
              <a16:creationId xmlns:a16="http://schemas.microsoft.com/office/drawing/2014/main" id="{00000000-0008-0000-0000-00001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9" name="Text Box 234">
          <a:extLst>
            <a:ext uri="{FF2B5EF4-FFF2-40B4-BE49-F238E27FC236}">
              <a16:creationId xmlns:a16="http://schemas.microsoft.com/office/drawing/2014/main" id="{00000000-0008-0000-0000-00001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0" name="Text Box 235">
          <a:extLst>
            <a:ext uri="{FF2B5EF4-FFF2-40B4-BE49-F238E27FC236}">
              <a16:creationId xmlns:a16="http://schemas.microsoft.com/office/drawing/2014/main" id="{00000000-0008-0000-0000-00001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1" name="Text Box 236">
          <a:extLst>
            <a:ext uri="{FF2B5EF4-FFF2-40B4-BE49-F238E27FC236}">
              <a16:creationId xmlns:a16="http://schemas.microsoft.com/office/drawing/2014/main" id="{00000000-0008-0000-0000-00001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2" name="Text Box 237">
          <a:extLst>
            <a:ext uri="{FF2B5EF4-FFF2-40B4-BE49-F238E27FC236}">
              <a16:creationId xmlns:a16="http://schemas.microsoft.com/office/drawing/2014/main" id="{00000000-0008-0000-0000-00001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3" name="Text Box 238">
          <a:extLst>
            <a:ext uri="{FF2B5EF4-FFF2-40B4-BE49-F238E27FC236}">
              <a16:creationId xmlns:a16="http://schemas.microsoft.com/office/drawing/2014/main" id="{00000000-0008-0000-0000-00001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4" name="Text Box 239">
          <a:extLst>
            <a:ext uri="{FF2B5EF4-FFF2-40B4-BE49-F238E27FC236}">
              <a16:creationId xmlns:a16="http://schemas.microsoft.com/office/drawing/2014/main" id="{00000000-0008-0000-0000-00001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5" name="Text Box 240">
          <a:extLst>
            <a:ext uri="{FF2B5EF4-FFF2-40B4-BE49-F238E27FC236}">
              <a16:creationId xmlns:a16="http://schemas.microsoft.com/office/drawing/2014/main" id="{00000000-0008-0000-0000-00001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6" name="Text Box 241">
          <a:extLst>
            <a:ext uri="{FF2B5EF4-FFF2-40B4-BE49-F238E27FC236}">
              <a16:creationId xmlns:a16="http://schemas.microsoft.com/office/drawing/2014/main" id="{00000000-0008-0000-0000-00002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7" name="Text Box 242">
          <a:extLst>
            <a:ext uri="{FF2B5EF4-FFF2-40B4-BE49-F238E27FC236}">
              <a16:creationId xmlns:a16="http://schemas.microsoft.com/office/drawing/2014/main" id="{00000000-0008-0000-0000-00002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8" name="Text Box 243">
          <a:extLst>
            <a:ext uri="{FF2B5EF4-FFF2-40B4-BE49-F238E27FC236}">
              <a16:creationId xmlns:a16="http://schemas.microsoft.com/office/drawing/2014/main" id="{00000000-0008-0000-0000-00002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9" name="Text Box 244">
          <a:extLst>
            <a:ext uri="{FF2B5EF4-FFF2-40B4-BE49-F238E27FC236}">
              <a16:creationId xmlns:a16="http://schemas.microsoft.com/office/drawing/2014/main" id="{00000000-0008-0000-0000-00002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0" name="Text Box 245">
          <a:extLst>
            <a:ext uri="{FF2B5EF4-FFF2-40B4-BE49-F238E27FC236}">
              <a16:creationId xmlns:a16="http://schemas.microsoft.com/office/drawing/2014/main" id="{00000000-0008-0000-0000-00002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1" name="Text Box 246">
          <a:extLst>
            <a:ext uri="{FF2B5EF4-FFF2-40B4-BE49-F238E27FC236}">
              <a16:creationId xmlns:a16="http://schemas.microsoft.com/office/drawing/2014/main" id="{00000000-0008-0000-0000-00002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2" name="Text Box 247">
          <a:extLst>
            <a:ext uri="{FF2B5EF4-FFF2-40B4-BE49-F238E27FC236}">
              <a16:creationId xmlns:a16="http://schemas.microsoft.com/office/drawing/2014/main" id="{00000000-0008-0000-0000-00002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3" name="Text Box 248">
          <a:extLst>
            <a:ext uri="{FF2B5EF4-FFF2-40B4-BE49-F238E27FC236}">
              <a16:creationId xmlns:a16="http://schemas.microsoft.com/office/drawing/2014/main" id="{00000000-0008-0000-0000-00002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4" name="Text Box 249">
          <a:extLst>
            <a:ext uri="{FF2B5EF4-FFF2-40B4-BE49-F238E27FC236}">
              <a16:creationId xmlns:a16="http://schemas.microsoft.com/office/drawing/2014/main" id="{00000000-0008-0000-0000-00002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5" name="Text Box 250">
          <a:extLst>
            <a:ext uri="{FF2B5EF4-FFF2-40B4-BE49-F238E27FC236}">
              <a16:creationId xmlns:a16="http://schemas.microsoft.com/office/drawing/2014/main" id="{00000000-0008-0000-0000-00002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6" name="Text Box 251">
          <a:extLst>
            <a:ext uri="{FF2B5EF4-FFF2-40B4-BE49-F238E27FC236}">
              <a16:creationId xmlns:a16="http://schemas.microsoft.com/office/drawing/2014/main" id="{00000000-0008-0000-0000-00002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7" name="Text Box 252">
          <a:extLst>
            <a:ext uri="{FF2B5EF4-FFF2-40B4-BE49-F238E27FC236}">
              <a16:creationId xmlns:a16="http://schemas.microsoft.com/office/drawing/2014/main" id="{00000000-0008-0000-0000-00002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8" name="Text Box 253">
          <a:extLst>
            <a:ext uri="{FF2B5EF4-FFF2-40B4-BE49-F238E27FC236}">
              <a16:creationId xmlns:a16="http://schemas.microsoft.com/office/drawing/2014/main" id="{00000000-0008-0000-0000-00002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9" name="Text Box 254">
          <a:extLst>
            <a:ext uri="{FF2B5EF4-FFF2-40B4-BE49-F238E27FC236}">
              <a16:creationId xmlns:a16="http://schemas.microsoft.com/office/drawing/2014/main" id="{00000000-0008-0000-0000-00002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0" name="Text Box 255">
          <a:extLst>
            <a:ext uri="{FF2B5EF4-FFF2-40B4-BE49-F238E27FC236}">
              <a16:creationId xmlns:a16="http://schemas.microsoft.com/office/drawing/2014/main" id="{00000000-0008-0000-0000-00002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1" name="Text Box 256">
          <a:extLst>
            <a:ext uri="{FF2B5EF4-FFF2-40B4-BE49-F238E27FC236}">
              <a16:creationId xmlns:a16="http://schemas.microsoft.com/office/drawing/2014/main" id="{00000000-0008-0000-0000-00002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2" name="Text Box 257">
          <a:extLst>
            <a:ext uri="{FF2B5EF4-FFF2-40B4-BE49-F238E27FC236}">
              <a16:creationId xmlns:a16="http://schemas.microsoft.com/office/drawing/2014/main" id="{00000000-0008-0000-0000-00003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3" name="Text Box 258">
          <a:extLst>
            <a:ext uri="{FF2B5EF4-FFF2-40B4-BE49-F238E27FC236}">
              <a16:creationId xmlns:a16="http://schemas.microsoft.com/office/drawing/2014/main" id="{00000000-0008-0000-0000-00003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4" name="Text Box 259">
          <a:extLst>
            <a:ext uri="{FF2B5EF4-FFF2-40B4-BE49-F238E27FC236}">
              <a16:creationId xmlns:a16="http://schemas.microsoft.com/office/drawing/2014/main" id="{00000000-0008-0000-0000-00003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5" name="Text Box 260">
          <a:extLst>
            <a:ext uri="{FF2B5EF4-FFF2-40B4-BE49-F238E27FC236}">
              <a16:creationId xmlns:a16="http://schemas.microsoft.com/office/drawing/2014/main" id="{00000000-0008-0000-0000-00003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6" name="Text Box 261">
          <a:extLst>
            <a:ext uri="{FF2B5EF4-FFF2-40B4-BE49-F238E27FC236}">
              <a16:creationId xmlns:a16="http://schemas.microsoft.com/office/drawing/2014/main" id="{00000000-0008-0000-0000-00003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7" name="Text Box 262">
          <a:extLst>
            <a:ext uri="{FF2B5EF4-FFF2-40B4-BE49-F238E27FC236}">
              <a16:creationId xmlns:a16="http://schemas.microsoft.com/office/drawing/2014/main" id="{00000000-0008-0000-0000-00003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8" name="Text Box 263">
          <a:extLst>
            <a:ext uri="{FF2B5EF4-FFF2-40B4-BE49-F238E27FC236}">
              <a16:creationId xmlns:a16="http://schemas.microsoft.com/office/drawing/2014/main" id="{00000000-0008-0000-0000-00003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9" name="Text Box 264">
          <a:extLst>
            <a:ext uri="{FF2B5EF4-FFF2-40B4-BE49-F238E27FC236}">
              <a16:creationId xmlns:a16="http://schemas.microsoft.com/office/drawing/2014/main" id="{00000000-0008-0000-0000-00003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0" name="Text Box 265">
          <a:extLst>
            <a:ext uri="{FF2B5EF4-FFF2-40B4-BE49-F238E27FC236}">
              <a16:creationId xmlns:a16="http://schemas.microsoft.com/office/drawing/2014/main" id="{00000000-0008-0000-0000-00003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1" name="Text Box 266">
          <a:extLst>
            <a:ext uri="{FF2B5EF4-FFF2-40B4-BE49-F238E27FC236}">
              <a16:creationId xmlns:a16="http://schemas.microsoft.com/office/drawing/2014/main" id="{00000000-0008-0000-0000-00003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2" name="Text Box 267">
          <a:extLst>
            <a:ext uri="{FF2B5EF4-FFF2-40B4-BE49-F238E27FC236}">
              <a16:creationId xmlns:a16="http://schemas.microsoft.com/office/drawing/2014/main" id="{00000000-0008-0000-0000-00003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3" name="Text Box 268">
          <a:extLst>
            <a:ext uri="{FF2B5EF4-FFF2-40B4-BE49-F238E27FC236}">
              <a16:creationId xmlns:a16="http://schemas.microsoft.com/office/drawing/2014/main" id="{00000000-0008-0000-0000-00003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4" name="Text Box 269">
          <a:extLst>
            <a:ext uri="{FF2B5EF4-FFF2-40B4-BE49-F238E27FC236}">
              <a16:creationId xmlns:a16="http://schemas.microsoft.com/office/drawing/2014/main" id="{00000000-0008-0000-0000-00003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5" name="Text Box 270">
          <a:extLst>
            <a:ext uri="{FF2B5EF4-FFF2-40B4-BE49-F238E27FC236}">
              <a16:creationId xmlns:a16="http://schemas.microsoft.com/office/drawing/2014/main" id="{00000000-0008-0000-0000-00003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6" name="Text Box 271">
          <a:extLst>
            <a:ext uri="{FF2B5EF4-FFF2-40B4-BE49-F238E27FC236}">
              <a16:creationId xmlns:a16="http://schemas.microsoft.com/office/drawing/2014/main" id="{00000000-0008-0000-0000-00003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7" name="Text Box 272">
          <a:extLst>
            <a:ext uri="{FF2B5EF4-FFF2-40B4-BE49-F238E27FC236}">
              <a16:creationId xmlns:a16="http://schemas.microsoft.com/office/drawing/2014/main" id="{00000000-0008-0000-0000-00003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8" name="Text Box 273">
          <a:extLst>
            <a:ext uri="{FF2B5EF4-FFF2-40B4-BE49-F238E27FC236}">
              <a16:creationId xmlns:a16="http://schemas.microsoft.com/office/drawing/2014/main" id="{00000000-0008-0000-0000-00004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9" name="Text Box 274">
          <a:extLst>
            <a:ext uri="{FF2B5EF4-FFF2-40B4-BE49-F238E27FC236}">
              <a16:creationId xmlns:a16="http://schemas.microsoft.com/office/drawing/2014/main" id="{00000000-0008-0000-0000-00004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0" name="Text Box 275">
          <a:extLst>
            <a:ext uri="{FF2B5EF4-FFF2-40B4-BE49-F238E27FC236}">
              <a16:creationId xmlns:a16="http://schemas.microsoft.com/office/drawing/2014/main" id="{00000000-0008-0000-0000-00004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1" name="Text Box 276">
          <a:extLst>
            <a:ext uri="{FF2B5EF4-FFF2-40B4-BE49-F238E27FC236}">
              <a16:creationId xmlns:a16="http://schemas.microsoft.com/office/drawing/2014/main" id="{00000000-0008-0000-0000-00004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2" name="Text Box 277">
          <a:extLst>
            <a:ext uri="{FF2B5EF4-FFF2-40B4-BE49-F238E27FC236}">
              <a16:creationId xmlns:a16="http://schemas.microsoft.com/office/drawing/2014/main" id="{00000000-0008-0000-0000-00004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3" name="Text Box 278">
          <a:extLst>
            <a:ext uri="{FF2B5EF4-FFF2-40B4-BE49-F238E27FC236}">
              <a16:creationId xmlns:a16="http://schemas.microsoft.com/office/drawing/2014/main" id="{00000000-0008-0000-0000-00004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4" name="Text Box 279">
          <a:extLst>
            <a:ext uri="{FF2B5EF4-FFF2-40B4-BE49-F238E27FC236}">
              <a16:creationId xmlns:a16="http://schemas.microsoft.com/office/drawing/2014/main" id="{00000000-0008-0000-0000-00004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5" name="Text Box 280">
          <a:extLst>
            <a:ext uri="{FF2B5EF4-FFF2-40B4-BE49-F238E27FC236}">
              <a16:creationId xmlns:a16="http://schemas.microsoft.com/office/drawing/2014/main" id="{00000000-0008-0000-0000-00004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6" name="Text Box 281">
          <a:extLst>
            <a:ext uri="{FF2B5EF4-FFF2-40B4-BE49-F238E27FC236}">
              <a16:creationId xmlns:a16="http://schemas.microsoft.com/office/drawing/2014/main" id="{00000000-0008-0000-0000-00004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7" name="Text Box 282">
          <a:extLst>
            <a:ext uri="{FF2B5EF4-FFF2-40B4-BE49-F238E27FC236}">
              <a16:creationId xmlns:a16="http://schemas.microsoft.com/office/drawing/2014/main" id="{00000000-0008-0000-0000-00004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8" name="Text Box 283">
          <a:extLst>
            <a:ext uri="{FF2B5EF4-FFF2-40B4-BE49-F238E27FC236}">
              <a16:creationId xmlns:a16="http://schemas.microsoft.com/office/drawing/2014/main" id="{00000000-0008-0000-0000-00004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9" name="Text Box 284">
          <a:extLst>
            <a:ext uri="{FF2B5EF4-FFF2-40B4-BE49-F238E27FC236}">
              <a16:creationId xmlns:a16="http://schemas.microsoft.com/office/drawing/2014/main" id="{00000000-0008-0000-0000-00004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0" name="Text Box 285">
          <a:extLst>
            <a:ext uri="{FF2B5EF4-FFF2-40B4-BE49-F238E27FC236}">
              <a16:creationId xmlns:a16="http://schemas.microsoft.com/office/drawing/2014/main" id="{00000000-0008-0000-0000-00004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1" name="Text Box 286">
          <a:extLst>
            <a:ext uri="{FF2B5EF4-FFF2-40B4-BE49-F238E27FC236}">
              <a16:creationId xmlns:a16="http://schemas.microsoft.com/office/drawing/2014/main" id="{00000000-0008-0000-0000-00004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2" name="Text Box 287">
          <a:extLst>
            <a:ext uri="{FF2B5EF4-FFF2-40B4-BE49-F238E27FC236}">
              <a16:creationId xmlns:a16="http://schemas.microsoft.com/office/drawing/2014/main" id="{00000000-0008-0000-0000-00004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3" name="Text Box 288">
          <a:extLst>
            <a:ext uri="{FF2B5EF4-FFF2-40B4-BE49-F238E27FC236}">
              <a16:creationId xmlns:a16="http://schemas.microsoft.com/office/drawing/2014/main" id="{00000000-0008-0000-0000-00004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4" name="Text Box 289">
          <a:extLst>
            <a:ext uri="{FF2B5EF4-FFF2-40B4-BE49-F238E27FC236}">
              <a16:creationId xmlns:a16="http://schemas.microsoft.com/office/drawing/2014/main" id="{00000000-0008-0000-0000-00005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5" name="Text Box 290">
          <a:extLst>
            <a:ext uri="{FF2B5EF4-FFF2-40B4-BE49-F238E27FC236}">
              <a16:creationId xmlns:a16="http://schemas.microsoft.com/office/drawing/2014/main" id="{00000000-0008-0000-0000-00005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6" name="Text Box 291">
          <a:extLst>
            <a:ext uri="{FF2B5EF4-FFF2-40B4-BE49-F238E27FC236}">
              <a16:creationId xmlns:a16="http://schemas.microsoft.com/office/drawing/2014/main" id="{00000000-0008-0000-0000-00005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7" name="Text Box 292">
          <a:extLst>
            <a:ext uri="{FF2B5EF4-FFF2-40B4-BE49-F238E27FC236}">
              <a16:creationId xmlns:a16="http://schemas.microsoft.com/office/drawing/2014/main" id="{00000000-0008-0000-0000-00005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8" name="Text Box 293">
          <a:extLst>
            <a:ext uri="{FF2B5EF4-FFF2-40B4-BE49-F238E27FC236}">
              <a16:creationId xmlns:a16="http://schemas.microsoft.com/office/drawing/2014/main" id="{00000000-0008-0000-0000-00005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9" name="Text Box 294">
          <a:extLst>
            <a:ext uri="{FF2B5EF4-FFF2-40B4-BE49-F238E27FC236}">
              <a16:creationId xmlns:a16="http://schemas.microsoft.com/office/drawing/2014/main" id="{00000000-0008-0000-0000-00005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0" name="Text Box 295">
          <a:extLst>
            <a:ext uri="{FF2B5EF4-FFF2-40B4-BE49-F238E27FC236}">
              <a16:creationId xmlns:a16="http://schemas.microsoft.com/office/drawing/2014/main" id="{00000000-0008-0000-0000-00005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1" name="Text Box 296">
          <a:extLst>
            <a:ext uri="{FF2B5EF4-FFF2-40B4-BE49-F238E27FC236}">
              <a16:creationId xmlns:a16="http://schemas.microsoft.com/office/drawing/2014/main" id="{00000000-0008-0000-0000-00005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2" name="Text Box 297">
          <a:extLst>
            <a:ext uri="{FF2B5EF4-FFF2-40B4-BE49-F238E27FC236}">
              <a16:creationId xmlns:a16="http://schemas.microsoft.com/office/drawing/2014/main" id="{00000000-0008-0000-0000-00005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3" name="Text Box 298">
          <a:extLst>
            <a:ext uri="{FF2B5EF4-FFF2-40B4-BE49-F238E27FC236}">
              <a16:creationId xmlns:a16="http://schemas.microsoft.com/office/drawing/2014/main" id="{00000000-0008-0000-0000-00005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4" name="Text Box 299">
          <a:extLst>
            <a:ext uri="{FF2B5EF4-FFF2-40B4-BE49-F238E27FC236}">
              <a16:creationId xmlns:a16="http://schemas.microsoft.com/office/drawing/2014/main" id="{00000000-0008-0000-0000-00005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5" name="Text Box 300">
          <a:extLst>
            <a:ext uri="{FF2B5EF4-FFF2-40B4-BE49-F238E27FC236}">
              <a16:creationId xmlns:a16="http://schemas.microsoft.com/office/drawing/2014/main" id="{00000000-0008-0000-0000-00005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6" name="Text Box 301">
          <a:extLst>
            <a:ext uri="{FF2B5EF4-FFF2-40B4-BE49-F238E27FC236}">
              <a16:creationId xmlns:a16="http://schemas.microsoft.com/office/drawing/2014/main" id="{00000000-0008-0000-0000-00005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7" name="Text Box 302">
          <a:extLst>
            <a:ext uri="{FF2B5EF4-FFF2-40B4-BE49-F238E27FC236}">
              <a16:creationId xmlns:a16="http://schemas.microsoft.com/office/drawing/2014/main" id="{00000000-0008-0000-0000-00005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8" name="Text Box 303">
          <a:extLst>
            <a:ext uri="{FF2B5EF4-FFF2-40B4-BE49-F238E27FC236}">
              <a16:creationId xmlns:a16="http://schemas.microsoft.com/office/drawing/2014/main" id="{00000000-0008-0000-0000-00005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9" name="Text Box 304">
          <a:extLst>
            <a:ext uri="{FF2B5EF4-FFF2-40B4-BE49-F238E27FC236}">
              <a16:creationId xmlns:a16="http://schemas.microsoft.com/office/drawing/2014/main" id="{00000000-0008-0000-0000-00005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0" name="Text Box 305">
          <a:extLst>
            <a:ext uri="{FF2B5EF4-FFF2-40B4-BE49-F238E27FC236}">
              <a16:creationId xmlns:a16="http://schemas.microsoft.com/office/drawing/2014/main" id="{00000000-0008-0000-0000-00006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1" name="Text Box 306">
          <a:extLst>
            <a:ext uri="{FF2B5EF4-FFF2-40B4-BE49-F238E27FC236}">
              <a16:creationId xmlns:a16="http://schemas.microsoft.com/office/drawing/2014/main" id="{00000000-0008-0000-0000-00006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2" name="Text Box 307">
          <a:extLst>
            <a:ext uri="{FF2B5EF4-FFF2-40B4-BE49-F238E27FC236}">
              <a16:creationId xmlns:a16="http://schemas.microsoft.com/office/drawing/2014/main" id="{00000000-0008-0000-0000-00006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3" name="Text Box 308">
          <a:extLst>
            <a:ext uri="{FF2B5EF4-FFF2-40B4-BE49-F238E27FC236}">
              <a16:creationId xmlns:a16="http://schemas.microsoft.com/office/drawing/2014/main" id="{00000000-0008-0000-0000-00006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4" name="Text Box 309">
          <a:extLst>
            <a:ext uri="{FF2B5EF4-FFF2-40B4-BE49-F238E27FC236}">
              <a16:creationId xmlns:a16="http://schemas.microsoft.com/office/drawing/2014/main" id="{00000000-0008-0000-0000-00006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5" name="Text Box 310">
          <a:extLst>
            <a:ext uri="{FF2B5EF4-FFF2-40B4-BE49-F238E27FC236}">
              <a16:creationId xmlns:a16="http://schemas.microsoft.com/office/drawing/2014/main" id="{00000000-0008-0000-0000-00006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6" name="Text Box 311">
          <a:extLst>
            <a:ext uri="{FF2B5EF4-FFF2-40B4-BE49-F238E27FC236}">
              <a16:creationId xmlns:a16="http://schemas.microsoft.com/office/drawing/2014/main" id="{00000000-0008-0000-0000-00006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7" name="Text Box 312">
          <a:extLst>
            <a:ext uri="{FF2B5EF4-FFF2-40B4-BE49-F238E27FC236}">
              <a16:creationId xmlns:a16="http://schemas.microsoft.com/office/drawing/2014/main" id="{00000000-0008-0000-0000-00006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8" name="Text Box 313">
          <a:extLst>
            <a:ext uri="{FF2B5EF4-FFF2-40B4-BE49-F238E27FC236}">
              <a16:creationId xmlns:a16="http://schemas.microsoft.com/office/drawing/2014/main" id="{00000000-0008-0000-0000-00006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9" name="Text Box 314">
          <a:extLst>
            <a:ext uri="{FF2B5EF4-FFF2-40B4-BE49-F238E27FC236}">
              <a16:creationId xmlns:a16="http://schemas.microsoft.com/office/drawing/2014/main" id="{00000000-0008-0000-0000-00006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0" name="Text Box 315">
          <a:extLst>
            <a:ext uri="{FF2B5EF4-FFF2-40B4-BE49-F238E27FC236}">
              <a16:creationId xmlns:a16="http://schemas.microsoft.com/office/drawing/2014/main" id="{00000000-0008-0000-0000-00006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1" name="Text Box 316">
          <a:extLst>
            <a:ext uri="{FF2B5EF4-FFF2-40B4-BE49-F238E27FC236}">
              <a16:creationId xmlns:a16="http://schemas.microsoft.com/office/drawing/2014/main" id="{00000000-0008-0000-0000-00006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2" name="Text Box 317">
          <a:extLst>
            <a:ext uri="{FF2B5EF4-FFF2-40B4-BE49-F238E27FC236}">
              <a16:creationId xmlns:a16="http://schemas.microsoft.com/office/drawing/2014/main" id="{00000000-0008-0000-0000-00006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3" name="Text Box 318">
          <a:extLst>
            <a:ext uri="{FF2B5EF4-FFF2-40B4-BE49-F238E27FC236}">
              <a16:creationId xmlns:a16="http://schemas.microsoft.com/office/drawing/2014/main" id="{00000000-0008-0000-0000-00006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4" name="Text Box 319">
          <a:extLst>
            <a:ext uri="{FF2B5EF4-FFF2-40B4-BE49-F238E27FC236}">
              <a16:creationId xmlns:a16="http://schemas.microsoft.com/office/drawing/2014/main" id="{00000000-0008-0000-0000-00006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5" name="Text Box 320">
          <a:extLst>
            <a:ext uri="{FF2B5EF4-FFF2-40B4-BE49-F238E27FC236}">
              <a16:creationId xmlns:a16="http://schemas.microsoft.com/office/drawing/2014/main" id="{00000000-0008-0000-0000-00006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6" name="Text Box 321">
          <a:extLst>
            <a:ext uri="{FF2B5EF4-FFF2-40B4-BE49-F238E27FC236}">
              <a16:creationId xmlns:a16="http://schemas.microsoft.com/office/drawing/2014/main" id="{00000000-0008-0000-0000-00007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7" name="Text Box 322">
          <a:extLst>
            <a:ext uri="{FF2B5EF4-FFF2-40B4-BE49-F238E27FC236}">
              <a16:creationId xmlns:a16="http://schemas.microsoft.com/office/drawing/2014/main" id="{00000000-0008-0000-0000-00007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8" name="Text Box 323">
          <a:extLst>
            <a:ext uri="{FF2B5EF4-FFF2-40B4-BE49-F238E27FC236}">
              <a16:creationId xmlns:a16="http://schemas.microsoft.com/office/drawing/2014/main" id="{00000000-0008-0000-0000-00007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9" name="Text Box 324">
          <a:extLst>
            <a:ext uri="{FF2B5EF4-FFF2-40B4-BE49-F238E27FC236}">
              <a16:creationId xmlns:a16="http://schemas.microsoft.com/office/drawing/2014/main" id="{00000000-0008-0000-0000-00007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0" name="Text Box 325">
          <a:extLst>
            <a:ext uri="{FF2B5EF4-FFF2-40B4-BE49-F238E27FC236}">
              <a16:creationId xmlns:a16="http://schemas.microsoft.com/office/drawing/2014/main" id="{00000000-0008-0000-0000-00007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1" name="Text Box 326">
          <a:extLst>
            <a:ext uri="{FF2B5EF4-FFF2-40B4-BE49-F238E27FC236}">
              <a16:creationId xmlns:a16="http://schemas.microsoft.com/office/drawing/2014/main" id="{00000000-0008-0000-0000-00007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2" name="Text Box 327">
          <a:extLst>
            <a:ext uri="{FF2B5EF4-FFF2-40B4-BE49-F238E27FC236}">
              <a16:creationId xmlns:a16="http://schemas.microsoft.com/office/drawing/2014/main" id="{00000000-0008-0000-0000-00007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3" name="Text Box 328">
          <a:extLst>
            <a:ext uri="{FF2B5EF4-FFF2-40B4-BE49-F238E27FC236}">
              <a16:creationId xmlns:a16="http://schemas.microsoft.com/office/drawing/2014/main" id="{00000000-0008-0000-0000-00007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4" name="Text Box 329">
          <a:extLst>
            <a:ext uri="{FF2B5EF4-FFF2-40B4-BE49-F238E27FC236}">
              <a16:creationId xmlns:a16="http://schemas.microsoft.com/office/drawing/2014/main" id="{00000000-0008-0000-0000-00007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5" name="Text Box 330">
          <a:extLst>
            <a:ext uri="{FF2B5EF4-FFF2-40B4-BE49-F238E27FC236}">
              <a16:creationId xmlns:a16="http://schemas.microsoft.com/office/drawing/2014/main" id="{00000000-0008-0000-0000-00007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6" name="Text Box 331">
          <a:extLst>
            <a:ext uri="{FF2B5EF4-FFF2-40B4-BE49-F238E27FC236}">
              <a16:creationId xmlns:a16="http://schemas.microsoft.com/office/drawing/2014/main" id="{00000000-0008-0000-0000-00007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7" name="Text Box 332">
          <a:extLst>
            <a:ext uri="{FF2B5EF4-FFF2-40B4-BE49-F238E27FC236}">
              <a16:creationId xmlns:a16="http://schemas.microsoft.com/office/drawing/2014/main" id="{00000000-0008-0000-0000-00007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8" name="Text Box 333">
          <a:extLst>
            <a:ext uri="{FF2B5EF4-FFF2-40B4-BE49-F238E27FC236}">
              <a16:creationId xmlns:a16="http://schemas.microsoft.com/office/drawing/2014/main" id="{00000000-0008-0000-0000-00007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9" name="Text Box 334">
          <a:extLst>
            <a:ext uri="{FF2B5EF4-FFF2-40B4-BE49-F238E27FC236}">
              <a16:creationId xmlns:a16="http://schemas.microsoft.com/office/drawing/2014/main" id="{00000000-0008-0000-0000-00007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10" name="Text Box 335">
          <a:extLst>
            <a:ext uri="{FF2B5EF4-FFF2-40B4-BE49-F238E27FC236}">
              <a16:creationId xmlns:a16="http://schemas.microsoft.com/office/drawing/2014/main" id="{00000000-0008-0000-0000-00007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11" name="Text Box 336">
          <a:extLst>
            <a:ext uri="{FF2B5EF4-FFF2-40B4-BE49-F238E27FC236}">
              <a16:creationId xmlns:a16="http://schemas.microsoft.com/office/drawing/2014/main" id="{00000000-0008-0000-0000-00007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9"/>
  <sheetViews>
    <sheetView tabSelected="1" topLeftCell="A202" zoomScaleNormal="100" workbookViewId="0">
      <selection activeCell="A226" sqref="A226:B226"/>
    </sheetView>
  </sheetViews>
  <sheetFormatPr defaultRowHeight="12.75" customHeight="1"/>
  <cols>
    <col min="1" max="1" width="3.7109375" style="1" customWidth="1"/>
    <col min="2" max="2" width="49.28515625" style="1" customWidth="1"/>
    <col min="3" max="3" width="16.42578125" style="1" customWidth="1"/>
    <col min="4" max="4" width="9.140625" style="88"/>
    <col min="5" max="5" width="9.42578125" style="103" customWidth="1"/>
    <col min="6" max="6" width="6" style="2" customWidth="1"/>
    <col min="7" max="7" width="11.85546875" style="2" customWidth="1"/>
    <col min="8" max="8" width="14.28515625" style="2" customWidth="1"/>
    <col min="9" max="9" width="16" style="2" customWidth="1"/>
    <col min="10" max="10" width="9.140625" style="1"/>
    <col min="11" max="11" width="15.42578125" style="1" customWidth="1"/>
    <col min="12" max="16384" width="9.140625" style="1"/>
  </cols>
  <sheetData>
    <row r="1" spans="1:9" ht="12.75" customHeight="1">
      <c r="A1" s="4"/>
      <c r="B1" s="4"/>
      <c r="C1" s="4"/>
      <c r="D1" s="87"/>
      <c r="H1" s="139"/>
    </row>
    <row r="2" spans="1:9" ht="12.75" customHeight="1" thickBot="1">
      <c r="A2" s="3"/>
      <c r="B2"/>
      <c r="C2" s="6"/>
      <c r="D2" s="90"/>
      <c r="E2" s="104"/>
      <c r="F2" s="6"/>
      <c r="G2" s="104"/>
      <c r="H2" s="104"/>
      <c r="I2" s="140"/>
    </row>
    <row r="3" spans="1:9" ht="36.75" thickBot="1">
      <c r="A3" s="33" t="s">
        <v>10</v>
      </c>
      <c r="B3" s="34" t="s">
        <v>11</v>
      </c>
      <c r="C3" s="34" t="s">
        <v>12</v>
      </c>
      <c r="D3" s="35" t="s">
        <v>284</v>
      </c>
      <c r="E3" s="105" t="s">
        <v>3</v>
      </c>
      <c r="F3" s="34" t="s">
        <v>4</v>
      </c>
      <c r="G3" s="126" t="s">
        <v>5</v>
      </c>
      <c r="H3" s="126" t="s">
        <v>6</v>
      </c>
      <c r="I3" s="141" t="s">
        <v>7</v>
      </c>
    </row>
    <row r="4" spans="1:9" ht="13.5" thickBot="1">
      <c r="A4" s="160" t="s">
        <v>9</v>
      </c>
      <c r="B4" s="161"/>
      <c r="C4" s="161"/>
      <c r="D4" s="161"/>
      <c r="E4" s="161"/>
      <c r="F4" s="161"/>
      <c r="G4" s="161"/>
      <c r="H4" s="161"/>
      <c r="I4" s="162"/>
    </row>
    <row r="5" spans="1:9" ht="12">
      <c r="A5" s="56">
        <v>1</v>
      </c>
      <c r="B5" s="57" t="s">
        <v>59</v>
      </c>
      <c r="C5" s="86" t="s">
        <v>13</v>
      </c>
      <c r="D5" s="12">
        <v>7000</v>
      </c>
      <c r="E5" s="106"/>
      <c r="F5" s="58"/>
      <c r="G5" s="106">
        <f>E5*F5+E5</f>
        <v>0</v>
      </c>
      <c r="H5" s="106">
        <f>D5*E5</f>
        <v>0</v>
      </c>
      <c r="I5" s="142">
        <f>H5*F5+H5</f>
        <v>0</v>
      </c>
    </row>
    <row r="6" spans="1:9" ht="12">
      <c r="A6" s="13">
        <v>2</v>
      </c>
      <c r="B6" s="10" t="s">
        <v>152</v>
      </c>
      <c r="C6" s="16" t="s">
        <v>13</v>
      </c>
      <c r="D6" s="22">
        <v>350</v>
      </c>
      <c r="E6" s="107"/>
      <c r="F6" s="15"/>
      <c r="G6" s="107">
        <f>E6*F6+E6</f>
        <v>0</v>
      </c>
      <c r="H6" s="107">
        <f>D6*E6</f>
        <v>0</v>
      </c>
      <c r="I6" s="143">
        <f>H6*F6+H6</f>
        <v>0</v>
      </c>
    </row>
    <row r="7" spans="1:9" ht="12">
      <c r="A7" s="13">
        <v>3</v>
      </c>
      <c r="B7" s="9" t="s">
        <v>60</v>
      </c>
      <c r="C7" s="16" t="s">
        <v>13</v>
      </c>
      <c r="D7" s="26">
        <v>100</v>
      </c>
      <c r="E7" s="107"/>
      <c r="F7" s="15"/>
      <c r="G7" s="107">
        <f t="shared" ref="G7:G9" si="0">E7*F7+E7</f>
        <v>0</v>
      </c>
      <c r="H7" s="107">
        <f>D7*E7</f>
        <v>0</v>
      </c>
      <c r="I7" s="143">
        <f t="shared" ref="I7:I9" si="1">H7*F7+H7</f>
        <v>0</v>
      </c>
    </row>
    <row r="8" spans="1:9" ht="12">
      <c r="A8" s="13">
        <v>4</v>
      </c>
      <c r="B8" s="9" t="s">
        <v>164</v>
      </c>
      <c r="C8" s="16" t="s">
        <v>13</v>
      </c>
      <c r="D8" s="26">
        <v>45</v>
      </c>
      <c r="E8" s="107"/>
      <c r="F8" s="15"/>
      <c r="G8" s="107">
        <f>E8*F8+E8</f>
        <v>0</v>
      </c>
      <c r="H8" s="107">
        <f>D8*E8</f>
        <v>0</v>
      </c>
      <c r="I8" s="143">
        <f>H8*F8+H8</f>
        <v>0</v>
      </c>
    </row>
    <row r="9" spans="1:9" thickBot="1">
      <c r="A9" s="59">
        <v>5</v>
      </c>
      <c r="B9" s="60" t="s">
        <v>25</v>
      </c>
      <c r="C9" s="39" t="s">
        <v>26</v>
      </c>
      <c r="D9" s="31">
        <v>15</v>
      </c>
      <c r="E9" s="108"/>
      <c r="F9" s="40"/>
      <c r="G9" s="108">
        <f t="shared" si="0"/>
        <v>0</v>
      </c>
      <c r="H9" s="108">
        <f>D9*E9</f>
        <v>0</v>
      </c>
      <c r="I9" s="144">
        <f t="shared" si="1"/>
        <v>0</v>
      </c>
    </row>
    <row r="10" spans="1:9" thickBot="1">
      <c r="A10" s="17"/>
      <c r="B10" s="18"/>
      <c r="C10" s="17"/>
      <c r="D10" s="17"/>
      <c r="E10" s="109"/>
      <c r="F10" s="17"/>
      <c r="G10" s="127" t="s">
        <v>14</v>
      </c>
      <c r="H10" s="145">
        <f>SUM(H5:H9)</f>
        <v>0</v>
      </c>
      <c r="I10" s="55">
        <f>SUM(I5:I9)</f>
        <v>0</v>
      </c>
    </row>
    <row r="11" spans="1:9" ht="12">
      <c r="A11" s="163"/>
      <c r="B11" s="163"/>
      <c r="C11" s="17"/>
      <c r="D11" s="17"/>
      <c r="E11" s="109"/>
      <c r="F11" s="17"/>
      <c r="G11" s="128" t="s">
        <v>269</v>
      </c>
      <c r="H11" s="69">
        <f>0.2*H10</f>
        <v>0</v>
      </c>
      <c r="I11" s="54">
        <f>0.2*I10</f>
        <v>0</v>
      </c>
    </row>
    <row r="12" spans="1:9" thickBot="1">
      <c r="A12" s="19"/>
      <c r="B12" s="19"/>
      <c r="C12" s="17"/>
      <c r="D12" s="17"/>
      <c r="E12" s="109"/>
      <c r="F12" s="17"/>
      <c r="G12" s="129" t="s">
        <v>268</v>
      </c>
      <c r="H12" s="70">
        <f>SUM(H10:H11)</f>
        <v>0</v>
      </c>
      <c r="I12" s="53">
        <f>SUM(I10:I11)</f>
        <v>0</v>
      </c>
    </row>
    <row r="13" spans="1:9" thickBot="1">
      <c r="A13" s="20"/>
      <c r="B13" s="18"/>
      <c r="C13" s="17"/>
      <c r="D13" s="17"/>
      <c r="E13" s="109"/>
      <c r="F13" s="17"/>
      <c r="G13" s="130"/>
      <c r="H13" s="146"/>
      <c r="I13" s="109"/>
    </row>
    <row r="14" spans="1:9" ht="36.75" thickBot="1">
      <c r="A14" s="33" t="s">
        <v>10</v>
      </c>
      <c r="B14" s="34" t="s">
        <v>11</v>
      </c>
      <c r="C14" s="34" t="s">
        <v>12</v>
      </c>
      <c r="D14" s="35" t="s">
        <v>284</v>
      </c>
      <c r="E14" s="105" t="s">
        <v>3</v>
      </c>
      <c r="F14" s="34" t="s">
        <v>4</v>
      </c>
      <c r="G14" s="131" t="s">
        <v>5</v>
      </c>
      <c r="H14" s="126" t="s">
        <v>6</v>
      </c>
      <c r="I14" s="141" t="s">
        <v>7</v>
      </c>
    </row>
    <row r="15" spans="1:9" thickBot="1">
      <c r="A15" s="164" t="s">
        <v>15</v>
      </c>
      <c r="B15" s="165"/>
      <c r="C15" s="165"/>
      <c r="D15" s="165"/>
      <c r="E15" s="165"/>
      <c r="F15" s="165"/>
      <c r="G15" s="165"/>
      <c r="H15" s="165"/>
      <c r="I15" s="166"/>
    </row>
    <row r="16" spans="1:9" ht="24">
      <c r="A16" s="28">
        <v>1</v>
      </c>
      <c r="B16" s="42" t="s">
        <v>270</v>
      </c>
      <c r="C16" s="11" t="s">
        <v>0</v>
      </c>
      <c r="D16" s="12">
        <v>4</v>
      </c>
      <c r="E16" s="110"/>
      <c r="F16" s="61"/>
      <c r="G16" s="110">
        <f>E16*F16+E16</f>
        <v>0</v>
      </c>
      <c r="H16" s="106">
        <f t="shared" ref="H16:H28" si="2">D16*E16</f>
        <v>0</v>
      </c>
      <c r="I16" s="147">
        <f>H16*F16+H16</f>
        <v>0</v>
      </c>
    </row>
    <row r="17" spans="1:9" ht="12">
      <c r="A17" s="23">
        <v>2</v>
      </c>
      <c r="B17" s="24" t="s">
        <v>271</v>
      </c>
      <c r="C17" s="25" t="s">
        <v>18</v>
      </c>
      <c r="D17" s="26">
        <v>15</v>
      </c>
      <c r="E17" s="111"/>
      <c r="F17" s="44"/>
      <c r="G17" s="111">
        <f t="shared" ref="G17:G28" si="3">E17*F17+E17</f>
        <v>0</v>
      </c>
      <c r="H17" s="107">
        <f t="shared" si="2"/>
        <v>0</v>
      </c>
      <c r="I17" s="148">
        <f t="shared" ref="I17:I28" si="4">H17*F17+H17</f>
        <v>0</v>
      </c>
    </row>
    <row r="18" spans="1:9" ht="12">
      <c r="A18" s="23">
        <v>3</v>
      </c>
      <c r="B18" s="24" t="s">
        <v>272</v>
      </c>
      <c r="C18" s="25" t="s">
        <v>0</v>
      </c>
      <c r="D18" s="26">
        <v>10</v>
      </c>
      <c r="E18" s="111"/>
      <c r="F18" s="44"/>
      <c r="G18" s="111">
        <f t="shared" si="3"/>
        <v>0</v>
      </c>
      <c r="H18" s="107">
        <f t="shared" si="2"/>
        <v>0</v>
      </c>
      <c r="I18" s="148">
        <f t="shared" si="4"/>
        <v>0</v>
      </c>
    </row>
    <row r="19" spans="1:9" ht="12">
      <c r="A19" s="23">
        <v>4</v>
      </c>
      <c r="B19" s="24" t="s">
        <v>273</v>
      </c>
      <c r="C19" s="25" t="s">
        <v>0</v>
      </c>
      <c r="D19" s="26">
        <v>10</v>
      </c>
      <c r="E19" s="111"/>
      <c r="F19" s="44"/>
      <c r="G19" s="111">
        <f t="shared" si="3"/>
        <v>0</v>
      </c>
      <c r="H19" s="107">
        <f t="shared" si="2"/>
        <v>0</v>
      </c>
      <c r="I19" s="148">
        <f t="shared" si="4"/>
        <v>0</v>
      </c>
    </row>
    <row r="20" spans="1:9" ht="12">
      <c r="A20" s="23">
        <v>5</v>
      </c>
      <c r="B20" s="24" t="s">
        <v>274</v>
      </c>
      <c r="C20" s="25" t="s">
        <v>8</v>
      </c>
      <c r="D20" s="26">
        <v>6</v>
      </c>
      <c r="E20" s="111"/>
      <c r="F20" s="44"/>
      <c r="G20" s="111">
        <f t="shared" si="3"/>
        <v>0</v>
      </c>
      <c r="H20" s="107">
        <f t="shared" si="2"/>
        <v>0</v>
      </c>
      <c r="I20" s="148">
        <f t="shared" si="4"/>
        <v>0</v>
      </c>
    </row>
    <row r="21" spans="1:9" ht="12">
      <c r="A21" s="23">
        <v>7</v>
      </c>
      <c r="B21" s="24" t="s">
        <v>275</v>
      </c>
      <c r="C21" s="25" t="s">
        <v>8</v>
      </c>
      <c r="D21" s="26">
        <v>3</v>
      </c>
      <c r="E21" s="111"/>
      <c r="F21" s="44"/>
      <c r="G21" s="111">
        <f t="shared" si="3"/>
        <v>0</v>
      </c>
      <c r="H21" s="107">
        <f t="shared" si="2"/>
        <v>0</v>
      </c>
      <c r="I21" s="148">
        <f t="shared" si="4"/>
        <v>0</v>
      </c>
    </row>
    <row r="22" spans="1:9" ht="24">
      <c r="A22" s="23">
        <v>8</v>
      </c>
      <c r="B22" s="24" t="s">
        <v>276</v>
      </c>
      <c r="C22" s="25" t="s">
        <v>16</v>
      </c>
      <c r="D22" s="26">
        <v>3000</v>
      </c>
      <c r="E22" s="111"/>
      <c r="F22" s="44"/>
      <c r="G22" s="111">
        <f t="shared" si="3"/>
        <v>0</v>
      </c>
      <c r="H22" s="107">
        <f t="shared" si="2"/>
        <v>0</v>
      </c>
      <c r="I22" s="148">
        <f t="shared" si="4"/>
        <v>0</v>
      </c>
    </row>
    <row r="23" spans="1:9" ht="12">
      <c r="A23" s="63">
        <v>9</v>
      </c>
      <c r="B23" s="24" t="s">
        <v>277</v>
      </c>
      <c r="C23" s="25" t="s">
        <v>16</v>
      </c>
      <c r="D23" s="26">
        <v>4000</v>
      </c>
      <c r="E23" s="111"/>
      <c r="F23" s="44"/>
      <c r="G23" s="111">
        <f t="shared" si="3"/>
        <v>0</v>
      </c>
      <c r="H23" s="107">
        <f t="shared" si="2"/>
        <v>0</v>
      </c>
      <c r="I23" s="148">
        <f t="shared" si="4"/>
        <v>0</v>
      </c>
    </row>
    <row r="24" spans="1:9" ht="12">
      <c r="A24" s="64">
        <v>11</v>
      </c>
      <c r="B24" s="24" t="s">
        <v>134</v>
      </c>
      <c r="C24" s="25" t="s">
        <v>16</v>
      </c>
      <c r="D24" s="26">
        <v>4500</v>
      </c>
      <c r="E24" s="111"/>
      <c r="F24" s="44"/>
      <c r="G24" s="111">
        <f t="shared" si="3"/>
        <v>0</v>
      </c>
      <c r="H24" s="107">
        <f t="shared" si="2"/>
        <v>0</v>
      </c>
      <c r="I24" s="148">
        <f t="shared" si="4"/>
        <v>0</v>
      </c>
    </row>
    <row r="25" spans="1:9" ht="24">
      <c r="A25" s="23">
        <v>12</v>
      </c>
      <c r="B25" s="24" t="s">
        <v>278</v>
      </c>
      <c r="C25" s="25" t="s">
        <v>16</v>
      </c>
      <c r="D25" s="26">
        <v>150</v>
      </c>
      <c r="E25" s="111"/>
      <c r="F25" s="44"/>
      <c r="G25" s="111">
        <f t="shared" si="3"/>
        <v>0</v>
      </c>
      <c r="H25" s="107">
        <f t="shared" si="2"/>
        <v>0</v>
      </c>
      <c r="I25" s="148">
        <f t="shared" si="4"/>
        <v>0</v>
      </c>
    </row>
    <row r="26" spans="1:9" ht="24">
      <c r="A26" s="23">
        <v>13</v>
      </c>
      <c r="B26" s="24" t="s">
        <v>279</v>
      </c>
      <c r="C26" s="25" t="s">
        <v>16</v>
      </c>
      <c r="D26" s="26">
        <v>100</v>
      </c>
      <c r="E26" s="111"/>
      <c r="F26" s="44"/>
      <c r="G26" s="111">
        <f t="shared" si="3"/>
        <v>0</v>
      </c>
      <c r="H26" s="107">
        <f t="shared" si="2"/>
        <v>0</v>
      </c>
      <c r="I26" s="148">
        <f t="shared" si="4"/>
        <v>0</v>
      </c>
    </row>
    <row r="27" spans="1:9" ht="24">
      <c r="A27" s="23">
        <v>14</v>
      </c>
      <c r="B27" s="24" t="s">
        <v>280</v>
      </c>
      <c r="C27" s="25" t="s">
        <v>16</v>
      </c>
      <c r="D27" s="26">
        <v>50</v>
      </c>
      <c r="E27" s="111"/>
      <c r="F27" s="44"/>
      <c r="G27" s="111">
        <f t="shared" si="3"/>
        <v>0</v>
      </c>
      <c r="H27" s="107">
        <f t="shared" si="2"/>
        <v>0</v>
      </c>
      <c r="I27" s="148">
        <f t="shared" si="4"/>
        <v>0</v>
      </c>
    </row>
    <row r="28" spans="1:9" ht="36.75" thickBot="1">
      <c r="A28" s="62">
        <v>15</v>
      </c>
      <c r="B28" s="29" t="s">
        <v>281</v>
      </c>
      <c r="C28" s="30" t="s">
        <v>8</v>
      </c>
      <c r="D28" s="31">
        <v>100</v>
      </c>
      <c r="E28" s="112"/>
      <c r="F28" s="46"/>
      <c r="G28" s="112">
        <f t="shared" si="3"/>
        <v>0</v>
      </c>
      <c r="H28" s="108">
        <f t="shared" si="2"/>
        <v>0</v>
      </c>
      <c r="I28" s="149">
        <f t="shared" si="4"/>
        <v>0</v>
      </c>
    </row>
    <row r="29" spans="1:9" thickBot="1">
      <c r="A29" s="52"/>
      <c r="B29" s="52"/>
      <c r="C29" s="52"/>
      <c r="E29" s="113"/>
      <c r="F29" s="52"/>
      <c r="G29" s="132" t="s">
        <v>14</v>
      </c>
      <c r="H29" s="68">
        <f>SUM(H16:H28)</f>
        <v>0</v>
      </c>
      <c r="I29" s="65">
        <f>SUM(I16:I28)</f>
        <v>0</v>
      </c>
    </row>
    <row r="30" spans="1:9" ht="12">
      <c r="A30" s="163"/>
      <c r="B30" s="163"/>
      <c r="C30" s="52"/>
      <c r="E30" s="113"/>
      <c r="F30" s="52"/>
      <c r="G30" s="128" t="s">
        <v>267</v>
      </c>
      <c r="H30" s="71">
        <f>0.2*H29</f>
        <v>0</v>
      </c>
      <c r="I30" s="66">
        <f>0.2*I29</f>
        <v>0</v>
      </c>
    </row>
    <row r="31" spans="1:9" thickBot="1">
      <c r="A31" s="163"/>
      <c r="B31" s="163"/>
      <c r="C31" s="17"/>
      <c r="D31" s="17"/>
      <c r="E31" s="109"/>
      <c r="F31" s="17"/>
      <c r="G31" s="129" t="s">
        <v>268</v>
      </c>
      <c r="H31" s="72">
        <f>SUM(H29:H30)</f>
        <v>0</v>
      </c>
      <c r="I31" s="67">
        <f>I29+I30</f>
        <v>0</v>
      </c>
    </row>
    <row r="32" spans="1:9" ht="13.5" thickBot="1">
      <c r="A32" s="17"/>
      <c r="B32" s="32"/>
      <c r="C32" s="17"/>
      <c r="D32" s="17"/>
      <c r="E32" s="109"/>
      <c r="F32" s="17"/>
      <c r="G32" s="109"/>
      <c r="H32" s="109"/>
      <c r="I32" s="109"/>
    </row>
    <row r="33" spans="1:9" ht="36.75" thickBot="1">
      <c r="A33" s="33" t="s">
        <v>10</v>
      </c>
      <c r="B33" s="34" t="s">
        <v>11</v>
      </c>
      <c r="C33" s="34" t="s">
        <v>12</v>
      </c>
      <c r="D33" s="35" t="s">
        <v>284</v>
      </c>
      <c r="E33" s="114" t="s">
        <v>3</v>
      </c>
      <c r="F33" s="34" t="s">
        <v>4</v>
      </c>
      <c r="G33" s="126" t="s">
        <v>5</v>
      </c>
      <c r="H33" s="126" t="s">
        <v>17</v>
      </c>
      <c r="I33" s="141" t="s">
        <v>7</v>
      </c>
    </row>
    <row r="34" spans="1:9" ht="13.5" thickBot="1">
      <c r="A34" s="160" t="s">
        <v>19</v>
      </c>
      <c r="B34" s="161"/>
      <c r="C34" s="161"/>
      <c r="D34" s="161"/>
      <c r="E34" s="161"/>
      <c r="F34" s="161"/>
      <c r="G34" s="161"/>
      <c r="H34" s="161"/>
      <c r="I34" s="162"/>
    </row>
    <row r="35" spans="1:9" ht="12">
      <c r="A35" s="73">
        <v>1</v>
      </c>
      <c r="B35" s="57" t="s">
        <v>57</v>
      </c>
      <c r="C35" s="14" t="s">
        <v>16</v>
      </c>
      <c r="D35" s="12">
        <v>10</v>
      </c>
      <c r="E35" s="106"/>
      <c r="F35" s="58"/>
      <c r="G35" s="106">
        <f t="shared" ref="G35:G71" si="5">E35*F35+E35</f>
        <v>0</v>
      </c>
      <c r="H35" s="106">
        <f t="shared" ref="H35:H66" si="6">D35*E35</f>
        <v>0</v>
      </c>
      <c r="I35" s="150">
        <f>H35*F35+H35</f>
        <v>0</v>
      </c>
    </row>
    <row r="36" spans="1:9" ht="12">
      <c r="A36" s="102">
        <v>2</v>
      </c>
      <c r="B36" s="36" t="s">
        <v>56</v>
      </c>
      <c r="C36" s="16" t="s">
        <v>16</v>
      </c>
      <c r="D36" s="26">
        <v>10</v>
      </c>
      <c r="E36" s="107"/>
      <c r="F36" s="15"/>
      <c r="G36" s="107">
        <f t="shared" si="5"/>
        <v>0</v>
      </c>
      <c r="H36" s="107">
        <f t="shared" si="6"/>
        <v>0</v>
      </c>
      <c r="I36" s="143">
        <f>H36*F36+H36</f>
        <v>0</v>
      </c>
    </row>
    <row r="37" spans="1:9" ht="12">
      <c r="A37" s="102">
        <v>3</v>
      </c>
      <c r="B37" s="36" t="s">
        <v>188</v>
      </c>
      <c r="C37" s="16" t="s">
        <v>154</v>
      </c>
      <c r="D37" s="26">
        <v>4</v>
      </c>
      <c r="E37" s="107"/>
      <c r="F37" s="15"/>
      <c r="G37" s="107">
        <f t="shared" si="5"/>
        <v>0</v>
      </c>
      <c r="H37" s="107">
        <f t="shared" si="6"/>
        <v>0</v>
      </c>
      <c r="I37" s="143">
        <f t="shared" ref="I37:I100" si="7">H37*F37+H37</f>
        <v>0</v>
      </c>
    </row>
    <row r="38" spans="1:9" ht="12">
      <c r="A38" s="102">
        <v>4</v>
      </c>
      <c r="B38" s="36" t="s">
        <v>61</v>
      </c>
      <c r="C38" s="16" t="s">
        <v>16</v>
      </c>
      <c r="D38" s="26">
        <v>15</v>
      </c>
      <c r="E38" s="107"/>
      <c r="F38" s="15"/>
      <c r="G38" s="107">
        <f t="shared" si="5"/>
        <v>0</v>
      </c>
      <c r="H38" s="107">
        <f t="shared" si="6"/>
        <v>0</v>
      </c>
      <c r="I38" s="143">
        <f t="shared" si="7"/>
        <v>0</v>
      </c>
    </row>
    <row r="39" spans="1:9" ht="12">
      <c r="A39" s="102">
        <v>5</v>
      </c>
      <c r="B39" s="36" t="s">
        <v>62</v>
      </c>
      <c r="C39" s="16" t="s">
        <v>16</v>
      </c>
      <c r="D39" s="26">
        <v>10</v>
      </c>
      <c r="E39" s="107"/>
      <c r="F39" s="15"/>
      <c r="G39" s="107">
        <f t="shared" si="5"/>
        <v>0</v>
      </c>
      <c r="H39" s="107">
        <f t="shared" si="6"/>
        <v>0</v>
      </c>
      <c r="I39" s="143">
        <f t="shared" si="7"/>
        <v>0</v>
      </c>
    </row>
    <row r="40" spans="1:9" ht="12">
      <c r="A40" s="102">
        <v>6</v>
      </c>
      <c r="B40" s="36" t="s">
        <v>63</v>
      </c>
      <c r="C40" s="16" t="s">
        <v>16</v>
      </c>
      <c r="D40" s="26">
        <v>48</v>
      </c>
      <c r="E40" s="107"/>
      <c r="F40" s="15"/>
      <c r="G40" s="107">
        <f t="shared" si="5"/>
        <v>0</v>
      </c>
      <c r="H40" s="107">
        <f t="shared" si="6"/>
        <v>0</v>
      </c>
      <c r="I40" s="143">
        <f t="shared" si="7"/>
        <v>0</v>
      </c>
    </row>
    <row r="41" spans="1:9" ht="12">
      <c r="A41" s="102">
        <v>7</v>
      </c>
      <c r="B41" s="36" t="s">
        <v>64</v>
      </c>
      <c r="C41" s="16" t="s">
        <v>16</v>
      </c>
      <c r="D41" s="26">
        <v>20</v>
      </c>
      <c r="E41" s="107"/>
      <c r="F41" s="15"/>
      <c r="G41" s="107">
        <f t="shared" si="5"/>
        <v>0</v>
      </c>
      <c r="H41" s="107">
        <f t="shared" si="6"/>
        <v>0</v>
      </c>
      <c r="I41" s="143">
        <f t="shared" si="7"/>
        <v>0</v>
      </c>
    </row>
    <row r="42" spans="1:9" ht="12">
      <c r="A42" s="102">
        <v>8</v>
      </c>
      <c r="B42" s="36" t="s">
        <v>157</v>
      </c>
      <c r="C42" s="16" t="s">
        <v>154</v>
      </c>
      <c r="D42" s="26">
        <v>40</v>
      </c>
      <c r="E42" s="107"/>
      <c r="F42" s="15"/>
      <c r="G42" s="107">
        <f t="shared" si="5"/>
        <v>0</v>
      </c>
      <c r="H42" s="107">
        <f t="shared" si="6"/>
        <v>0</v>
      </c>
      <c r="I42" s="143">
        <f t="shared" si="7"/>
        <v>0</v>
      </c>
    </row>
    <row r="43" spans="1:9" ht="12">
      <c r="A43" s="102">
        <v>9</v>
      </c>
      <c r="B43" s="36" t="s">
        <v>65</v>
      </c>
      <c r="C43" s="16" t="s">
        <v>16</v>
      </c>
      <c r="D43" s="26">
        <v>280</v>
      </c>
      <c r="E43" s="107"/>
      <c r="F43" s="15"/>
      <c r="G43" s="107">
        <f t="shared" si="5"/>
        <v>0</v>
      </c>
      <c r="H43" s="107">
        <f t="shared" si="6"/>
        <v>0</v>
      </c>
      <c r="I43" s="143">
        <f t="shared" si="7"/>
        <v>0</v>
      </c>
    </row>
    <row r="44" spans="1:9" ht="12">
      <c r="A44" s="102">
        <v>10</v>
      </c>
      <c r="B44" s="36" t="s">
        <v>170</v>
      </c>
      <c r="C44" s="16" t="s">
        <v>138</v>
      </c>
      <c r="D44" s="26">
        <v>200</v>
      </c>
      <c r="E44" s="107"/>
      <c r="F44" s="15"/>
      <c r="G44" s="107">
        <f t="shared" si="5"/>
        <v>0</v>
      </c>
      <c r="H44" s="107">
        <f t="shared" si="6"/>
        <v>0</v>
      </c>
      <c r="I44" s="143">
        <f t="shared" si="7"/>
        <v>0</v>
      </c>
    </row>
    <row r="45" spans="1:9" ht="24">
      <c r="A45" s="102">
        <v>11</v>
      </c>
      <c r="B45" s="36" t="s">
        <v>203</v>
      </c>
      <c r="C45" s="16" t="s">
        <v>138</v>
      </c>
      <c r="D45" s="26">
        <v>120</v>
      </c>
      <c r="E45" s="107"/>
      <c r="F45" s="15"/>
      <c r="G45" s="107">
        <f t="shared" si="5"/>
        <v>0</v>
      </c>
      <c r="H45" s="107">
        <f t="shared" si="6"/>
        <v>0</v>
      </c>
      <c r="I45" s="143">
        <f t="shared" si="7"/>
        <v>0</v>
      </c>
    </row>
    <row r="46" spans="1:9" ht="12">
      <c r="A46" s="102">
        <v>12</v>
      </c>
      <c r="B46" s="36" t="s">
        <v>139</v>
      </c>
      <c r="C46" s="16" t="s">
        <v>138</v>
      </c>
      <c r="D46" s="26">
        <v>400</v>
      </c>
      <c r="E46" s="107"/>
      <c r="F46" s="15"/>
      <c r="G46" s="107">
        <f t="shared" si="5"/>
        <v>0</v>
      </c>
      <c r="H46" s="107">
        <f t="shared" si="6"/>
        <v>0</v>
      </c>
      <c r="I46" s="143">
        <f t="shared" si="7"/>
        <v>0</v>
      </c>
    </row>
    <row r="47" spans="1:9" ht="12">
      <c r="A47" s="102">
        <v>13</v>
      </c>
      <c r="B47" s="36" t="s">
        <v>140</v>
      </c>
      <c r="C47" s="16" t="s">
        <v>138</v>
      </c>
      <c r="D47" s="26">
        <v>80</v>
      </c>
      <c r="E47" s="107"/>
      <c r="F47" s="15"/>
      <c r="G47" s="107">
        <f t="shared" si="5"/>
        <v>0</v>
      </c>
      <c r="H47" s="107">
        <f t="shared" si="6"/>
        <v>0</v>
      </c>
      <c r="I47" s="143">
        <f t="shared" si="7"/>
        <v>0</v>
      </c>
    </row>
    <row r="48" spans="1:9" ht="12">
      <c r="A48" s="102">
        <v>14</v>
      </c>
      <c r="B48" s="36" t="s">
        <v>141</v>
      </c>
      <c r="C48" s="16" t="s">
        <v>138</v>
      </c>
      <c r="D48" s="26">
        <v>4150</v>
      </c>
      <c r="E48" s="107"/>
      <c r="F48" s="15"/>
      <c r="G48" s="107">
        <f t="shared" si="5"/>
        <v>0</v>
      </c>
      <c r="H48" s="107">
        <f t="shared" si="6"/>
        <v>0</v>
      </c>
      <c r="I48" s="143">
        <f t="shared" si="7"/>
        <v>0</v>
      </c>
    </row>
    <row r="49" spans="1:9" ht="12">
      <c r="A49" s="102">
        <v>15</v>
      </c>
      <c r="B49" s="36" t="s">
        <v>40</v>
      </c>
      <c r="C49" s="16" t="s">
        <v>16</v>
      </c>
      <c r="D49" s="26">
        <v>300</v>
      </c>
      <c r="E49" s="107"/>
      <c r="F49" s="15"/>
      <c r="G49" s="107">
        <f t="shared" si="5"/>
        <v>0</v>
      </c>
      <c r="H49" s="107">
        <f t="shared" si="6"/>
        <v>0</v>
      </c>
      <c r="I49" s="143">
        <f t="shared" si="7"/>
        <v>0</v>
      </c>
    </row>
    <row r="50" spans="1:9" ht="24">
      <c r="A50" s="102">
        <v>16</v>
      </c>
      <c r="B50" s="36" t="s">
        <v>169</v>
      </c>
      <c r="C50" s="16" t="s">
        <v>154</v>
      </c>
      <c r="D50" s="26">
        <v>60</v>
      </c>
      <c r="E50" s="107"/>
      <c r="F50" s="15"/>
      <c r="G50" s="107">
        <f t="shared" si="5"/>
        <v>0</v>
      </c>
      <c r="H50" s="107">
        <f t="shared" si="6"/>
        <v>0</v>
      </c>
      <c r="I50" s="143">
        <f t="shared" si="7"/>
        <v>0</v>
      </c>
    </row>
    <row r="51" spans="1:9" ht="24">
      <c r="A51" s="102">
        <v>17</v>
      </c>
      <c r="B51" s="36" t="s">
        <v>204</v>
      </c>
      <c r="C51" s="16" t="s">
        <v>16</v>
      </c>
      <c r="D51" s="26">
        <v>70</v>
      </c>
      <c r="E51" s="107"/>
      <c r="F51" s="15"/>
      <c r="G51" s="107">
        <f t="shared" si="5"/>
        <v>0</v>
      </c>
      <c r="H51" s="107">
        <f t="shared" si="6"/>
        <v>0</v>
      </c>
      <c r="I51" s="143">
        <f t="shared" si="7"/>
        <v>0</v>
      </c>
    </row>
    <row r="52" spans="1:9" ht="24">
      <c r="A52" s="102">
        <v>18</v>
      </c>
      <c r="B52" s="36" t="s">
        <v>171</v>
      </c>
      <c r="C52" s="16" t="s">
        <v>16</v>
      </c>
      <c r="D52" s="26">
        <v>50</v>
      </c>
      <c r="E52" s="107"/>
      <c r="F52" s="15"/>
      <c r="G52" s="107">
        <f t="shared" si="5"/>
        <v>0</v>
      </c>
      <c r="H52" s="107">
        <f t="shared" si="6"/>
        <v>0</v>
      </c>
      <c r="I52" s="143">
        <f t="shared" si="7"/>
        <v>0</v>
      </c>
    </row>
    <row r="53" spans="1:9" ht="12">
      <c r="A53" s="102">
        <v>19</v>
      </c>
      <c r="B53" s="36" t="s">
        <v>41</v>
      </c>
      <c r="C53" s="16" t="s">
        <v>16</v>
      </c>
      <c r="D53" s="26">
        <v>200</v>
      </c>
      <c r="E53" s="107"/>
      <c r="F53" s="15"/>
      <c r="G53" s="107">
        <f t="shared" si="5"/>
        <v>0</v>
      </c>
      <c r="H53" s="107">
        <f t="shared" si="6"/>
        <v>0</v>
      </c>
      <c r="I53" s="143">
        <f t="shared" si="7"/>
        <v>0</v>
      </c>
    </row>
    <row r="54" spans="1:9" ht="12">
      <c r="A54" s="102">
        <v>21</v>
      </c>
      <c r="B54" s="36" t="s">
        <v>172</v>
      </c>
      <c r="C54" s="16" t="s">
        <v>16</v>
      </c>
      <c r="D54" s="26">
        <v>12</v>
      </c>
      <c r="E54" s="107"/>
      <c r="F54" s="15"/>
      <c r="G54" s="107">
        <f t="shared" si="5"/>
        <v>0</v>
      </c>
      <c r="H54" s="107">
        <f t="shared" si="6"/>
        <v>0</v>
      </c>
      <c r="I54" s="143">
        <f t="shared" si="7"/>
        <v>0</v>
      </c>
    </row>
    <row r="55" spans="1:9" ht="12">
      <c r="A55" s="102">
        <v>22</v>
      </c>
      <c r="B55" s="36" t="s">
        <v>66</v>
      </c>
      <c r="C55" s="16" t="s">
        <v>16</v>
      </c>
      <c r="D55" s="26">
        <v>20</v>
      </c>
      <c r="E55" s="107"/>
      <c r="F55" s="15"/>
      <c r="G55" s="107">
        <f t="shared" si="5"/>
        <v>0</v>
      </c>
      <c r="H55" s="107">
        <f t="shared" si="6"/>
        <v>0</v>
      </c>
      <c r="I55" s="143">
        <f t="shared" si="7"/>
        <v>0</v>
      </c>
    </row>
    <row r="56" spans="1:9" ht="12">
      <c r="A56" s="102">
        <v>23</v>
      </c>
      <c r="B56" s="36" t="s">
        <v>205</v>
      </c>
      <c r="C56" s="16" t="s">
        <v>16</v>
      </c>
      <c r="D56" s="26">
        <v>6</v>
      </c>
      <c r="E56" s="107"/>
      <c r="F56" s="15"/>
      <c r="G56" s="107">
        <f t="shared" si="5"/>
        <v>0</v>
      </c>
      <c r="H56" s="107">
        <f t="shared" si="6"/>
        <v>0</v>
      </c>
      <c r="I56" s="143">
        <f t="shared" si="7"/>
        <v>0</v>
      </c>
    </row>
    <row r="57" spans="1:9" ht="12">
      <c r="A57" s="102">
        <v>24</v>
      </c>
      <c r="B57" s="36" t="s">
        <v>206</v>
      </c>
      <c r="C57" s="16" t="s">
        <v>16</v>
      </c>
      <c r="D57" s="26">
        <v>5</v>
      </c>
      <c r="E57" s="107"/>
      <c r="F57" s="15"/>
      <c r="G57" s="107">
        <f t="shared" si="5"/>
        <v>0</v>
      </c>
      <c r="H57" s="107">
        <f t="shared" si="6"/>
        <v>0</v>
      </c>
      <c r="I57" s="143">
        <f t="shared" si="7"/>
        <v>0</v>
      </c>
    </row>
    <row r="58" spans="1:9" ht="12">
      <c r="A58" s="102">
        <v>25</v>
      </c>
      <c r="B58" s="36" t="s">
        <v>193</v>
      </c>
      <c r="C58" s="16" t="s">
        <v>8</v>
      </c>
      <c r="D58" s="26">
        <v>200</v>
      </c>
      <c r="E58" s="107"/>
      <c r="F58" s="15"/>
      <c r="G58" s="107">
        <f t="shared" si="5"/>
        <v>0</v>
      </c>
      <c r="H58" s="107">
        <f t="shared" si="6"/>
        <v>0</v>
      </c>
      <c r="I58" s="143">
        <f t="shared" si="7"/>
        <v>0</v>
      </c>
    </row>
    <row r="59" spans="1:9" ht="12">
      <c r="A59" s="102">
        <v>26</v>
      </c>
      <c r="B59" s="36" t="s">
        <v>194</v>
      </c>
      <c r="C59" s="16" t="s">
        <v>8</v>
      </c>
      <c r="D59" s="26">
        <v>30</v>
      </c>
      <c r="E59" s="107"/>
      <c r="F59" s="15"/>
      <c r="G59" s="107">
        <f t="shared" si="5"/>
        <v>0</v>
      </c>
      <c r="H59" s="107">
        <f t="shared" si="6"/>
        <v>0</v>
      </c>
      <c r="I59" s="143">
        <f t="shared" si="7"/>
        <v>0</v>
      </c>
    </row>
    <row r="60" spans="1:9" ht="12">
      <c r="A60" s="102">
        <v>27</v>
      </c>
      <c r="B60" s="36" t="s">
        <v>195</v>
      </c>
      <c r="C60" s="16" t="s">
        <v>8</v>
      </c>
      <c r="D60" s="26">
        <v>10</v>
      </c>
      <c r="E60" s="107"/>
      <c r="F60" s="15"/>
      <c r="G60" s="107">
        <f t="shared" si="5"/>
        <v>0</v>
      </c>
      <c r="H60" s="107">
        <f t="shared" si="6"/>
        <v>0</v>
      </c>
      <c r="I60" s="143">
        <f t="shared" si="7"/>
        <v>0</v>
      </c>
    </row>
    <row r="61" spans="1:9" ht="12">
      <c r="A61" s="102">
        <v>28</v>
      </c>
      <c r="B61" s="36" t="s">
        <v>196</v>
      </c>
      <c r="C61" s="16" t="s">
        <v>8</v>
      </c>
      <c r="D61" s="26">
        <v>10</v>
      </c>
      <c r="E61" s="107"/>
      <c r="F61" s="15"/>
      <c r="G61" s="107">
        <f t="shared" si="5"/>
        <v>0</v>
      </c>
      <c r="H61" s="107">
        <f t="shared" si="6"/>
        <v>0</v>
      </c>
      <c r="I61" s="143">
        <f t="shared" si="7"/>
        <v>0</v>
      </c>
    </row>
    <row r="62" spans="1:9" ht="12">
      <c r="A62" s="102">
        <v>29</v>
      </c>
      <c r="B62" s="36" t="s">
        <v>197</v>
      </c>
      <c r="C62" s="16" t="s">
        <v>8</v>
      </c>
      <c r="D62" s="26">
        <v>10</v>
      </c>
      <c r="E62" s="107"/>
      <c r="F62" s="15"/>
      <c r="G62" s="107">
        <f t="shared" si="5"/>
        <v>0</v>
      </c>
      <c r="H62" s="107">
        <f t="shared" si="6"/>
        <v>0</v>
      </c>
      <c r="I62" s="143">
        <f t="shared" si="7"/>
        <v>0</v>
      </c>
    </row>
    <row r="63" spans="1:9" ht="12">
      <c r="A63" s="102">
        <v>30</v>
      </c>
      <c r="B63" s="36" t="s">
        <v>198</v>
      </c>
      <c r="C63" s="16" t="s">
        <v>8</v>
      </c>
      <c r="D63" s="26">
        <v>10</v>
      </c>
      <c r="E63" s="107"/>
      <c r="F63" s="15"/>
      <c r="G63" s="107">
        <f t="shared" si="5"/>
        <v>0</v>
      </c>
      <c r="H63" s="107">
        <f t="shared" si="6"/>
        <v>0</v>
      </c>
      <c r="I63" s="143">
        <f t="shared" si="7"/>
        <v>0</v>
      </c>
    </row>
    <row r="64" spans="1:9" ht="12">
      <c r="A64" s="102">
        <v>31</v>
      </c>
      <c r="B64" s="36" t="s">
        <v>199</v>
      </c>
      <c r="C64" s="16" t="s">
        <v>8</v>
      </c>
      <c r="D64" s="26">
        <v>10</v>
      </c>
      <c r="E64" s="107"/>
      <c r="F64" s="15"/>
      <c r="G64" s="107">
        <f t="shared" si="5"/>
        <v>0</v>
      </c>
      <c r="H64" s="107">
        <f t="shared" si="6"/>
        <v>0</v>
      </c>
      <c r="I64" s="143">
        <f t="shared" si="7"/>
        <v>0</v>
      </c>
    </row>
    <row r="65" spans="1:11" ht="12">
      <c r="A65" s="102">
        <v>32</v>
      </c>
      <c r="B65" s="36" t="s">
        <v>200</v>
      </c>
      <c r="C65" s="16" t="s">
        <v>0</v>
      </c>
      <c r="D65" s="26">
        <v>50</v>
      </c>
      <c r="E65" s="107"/>
      <c r="F65" s="15"/>
      <c r="G65" s="107">
        <f t="shared" si="5"/>
        <v>0</v>
      </c>
      <c r="H65" s="107">
        <f t="shared" si="6"/>
        <v>0</v>
      </c>
      <c r="I65" s="143">
        <f t="shared" si="7"/>
        <v>0</v>
      </c>
      <c r="K65" s="7"/>
    </row>
    <row r="66" spans="1:11" ht="12">
      <c r="A66" s="102">
        <v>33</v>
      </c>
      <c r="B66" s="36" t="s">
        <v>201</v>
      </c>
      <c r="C66" s="16" t="s">
        <v>0</v>
      </c>
      <c r="D66" s="26">
        <v>5</v>
      </c>
      <c r="E66" s="107"/>
      <c r="F66" s="15"/>
      <c r="G66" s="107">
        <f t="shared" si="5"/>
        <v>0</v>
      </c>
      <c r="H66" s="107">
        <f t="shared" si="6"/>
        <v>0</v>
      </c>
      <c r="I66" s="143">
        <f t="shared" si="7"/>
        <v>0</v>
      </c>
      <c r="J66" s="7"/>
      <c r="K66" s="7"/>
    </row>
    <row r="67" spans="1:11" ht="12">
      <c r="A67" s="102">
        <v>34</v>
      </c>
      <c r="B67" s="36" t="s">
        <v>156</v>
      </c>
      <c r="C67" s="16" t="s">
        <v>8</v>
      </c>
      <c r="D67" s="26">
        <v>10</v>
      </c>
      <c r="E67" s="107"/>
      <c r="F67" s="15"/>
      <c r="G67" s="107">
        <f>E67*F67+E67</f>
        <v>0</v>
      </c>
      <c r="H67" s="107">
        <f t="shared" ref="H67:H98" si="8">D67*E67</f>
        <v>0</v>
      </c>
      <c r="I67" s="143">
        <f t="shared" si="7"/>
        <v>0</v>
      </c>
      <c r="J67" s="7"/>
      <c r="K67" s="7"/>
    </row>
    <row r="68" spans="1:11" ht="12">
      <c r="A68" s="102">
        <v>35</v>
      </c>
      <c r="B68" s="36" t="s">
        <v>155</v>
      </c>
      <c r="C68" s="16" t="s">
        <v>8</v>
      </c>
      <c r="D68" s="26">
        <v>10</v>
      </c>
      <c r="E68" s="107"/>
      <c r="F68" s="15"/>
      <c r="G68" s="107">
        <f>E68*F68+E68</f>
        <v>0</v>
      </c>
      <c r="H68" s="107">
        <f t="shared" si="8"/>
        <v>0</v>
      </c>
      <c r="I68" s="143">
        <f t="shared" si="7"/>
        <v>0</v>
      </c>
      <c r="J68" s="8"/>
      <c r="K68" s="7"/>
    </row>
    <row r="69" spans="1:11" ht="12">
      <c r="A69" s="102">
        <v>36</v>
      </c>
      <c r="B69" s="36" t="s">
        <v>202</v>
      </c>
      <c r="C69" s="16" t="s">
        <v>0</v>
      </c>
      <c r="D69" s="26">
        <v>20</v>
      </c>
      <c r="E69" s="107"/>
      <c r="F69" s="15"/>
      <c r="G69" s="107">
        <f t="shared" si="5"/>
        <v>0</v>
      </c>
      <c r="H69" s="107">
        <f t="shared" si="8"/>
        <v>0</v>
      </c>
      <c r="I69" s="143">
        <f t="shared" si="7"/>
        <v>0</v>
      </c>
      <c r="J69" s="7"/>
      <c r="K69" s="7"/>
    </row>
    <row r="70" spans="1:11" ht="12">
      <c r="A70" s="102">
        <v>37</v>
      </c>
      <c r="B70" s="36" t="s">
        <v>148</v>
      </c>
      <c r="C70" s="16" t="s">
        <v>0</v>
      </c>
      <c r="D70" s="26">
        <v>5</v>
      </c>
      <c r="E70" s="107"/>
      <c r="F70" s="15"/>
      <c r="G70" s="107">
        <f t="shared" si="5"/>
        <v>0</v>
      </c>
      <c r="H70" s="107">
        <f t="shared" si="8"/>
        <v>0</v>
      </c>
      <c r="I70" s="143">
        <f t="shared" si="7"/>
        <v>0</v>
      </c>
      <c r="J70" s="7"/>
      <c r="K70" s="7"/>
    </row>
    <row r="71" spans="1:11" ht="12">
      <c r="A71" s="102">
        <v>38</v>
      </c>
      <c r="B71" s="36" t="s">
        <v>153</v>
      </c>
      <c r="C71" s="16" t="s">
        <v>8</v>
      </c>
      <c r="D71" s="26">
        <v>2</v>
      </c>
      <c r="E71" s="107"/>
      <c r="F71" s="15"/>
      <c r="G71" s="107">
        <f t="shared" si="5"/>
        <v>0</v>
      </c>
      <c r="H71" s="107">
        <f t="shared" si="8"/>
        <v>0</v>
      </c>
      <c r="I71" s="143">
        <f t="shared" si="7"/>
        <v>0</v>
      </c>
      <c r="J71" s="7"/>
      <c r="K71" s="7"/>
    </row>
    <row r="72" spans="1:11" ht="12">
      <c r="A72" s="102">
        <v>44</v>
      </c>
      <c r="B72" s="36" t="s">
        <v>173</v>
      </c>
      <c r="C72" s="16" t="s">
        <v>138</v>
      </c>
      <c r="D72" s="26">
        <v>30</v>
      </c>
      <c r="E72" s="107"/>
      <c r="F72" s="15"/>
      <c r="G72" s="107">
        <f t="shared" ref="G72:G100" si="9">E72*F72+E72</f>
        <v>0</v>
      </c>
      <c r="H72" s="107">
        <f t="shared" si="8"/>
        <v>0</v>
      </c>
      <c r="I72" s="143">
        <f t="shared" si="7"/>
        <v>0</v>
      </c>
      <c r="J72" s="7"/>
      <c r="K72" s="7"/>
    </row>
    <row r="73" spans="1:11" ht="12">
      <c r="A73" s="102">
        <v>45</v>
      </c>
      <c r="B73" s="36" t="s">
        <v>144</v>
      </c>
      <c r="C73" s="16" t="s">
        <v>138</v>
      </c>
      <c r="D73" s="26">
        <v>40</v>
      </c>
      <c r="E73" s="107"/>
      <c r="F73" s="15"/>
      <c r="G73" s="107">
        <f t="shared" si="9"/>
        <v>0</v>
      </c>
      <c r="H73" s="107">
        <f t="shared" si="8"/>
        <v>0</v>
      </c>
      <c r="I73" s="143">
        <f t="shared" si="7"/>
        <v>0</v>
      </c>
    </row>
    <row r="74" spans="1:11" ht="12">
      <c r="A74" s="102">
        <v>46</v>
      </c>
      <c r="B74" s="36" t="s">
        <v>67</v>
      </c>
      <c r="C74" s="16" t="s">
        <v>0</v>
      </c>
      <c r="D74" s="26">
        <v>2</v>
      </c>
      <c r="E74" s="107"/>
      <c r="F74" s="15"/>
      <c r="G74" s="107">
        <f t="shared" si="9"/>
        <v>0</v>
      </c>
      <c r="H74" s="107">
        <f t="shared" si="8"/>
        <v>0</v>
      </c>
      <c r="I74" s="143">
        <f t="shared" si="7"/>
        <v>0</v>
      </c>
    </row>
    <row r="75" spans="1:11" ht="12">
      <c r="A75" s="102">
        <v>48</v>
      </c>
      <c r="B75" s="36" t="s">
        <v>68</v>
      </c>
      <c r="C75" s="16" t="s">
        <v>0</v>
      </c>
      <c r="D75" s="26">
        <v>2</v>
      </c>
      <c r="E75" s="107"/>
      <c r="F75" s="15"/>
      <c r="G75" s="107">
        <f t="shared" si="9"/>
        <v>0</v>
      </c>
      <c r="H75" s="107">
        <f t="shared" si="8"/>
        <v>0</v>
      </c>
      <c r="I75" s="143">
        <f t="shared" si="7"/>
        <v>0</v>
      </c>
    </row>
    <row r="76" spans="1:11" ht="12">
      <c r="A76" s="102">
        <v>51</v>
      </c>
      <c r="B76" s="36" t="s">
        <v>55</v>
      </c>
      <c r="C76" s="16" t="s">
        <v>8</v>
      </c>
      <c r="D76" s="26">
        <v>2</v>
      </c>
      <c r="E76" s="107"/>
      <c r="F76" s="15"/>
      <c r="G76" s="107">
        <f t="shared" si="9"/>
        <v>0</v>
      </c>
      <c r="H76" s="107">
        <f t="shared" si="8"/>
        <v>0</v>
      </c>
      <c r="I76" s="143">
        <f t="shared" si="7"/>
        <v>0</v>
      </c>
    </row>
    <row r="77" spans="1:11" ht="12">
      <c r="A77" s="102">
        <v>53</v>
      </c>
      <c r="B77" s="36" t="s">
        <v>43</v>
      </c>
      <c r="C77" s="16" t="s">
        <v>8</v>
      </c>
      <c r="D77" s="26">
        <v>3</v>
      </c>
      <c r="E77" s="107"/>
      <c r="F77" s="15"/>
      <c r="G77" s="107">
        <f t="shared" si="9"/>
        <v>0</v>
      </c>
      <c r="H77" s="107">
        <f t="shared" si="8"/>
        <v>0</v>
      </c>
      <c r="I77" s="143">
        <f t="shared" si="7"/>
        <v>0</v>
      </c>
    </row>
    <row r="78" spans="1:11" ht="12">
      <c r="A78" s="102">
        <v>54</v>
      </c>
      <c r="B78" s="36" t="s">
        <v>146</v>
      </c>
      <c r="C78" s="16" t="s">
        <v>16</v>
      </c>
      <c r="D78" s="26">
        <v>10</v>
      </c>
      <c r="E78" s="107"/>
      <c r="F78" s="15"/>
      <c r="G78" s="107">
        <f t="shared" si="9"/>
        <v>0</v>
      </c>
      <c r="H78" s="107">
        <f t="shared" si="8"/>
        <v>0</v>
      </c>
      <c r="I78" s="143">
        <f t="shared" si="7"/>
        <v>0</v>
      </c>
      <c r="J78" s="7"/>
      <c r="K78" s="7"/>
    </row>
    <row r="79" spans="1:11" ht="12">
      <c r="A79" s="102">
        <v>55</v>
      </c>
      <c r="B79" s="36" t="s">
        <v>133</v>
      </c>
      <c r="C79" s="16" t="s">
        <v>8</v>
      </c>
      <c r="D79" s="26">
        <v>5</v>
      </c>
      <c r="E79" s="107"/>
      <c r="F79" s="15"/>
      <c r="G79" s="107">
        <f t="shared" si="9"/>
        <v>0</v>
      </c>
      <c r="H79" s="107">
        <f t="shared" si="8"/>
        <v>0</v>
      </c>
      <c r="I79" s="143">
        <f t="shared" si="7"/>
        <v>0</v>
      </c>
    </row>
    <row r="80" spans="1:11" ht="12">
      <c r="A80" s="102">
        <v>56</v>
      </c>
      <c r="B80" s="36" t="s">
        <v>42</v>
      </c>
      <c r="C80" s="16" t="s">
        <v>8</v>
      </c>
      <c r="D80" s="26">
        <v>10</v>
      </c>
      <c r="E80" s="107"/>
      <c r="F80" s="15"/>
      <c r="G80" s="107">
        <f t="shared" si="9"/>
        <v>0</v>
      </c>
      <c r="H80" s="107">
        <f t="shared" si="8"/>
        <v>0</v>
      </c>
      <c r="I80" s="143">
        <f t="shared" si="7"/>
        <v>0</v>
      </c>
    </row>
    <row r="81" spans="1:11" ht="12">
      <c r="A81" s="102">
        <v>57</v>
      </c>
      <c r="B81" s="36" t="s">
        <v>166</v>
      </c>
      <c r="C81" s="16" t="s">
        <v>18</v>
      </c>
      <c r="D81" s="26">
        <v>5</v>
      </c>
      <c r="E81" s="107"/>
      <c r="F81" s="15"/>
      <c r="G81" s="107">
        <f t="shared" si="9"/>
        <v>0</v>
      </c>
      <c r="H81" s="107">
        <f t="shared" si="8"/>
        <v>0</v>
      </c>
      <c r="I81" s="143">
        <f t="shared" si="7"/>
        <v>0</v>
      </c>
    </row>
    <row r="82" spans="1:11" ht="12">
      <c r="A82" s="102">
        <v>58</v>
      </c>
      <c r="B82" s="36" t="s">
        <v>174</v>
      </c>
      <c r="C82" s="16" t="s">
        <v>16</v>
      </c>
      <c r="D82" s="26">
        <v>15</v>
      </c>
      <c r="E82" s="107"/>
      <c r="F82" s="15"/>
      <c r="G82" s="107">
        <f t="shared" si="9"/>
        <v>0</v>
      </c>
      <c r="H82" s="107">
        <f t="shared" si="8"/>
        <v>0</v>
      </c>
      <c r="I82" s="143">
        <f t="shared" si="7"/>
        <v>0</v>
      </c>
    </row>
    <row r="83" spans="1:11" ht="12">
      <c r="A83" s="102">
        <v>59</v>
      </c>
      <c r="B83" s="36" t="s">
        <v>145</v>
      </c>
      <c r="C83" s="16" t="s">
        <v>138</v>
      </c>
      <c r="D83" s="26">
        <v>10</v>
      </c>
      <c r="E83" s="107"/>
      <c r="F83" s="15"/>
      <c r="G83" s="107">
        <f t="shared" si="9"/>
        <v>0</v>
      </c>
      <c r="H83" s="107">
        <f t="shared" si="8"/>
        <v>0</v>
      </c>
      <c r="I83" s="143">
        <f t="shared" si="7"/>
        <v>0</v>
      </c>
      <c r="J83" s="7"/>
      <c r="K83" s="7"/>
    </row>
    <row r="84" spans="1:11" ht="12">
      <c r="A84" s="102">
        <v>60</v>
      </c>
      <c r="B84" s="36" t="s">
        <v>69</v>
      </c>
      <c r="C84" s="16" t="s">
        <v>16</v>
      </c>
      <c r="D84" s="26">
        <v>20</v>
      </c>
      <c r="E84" s="107"/>
      <c r="F84" s="15"/>
      <c r="G84" s="107">
        <f t="shared" si="9"/>
        <v>0</v>
      </c>
      <c r="H84" s="107">
        <f t="shared" si="8"/>
        <v>0</v>
      </c>
      <c r="I84" s="143">
        <f t="shared" si="7"/>
        <v>0</v>
      </c>
    </row>
    <row r="85" spans="1:11" ht="12">
      <c r="A85" s="102">
        <v>61</v>
      </c>
      <c r="B85" s="36" t="s">
        <v>37</v>
      </c>
      <c r="C85" s="16" t="s">
        <v>16</v>
      </c>
      <c r="D85" s="26">
        <v>40</v>
      </c>
      <c r="E85" s="107"/>
      <c r="F85" s="15"/>
      <c r="G85" s="107">
        <f t="shared" si="9"/>
        <v>0</v>
      </c>
      <c r="H85" s="107">
        <f t="shared" si="8"/>
        <v>0</v>
      </c>
      <c r="I85" s="143">
        <f t="shared" si="7"/>
        <v>0</v>
      </c>
    </row>
    <row r="86" spans="1:11" ht="12">
      <c r="A86" s="102">
        <v>62</v>
      </c>
      <c r="B86" s="36" t="s">
        <v>58</v>
      </c>
      <c r="C86" s="16" t="s">
        <v>16</v>
      </c>
      <c r="D86" s="26">
        <v>25</v>
      </c>
      <c r="E86" s="107"/>
      <c r="F86" s="15"/>
      <c r="G86" s="107">
        <f t="shared" si="9"/>
        <v>0</v>
      </c>
      <c r="H86" s="107">
        <f t="shared" si="8"/>
        <v>0</v>
      </c>
      <c r="I86" s="143">
        <f t="shared" si="7"/>
        <v>0</v>
      </c>
    </row>
    <row r="87" spans="1:11" ht="24">
      <c r="A87" s="102">
        <v>63</v>
      </c>
      <c r="B87" s="36" t="s">
        <v>207</v>
      </c>
      <c r="C87" s="16" t="s">
        <v>16</v>
      </c>
      <c r="D87" s="26">
        <v>25</v>
      </c>
      <c r="E87" s="107"/>
      <c r="F87" s="15"/>
      <c r="G87" s="107">
        <f t="shared" si="9"/>
        <v>0</v>
      </c>
      <c r="H87" s="107">
        <f t="shared" si="8"/>
        <v>0</v>
      </c>
      <c r="I87" s="143">
        <f t="shared" si="7"/>
        <v>0</v>
      </c>
    </row>
    <row r="88" spans="1:11" ht="12">
      <c r="A88" s="102">
        <v>64</v>
      </c>
      <c r="B88" s="36" t="s">
        <v>136</v>
      </c>
      <c r="C88" s="16" t="s">
        <v>16</v>
      </c>
      <c r="D88" s="26">
        <v>50</v>
      </c>
      <c r="E88" s="107"/>
      <c r="F88" s="15"/>
      <c r="G88" s="107">
        <f t="shared" si="9"/>
        <v>0</v>
      </c>
      <c r="H88" s="107">
        <f t="shared" si="8"/>
        <v>0</v>
      </c>
      <c r="I88" s="143">
        <f t="shared" si="7"/>
        <v>0</v>
      </c>
    </row>
    <row r="89" spans="1:11" ht="12">
      <c r="A89" s="102">
        <v>65</v>
      </c>
      <c r="B89" s="36" t="s">
        <v>70</v>
      </c>
      <c r="C89" s="16" t="s">
        <v>16</v>
      </c>
      <c r="D89" s="26">
        <v>90</v>
      </c>
      <c r="E89" s="107"/>
      <c r="F89" s="15"/>
      <c r="G89" s="107">
        <f t="shared" si="9"/>
        <v>0</v>
      </c>
      <c r="H89" s="107">
        <f t="shared" si="8"/>
        <v>0</v>
      </c>
      <c r="I89" s="143">
        <f t="shared" si="7"/>
        <v>0</v>
      </c>
    </row>
    <row r="90" spans="1:11" ht="12">
      <c r="A90" s="102">
        <v>66</v>
      </c>
      <c r="B90" s="36" t="s">
        <v>71</v>
      </c>
      <c r="C90" s="16" t="s">
        <v>0</v>
      </c>
      <c r="D90" s="26">
        <v>30</v>
      </c>
      <c r="E90" s="107"/>
      <c r="F90" s="15"/>
      <c r="G90" s="107">
        <f t="shared" si="9"/>
        <v>0</v>
      </c>
      <c r="H90" s="107">
        <f t="shared" si="8"/>
        <v>0</v>
      </c>
      <c r="I90" s="143">
        <f t="shared" si="7"/>
        <v>0</v>
      </c>
    </row>
    <row r="91" spans="1:11" ht="12">
      <c r="A91" s="102">
        <v>67</v>
      </c>
      <c r="B91" s="36" t="s">
        <v>167</v>
      </c>
      <c r="C91" s="16" t="s">
        <v>0</v>
      </c>
      <c r="D91" s="26">
        <v>2</v>
      </c>
      <c r="E91" s="107"/>
      <c r="F91" s="15"/>
      <c r="G91" s="107">
        <f t="shared" si="9"/>
        <v>0</v>
      </c>
      <c r="H91" s="107">
        <f t="shared" si="8"/>
        <v>0</v>
      </c>
      <c r="I91" s="143">
        <f t="shared" si="7"/>
        <v>0</v>
      </c>
    </row>
    <row r="92" spans="1:11" ht="12">
      <c r="A92" s="102">
        <v>68</v>
      </c>
      <c r="B92" s="36" t="s">
        <v>72</v>
      </c>
      <c r="C92" s="16" t="s">
        <v>0</v>
      </c>
      <c r="D92" s="26">
        <v>20</v>
      </c>
      <c r="E92" s="107"/>
      <c r="F92" s="15"/>
      <c r="G92" s="107">
        <f t="shared" si="9"/>
        <v>0</v>
      </c>
      <c r="H92" s="107">
        <f t="shared" si="8"/>
        <v>0</v>
      </c>
      <c r="I92" s="143">
        <f t="shared" si="7"/>
        <v>0</v>
      </c>
    </row>
    <row r="93" spans="1:11" ht="24">
      <c r="A93" s="102">
        <v>69</v>
      </c>
      <c r="B93" s="36" t="s">
        <v>168</v>
      </c>
      <c r="C93" s="16" t="s">
        <v>0</v>
      </c>
      <c r="D93" s="26">
        <v>5</v>
      </c>
      <c r="E93" s="107"/>
      <c r="F93" s="15"/>
      <c r="G93" s="107">
        <f t="shared" si="9"/>
        <v>0</v>
      </c>
      <c r="H93" s="107">
        <f t="shared" si="8"/>
        <v>0</v>
      </c>
      <c r="I93" s="143">
        <f t="shared" si="7"/>
        <v>0</v>
      </c>
    </row>
    <row r="94" spans="1:11" ht="12">
      <c r="A94" s="102">
        <v>70</v>
      </c>
      <c r="B94" s="36" t="s">
        <v>73</v>
      </c>
      <c r="C94" s="16" t="s">
        <v>16</v>
      </c>
      <c r="D94" s="26">
        <v>50</v>
      </c>
      <c r="E94" s="107"/>
      <c r="F94" s="15"/>
      <c r="G94" s="107">
        <f t="shared" si="9"/>
        <v>0</v>
      </c>
      <c r="H94" s="107">
        <f t="shared" si="8"/>
        <v>0</v>
      </c>
      <c r="I94" s="143">
        <f t="shared" si="7"/>
        <v>0</v>
      </c>
    </row>
    <row r="95" spans="1:11" ht="12">
      <c r="A95" s="102">
        <v>71</v>
      </c>
      <c r="B95" s="36" t="s">
        <v>74</v>
      </c>
      <c r="C95" s="16" t="s">
        <v>16</v>
      </c>
      <c r="D95" s="26">
        <v>180</v>
      </c>
      <c r="E95" s="107"/>
      <c r="F95" s="15"/>
      <c r="G95" s="107">
        <f t="shared" si="9"/>
        <v>0</v>
      </c>
      <c r="H95" s="107">
        <f t="shared" si="8"/>
        <v>0</v>
      </c>
      <c r="I95" s="143">
        <f t="shared" si="7"/>
        <v>0</v>
      </c>
    </row>
    <row r="96" spans="1:11" ht="12">
      <c r="A96" s="102">
        <v>72</v>
      </c>
      <c r="B96" s="36" t="s">
        <v>44</v>
      </c>
      <c r="C96" s="16" t="s">
        <v>16</v>
      </c>
      <c r="D96" s="26">
        <v>15</v>
      </c>
      <c r="E96" s="107"/>
      <c r="F96" s="15"/>
      <c r="G96" s="107">
        <f t="shared" si="9"/>
        <v>0</v>
      </c>
      <c r="H96" s="107">
        <f t="shared" si="8"/>
        <v>0</v>
      </c>
      <c r="I96" s="143">
        <f t="shared" si="7"/>
        <v>0</v>
      </c>
    </row>
    <row r="97" spans="1:9" ht="12">
      <c r="A97" s="102">
        <v>73</v>
      </c>
      <c r="B97" s="36" t="s">
        <v>75</v>
      </c>
      <c r="C97" s="16" t="s">
        <v>16</v>
      </c>
      <c r="D97" s="26">
        <v>60</v>
      </c>
      <c r="E97" s="107"/>
      <c r="F97" s="15"/>
      <c r="G97" s="107">
        <f t="shared" si="9"/>
        <v>0</v>
      </c>
      <c r="H97" s="107">
        <f t="shared" si="8"/>
        <v>0</v>
      </c>
      <c r="I97" s="143">
        <f t="shared" si="7"/>
        <v>0</v>
      </c>
    </row>
    <row r="98" spans="1:9" ht="12">
      <c r="A98" s="102">
        <v>74</v>
      </c>
      <c r="B98" s="36" t="s">
        <v>36</v>
      </c>
      <c r="C98" s="16" t="s">
        <v>8</v>
      </c>
      <c r="D98" s="26">
        <v>10</v>
      </c>
      <c r="E98" s="107"/>
      <c r="F98" s="15"/>
      <c r="G98" s="107">
        <f t="shared" si="9"/>
        <v>0</v>
      </c>
      <c r="H98" s="107">
        <f t="shared" si="8"/>
        <v>0</v>
      </c>
      <c r="I98" s="143">
        <f t="shared" si="7"/>
        <v>0</v>
      </c>
    </row>
    <row r="99" spans="1:9" ht="36">
      <c r="A99" s="102">
        <v>75</v>
      </c>
      <c r="B99" s="36" t="s">
        <v>76</v>
      </c>
      <c r="C99" s="16" t="s">
        <v>0</v>
      </c>
      <c r="D99" s="26">
        <v>300</v>
      </c>
      <c r="E99" s="107"/>
      <c r="F99" s="15"/>
      <c r="G99" s="107">
        <f t="shared" si="9"/>
        <v>0</v>
      </c>
      <c r="H99" s="107">
        <f t="shared" ref="H99:H130" si="10">D99*E99</f>
        <v>0</v>
      </c>
      <c r="I99" s="143">
        <f t="shared" si="7"/>
        <v>0</v>
      </c>
    </row>
    <row r="100" spans="1:9" ht="12">
      <c r="A100" s="102">
        <v>76</v>
      </c>
      <c r="B100" s="36" t="s">
        <v>77</v>
      </c>
      <c r="C100" s="16" t="s">
        <v>0</v>
      </c>
      <c r="D100" s="26">
        <v>10</v>
      </c>
      <c r="E100" s="107"/>
      <c r="F100" s="15"/>
      <c r="G100" s="107">
        <f t="shared" si="9"/>
        <v>0</v>
      </c>
      <c r="H100" s="107">
        <f t="shared" si="10"/>
        <v>0</v>
      </c>
      <c r="I100" s="143">
        <f t="shared" si="7"/>
        <v>0</v>
      </c>
    </row>
    <row r="101" spans="1:9" ht="12">
      <c r="A101" s="102">
        <v>77</v>
      </c>
      <c r="B101" s="36" t="s">
        <v>33</v>
      </c>
      <c r="C101" s="16" t="s">
        <v>8</v>
      </c>
      <c r="D101" s="26">
        <v>40</v>
      </c>
      <c r="E101" s="107"/>
      <c r="F101" s="15"/>
      <c r="G101" s="107">
        <f t="shared" ref="G101:G130" si="11">E101*F101+E101</f>
        <v>0</v>
      </c>
      <c r="H101" s="107">
        <f t="shared" si="10"/>
        <v>0</v>
      </c>
      <c r="I101" s="143">
        <f t="shared" ref="I101:I164" si="12">H101*F101+H101</f>
        <v>0</v>
      </c>
    </row>
    <row r="102" spans="1:9" ht="24">
      <c r="A102" s="102">
        <v>78</v>
      </c>
      <c r="B102" s="36" t="s">
        <v>208</v>
      </c>
      <c r="C102" s="16" t="s">
        <v>138</v>
      </c>
      <c r="D102" s="26">
        <v>20</v>
      </c>
      <c r="E102" s="107"/>
      <c r="F102" s="15"/>
      <c r="G102" s="107">
        <f t="shared" si="11"/>
        <v>0</v>
      </c>
      <c r="H102" s="107">
        <f t="shared" si="10"/>
        <v>0</v>
      </c>
      <c r="I102" s="143">
        <f t="shared" si="12"/>
        <v>0</v>
      </c>
    </row>
    <row r="103" spans="1:9" ht="12">
      <c r="A103" s="102">
        <v>79</v>
      </c>
      <c r="B103" s="36" t="s">
        <v>78</v>
      </c>
      <c r="C103" s="16" t="s">
        <v>16</v>
      </c>
      <c r="D103" s="26">
        <v>30</v>
      </c>
      <c r="E103" s="107"/>
      <c r="F103" s="15"/>
      <c r="G103" s="107">
        <f>E103*F103+E103</f>
        <v>0</v>
      </c>
      <c r="H103" s="107">
        <f t="shared" si="10"/>
        <v>0</v>
      </c>
      <c r="I103" s="143">
        <f t="shared" si="12"/>
        <v>0</v>
      </c>
    </row>
    <row r="104" spans="1:9" ht="12">
      <c r="A104" s="102">
        <v>80</v>
      </c>
      <c r="B104" s="36" t="s">
        <v>177</v>
      </c>
      <c r="C104" s="16" t="s">
        <v>8</v>
      </c>
      <c r="D104" s="26">
        <v>5</v>
      </c>
      <c r="E104" s="107"/>
      <c r="F104" s="15"/>
      <c r="G104" s="107">
        <f t="shared" si="11"/>
        <v>0</v>
      </c>
      <c r="H104" s="107">
        <f t="shared" si="10"/>
        <v>0</v>
      </c>
      <c r="I104" s="143">
        <f t="shared" si="12"/>
        <v>0</v>
      </c>
    </row>
    <row r="105" spans="1:9" ht="12">
      <c r="A105" s="102">
        <v>81</v>
      </c>
      <c r="B105" s="36" t="s">
        <v>158</v>
      </c>
      <c r="C105" s="16" t="s">
        <v>8</v>
      </c>
      <c r="D105" s="26">
        <v>100</v>
      </c>
      <c r="E105" s="107"/>
      <c r="F105" s="15"/>
      <c r="G105" s="107">
        <f t="shared" si="11"/>
        <v>0</v>
      </c>
      <c r="H105" s="107">
        <f t="shared" si="10"/>
        <v>0</v>
      </c>
      <c r="I105" s="143">
        <f t="shared" si="12"/>
        <v>0</v>
      </c>
    </row>
    <row r="106" spans="1:9" ht="12">
      <c r="A106" s="102">
        <v>82</v>
      </c>
      <c r="B106" s="36" t="s">
        <v>175</v>
      </c>
      <c r="C106" s="16" t="s">
        <v>138</v>
      </c>
      <c r="D106" s="26">
        <v>40</v>
      </c>
      <c r="E106" s="107"/>
      <c r="F106" s="15"/>
      <c r="G106" s="107">
        <f t="shared" si="11"/>
        <v>0</v>
      </c>
      <c r="H106" s="107">
        <f t="shared" si="10"/>
        <v>0</v>
      </c>
      <c r="I106" s="143">
        <f t="shared" si="12"/>
        <v>0</v>
      </c>
    </row>
    <row r="107" spans="1:9" ht="12">
      <c r="A107" s="102">
        <v>83</v>
      </c>
      <c r="B107" s="36" t="s">
        <v>161</v>
      </c>
      <c r="C107" s="16" t="s">
        <v>16</v>
      </c>
      <c r="D107" s="26">
        <v>150</v>
      </c>
      <c r="E107" s="107"/>
      <c r="F107" s="15"/>
      <c r="G107" s="107">
        <f t="shared" si="11"/>
        <v>0</v>
      </c>
      <c r="H107" s="107">
        <f t="shared" si="10"/>
        <v>0</v>
      </c>
      <c r="I107" s="143">
        <f t="shared" si="12"/>
        <v>0</v>
      </c>
    </row>
    <row r="108" spans="1:9" ht="12">
      <c r="A108" s="102">
        <v>84</v>
      </c>
      <c r="B108" s="36" t="s">
        <v>162</v>
      </c>
      <c r="C108" s="16" t="s">
        <v>154</v>
      </c>
      <c r="D108" s="26">
        <v>550</v>
      </c>
      <c r="E108" s="107"/>
      <c r="F108" s="15"/>
      <c r="G108" s="107">
        <f t="shared" si="11"/>
        <v>0</v>
      </c>
      <c r="H108" s="107">
        <f t="shared" si="10"/>
        <v>0</v>
      </c>
      <c r="I108" s="143">
        <f t="shared" si="12"/>
        <v>0</v>
      </c>
    </row>
    <row r="109" spans="1:9" ht="12">
      <c r="A109" s="102">
        <v>85</v>
      </c>
      <c r="B109" s="36" t="s">
        <v>163</v>
      </c>
      <c r="C109" s="16" t="s">
        <v>154</v>
      </c>
      <c r="D109" s="26">
        <v>40</v>
      </c>
      <c r="E109" s="107"/>
      <c r="F109" s="15"/>
      <c r="G109" s="107">
        <f t="shared" si="11"/>
        <v>0</v>
      </c>
      <c r="H109" s="107">
        <f t="shared" si="10"/>
        <v>0</v>
      </c>
      <c r="I109" s="143">
        <f t="shared" si="12"/>
        <v>0</v>
      </c>
    </row>
    <row r="110" spans="1:9" ht="12">
      <c r="A110" s="102">
        <v>86</v>
      </c>
      <c r="B110" s="36" t="s">
        <v>79</v>
      </c>
      <c r="C110" s="16" t="s">
        <v>16</v>
      </c>
      <c r="D110" s="26">
        <v>300</v>
      </c>
      <c r="E110" s="107"/>
      <c r="F110" s="15"/>
      <c r="G110" s="107">
        <f t="shared" si="11"/>
        <v>0</v>
      </c>
      <c r="H110" s="107">
        <f t="shared" si="10"/>
        <v>0</v>
      </c>
      <c r="I110" s="143">
        <f t="shared" si="12"/>
        <v>0</v>
      </c>
    </row>
    <row r="111" spans="1:9" ht="12">
      <c r="A111" s="102">
        <v>87</v>
      </c>
      <c r="B111" s="36" t="s">
        <v>80</v>
      </c>
      <c r="C111" s="16" t="s">
        <v>16</v>
      </c>
      <c r="D111" s="26">
        <v>1400</v>
      </c>
      <c r="E111" s="107"/>
      <c r="F111" s="15"/>
      <c r="G111" s="107">
        <f t="shared" si="11"/>
        <v>0</v>
      </c>
      <c r="H111" s="107">
        <f t="shared" si="10"/>
        <v>0</v>
      </c>
      <c r="I111" s="143">
        <f t="shared" si="12"/>
        <v>0</v>
      </c>
    </row>
    <row r="112" spans="1:9" ht="12">
      <c r="A112" s="102">
        <v>88</v>
      </c>
      <c r="B112" s="36" t="s">
        <v>176</v>
      </c>
      <c r="C112" s="16" t="s">
        <v>16</v>
      </c>
      <c r="D112" s="26">
        <v>280</v>
      </c>
      <c r="E112" s="107"/>
      <c r="F112" s="15"/>
      <c r="G112" s="107">
        <f t="shared" si="11"/>
        <v>0</v>
      </c>
      <c r="H112" s="107">
        <f t="shared" si="10"/>
        <v>0</v>
      </c>
      <c r="I112" s="143">
        <f t="shared" si="12"/>
        <v>0</v>
      </c>
    </row>
    <row r="113" spans="1:9" ht="24">
      <c r="A113" s="102">
        <v>89</v>
      </c>
      <c r="B113" s="36" t="s">
        <v>209</v>
      </c>
      <c r="C113" s="16" t="s">
        <v>16</v>
      </c>
      <c r="D113" s="26">
        <v>50</v>
      </c>
      <c r="E113" s="107"/>
      <c r="F113" s="15"/>
      <c r="G113" s="107">
        <f t="shared" si="11"/>
        <v>0</v>
      </c>
      <c r="H113" s="107">
        <f t="shared" si="10"/>
        <v>0</v>
      </c>
      <c r="I113" s="143">
        <f t="shared" si="12"/>
        <v>0</v>
      </c>
    </row>
    <row r="114" spans="1:9" ht="24">
      <c r="A114" s="102">
        <v>91</v>
      </c>
      <c r="B114" s="36" t="s">
        <v>210</v>
      </c>
      <c r="C114" s="16" t="s">
        <v>138</v>
      </c>
      <c r="D114" s="26">
        <v>65</v>
      </c>
      <c r="E114" s="107"/>
      <c r="F114" s="15"/>
      <c r="G114" s="107">
        <f t="shared" si="11"/>
        <v>0</v>
      </c>
      <c r="H114" s="107">
        <f t="shared" si="10"/>
        <v>0</v>
      </c>
      <c r="I114" s="143">
        <f t="shared" si="12"/>
        <v>0</v>
      </c>
    </row>
    <row r="115" spans="1:9" ht="12">
      <c r="A115" s="102">
        <v>92</v>
      </c>
      <c r="B115" s="36" t="s">
        <v>81</v>
      </c>
      <c r="C115" s="16" t="s">
        <v>16</v>
      </c>
      <c r="D115" s="26">
        <v>240</v>
      </c>
      <c r="E115" s="107"/>
      <c r="F115" s="15"/>
      <c r="G115" s="107">
        <f t="shared" si="11"/>
        <v>0</v>
      </c>
      <c r="H115" s="107">
        <f t="shared" si="10"/>
        <v>0</v>
      </c>
      <c r="I115" s="143">
        <f t="shared" si="12"/>
        <v>0</v>
      </c>
    </row>
    <row r="116" spans="1:9" ht="12">
      <c r="A116" s="102">
        <v>93</v>
      </c>
      <c r="B116" s="36" t="s">
        <v>82</v>
      </c>
      <c r="C116" s="16" t="s">
        <v>16</v>
      </c>
      <c r="D116" s="26">
        <v>90</v>
      </c>
      <c r="E116" s="107"/>
      <c r="F116" s="15"/>
      <c r="G116" s="107">
        <f t="shared" si="11"/>
        <v>0</v>
      </c>
      <c r="H116" s="107">
        <f t="shared" si="10"/>
        <v>0</v>
      </c>
      <c r="I116" s="143">
        <f t="shared" si="12"/>
        <v>0</v>
      </c>
    </row>
    <row r="117" spans="1:9" ht="12">
      <c r="A117" s="102">
        <v>94</v>
      </c>
      <c r="B117" s="36" t="s">
        <v>151</v>
      </c>
      <c r="C117" s="16" t="s">
        <v>8</v>
      </c>
      <c r="D117" s="26">
        <v>5</v>
      </c>
      <c r="E117" s="107"/>
      <c r="F117" s="15"/>
      <c r="G117" s="107">
        <f t="shared" si="11"/>
        <v>0</v>
      </c>
      <c r="H117" s="107">
        <f t="shared" si="10"/>
        <v>0</v>
      </c>
      <c r="I117" s="143">
        <f t="shared" si="12"/>
        <v>0</v>
      </c>
    </row>
    <row r="118" spans="1:9" ht="24">
      <c r="A118" s="102">
        <v>95</v>
      </c>
      <c r="B118" s="36" t="s">
        <v>211</v>
      </c>
      <c r="C118" s="16" t="s">
        <v>16</v>
      </c>
      <c r="D118" s="26">
        <v>80</v>
      </c>
      <c r="E118" s="107"/>
      <c r="F118" s="15"/>
      <c r="G118" s="107">
        <f t="shared" si="11"/>
        <v>0</v>
      </c>
      <c r="H118" s="107">
        <f t="shared" si="10"/>
        <v>0</v>
      </c>
      <c r="I118" s="143">
        <f t="shared" si="12"/>
        <v>0</v>
      </c>
    </row>
    <row r="119" spans="1:9" ht="12">
      <c r="A119" s="102">
        <v>96</v>
      </c>
      <c r="B119" s="36" t="s">
        <v>178</v>
      </c>
      <c r="C119" s="16" t="s">
        <v>16</v>
      </c>
      <c r="D119" s="26">
        <v>130</v>
      </c>
      <c r="E119" s="107"/>
      <c r="F119" s="15"/>
      <c r="G119" s="107">
        <f t="shared" si="11"/>
        <v>0</v>
      </c>
      <c r="H119" s="107">
        <f t="shared" si="10"/>
        <v>0</v>
      </c>
      <c r="I119" s="143">
        <f t="shared" si="12"/>
        <v>0</v>
      </c>
    </row>
    <row r="120" spans="1:9" ht="12">
      <c r="A120" s="102">
        <v>97</v>
      </c>
      <c r="B120" s="36" t="s">
        <v>212</v>
      </c>
      <c r="C120" s="16" t="s">
        <v>8</v>
      </c>
      <c r="D120" s="26">
        <v>25</v>
      </c>
      <c r="E120" s="107"/>
      <c r="F120" s="15"/>
      <c r="G120" s="107">
        <f t="shared" si="11"/>
        <v>0</v>
      </c>
      <c r="H120" s="107">
        <f t="shared" si="10"/>
        <v>0</v>
      </c>
      <c r="I120" s="143">
        <f t="shared" si="12"/>
        <v>0</v>
      </c>
    </row>
    <row r="121" spans="1:9" ht="12">
      <c r="A121" s="102">
        <v>98</v>
      </c>
      <c r="B121" s="36" t="s">
        <v>83</v>
      </c>
      <c r="C121" s="16" t="s">
        <v>18</v>
      </c>
      <c r="D121" s="26">
        <v>15</v>
      </c>
      <c r="E121" s="107"/>
      <c r="F121" s="15"/>
      <c r="G121" s="107">
        <f t="shared" si="11"/>
        <v>0</v>
      </c>
      <c r="H121" s="107">
        <f t="shared" si="10"/>
        <v>0</v>
      </c>
      <c r="I121" s="143">
        <f t="shared" si="12"/>
        <v>0</v>
      </c>
    </row>
    <row r="122" spans="1:9" ht="24">
      <c r="A122" s="102">
        <v>102</v>
      </c>
      <c r="B122" s="36" t="s">
        <v>84</v>
      </c>
      <c r="C122" s="16" t="s">
        <v>18</v>
      </c>
      <c r="D122" s="26">
        <v>2</v>
      </c>
      <c r="E122" s="107"/>
      <c r="F122" s="15"/>
      <c r="G122" s="107">
        <f t="shared" si="11"/>
        <v>0</v>
      </c>
      <c r="H122" s="107">
        <f t="shared" si="10"/>
        <v>0</v>
      </c>
      <c r="I122" s="143">
        <f t="shared" si="12"/>
        <v>0</v>
      </c>
    </row>
    <row r="123" spans="1:9" ht="12">
      <c r="A123" s="102">
        <v>103</v>
      </c>
      <c r="B123" s="36" t="s">
        <v>85</v>
      </c>
      <c r="C123" s="16" t="s">
        <v>16</v>
      </c>
      <c r="D123" s="26">
        <v>20</v>
      </c>
      <c r="E123" s="107"/>
      <c r="F123" s="15"/>
      <c r="G123" s="107">
        <f t="shared" si="11"/>
        <v>0</v>
      </c>
      <c r="H123" s="107">
        <f t="shared" si="10"/>
        <v>0</v>
      </c>
      <c r="I123" s="143">
        <f t="shared" si="12"/>
        <v>0</v>
      </c>
    </row>
    <row r="124" spans="1:9" ht="12">
      <c r="A124" s="102">
        <v>104</v>
      </c>
      <c r="B124" s="49" t="s">
        <v>150</v>
      </c>
      <c r="C124" s="16" t="s">
        <v>16</v>
      </c>
      <c r="D124" s="26">
        <v>30</v>
      </c>
      <c r="E124" s="107"/>
      <c r="F124" s="15"/>
      <c r="G124" s="107">
        <f t="shared" si="11"/>
        <v>0</v>
      </c>
      <c r="H124" s="107">
        <f t="shared" si="10"/>
        <v>0</v>
      </c>
      <c r="I124" s="143">
        <f t="shared" si="12"/>
        <v>0</v>
      </c>
    </row>
    <row r="125" spans="1:9" ht="12">
      <c r="A125" s="102">
        <v>105</v>
      </c>
      <c r="B125" s="36" t="s">
        <v>23</v>
      </c>
      <c r="C125" s="16" t="s">
        <v>16</v>
      </c>
      <c r="D125" s="26">
        <v>15</v>
      </c>
      <c r="E125" s="107"/>
      <c r="F125" s="15"/>
      <c r="G125" s="107">
        <f t="shared" si="11"/>
        <v>0</v>
      </c>
      <c r="H125" s="107">
        <f t="shared" si="10"/>
        <v>0</v>
      </c>
      <c r="I125" s="143">
        <f t="shared" si="12"/>
        <v>0</v>
      </c>
    </row>
    <row r="126" spans="1:9" ht="12">
      <c r="A126" s="102">
        <v>106</v>
      </c>
      <c r="B126" s="36" t="s">
        <v>86</v>
      </c>
      <c r="C126" s="16" t="s">
        <v>13</v>
      </c>
      <c r="D126" s="26">
        <v>30</v>
      </c>
      <c r="E126" s="107"/>
      <c r="F126" s="15"/>
      <c r="G126" s="107">
        <f t="shared" si="11"/>
        <v>0</v>
      </c>
      <c r="H126" s="107">
        <f t="shared" si="10"/>
        <v>0</v>
      </c>
      <c r="I126" s="143">
        <f t="shared" si="12"/>
        <v>0</v>
      </c>
    </row>
    <row r="127" spans="1:9" ht="12">
      <c r="A127" s="102">
        <v>107</v>
      </c>
      <c r="B127" s="36" t="s">
        <v>87</v>
      </c>
      <c r="C127" s="16" t="s">
        <v>13</v>
      </c>
      <c r="D127" s="26">
        <v>8</v>
      </c>
      <c r="E127" s="107"/>
      <c r="F127" s="15"/>
      <c r="G127" s="107">
        <f t="shared" si="11"/>
        <v>0</v>
      </c>
      <c r="H127" s="107">
        <f t="shared" si="10"/>
        <v>0</v>
      </c>
      <c r="I127" s="143">
        <f t="shared" si="12"/>
        <v>0</v>
      </c>
    </row>
    <row r="128" spans="1:9" ht="12">
      <c r="A128" s="102">
        <v>108</v>
      </c>
      <c r="B128" s="36" t="s">
        <v>88</v>
      </c>
      <c r="C128" s="16" t="s">
        <v>13</v>
      </c>
      <c r="D128" s="26">
        <v>8</v>
      </c>
      <c r="E128" s="107"/>
      <c r="F128" s="15"/>
      <c r="G128" s="107">
        <f t="shared" si="11"/>
        <v>0</v>
      </c>
      <c r="H128" s="107">
        <f t="shared" si="10"/>
        <v>0</v>
      </c>
      <c r="I128" s="143">
        <f t="shared" si="12"/>
        <v>0</v>
      </c>
    </row>
    <row r="129" spans="1:11" ht="12">
      <c r="A129" s="102">
        <v>109</v>
      </c>
      <c r="B129" s="36" t="s">
        <v>89</v>
      </c>
      <c r="C129" s="16" t="s">
        <v>13</v>
      </c>
      <c r="D129" s="26">
        <v>8</v>
      </c>
      <c r="E129" s="107"/>
      <c r="F129" s="15"/>
      <c r="G129" s="107">
        <f t="shared" si="11"/>
        <v>0</v>
      </c>
      <c r="H129" s="107">
        <f t="shared" si="10"/>
        <v>0</v>
      </c>
      <c r="I129" s="143">
        <f t="shared" si="12"/>
        <v>0</v>
      </c>
    </row>
    <row r="130" spans="1:11" ht="12">
      <c r="A130" s="102">
        <v>110</v>
      </c>
      <c r="B130" s="36" t="s">
        <v>45</v>
      </c>
      <c r="C130" s="16" t="s">
        <v>138</v>
      </c>
      <c r="D130" s="26">
        <v>10</v>
      </c>
      <c r="E130" s="107"/>
      <c r="F130" s="15"/>
      <c r="G130" s="107">
        <f t="shared" si="11"/>
        <v>0</v>
      </c>
      <c r="H130" s="107">
        <f t="shared" si="10"/>
        <v>0</v>
      </c>
      <c r="I130" s="143">
        <f t="shared" si="12"/>
        <v>0</v>
      </c>
    </row>
    <row r="131" spans="1:11" ht="12">
      <c r="A131" s="102">
        <v>111</v>
      </c>
      <c r="B131" s="36" t="s">
        <v>48</v>
      </c>
      <c r="C131" s="16" t="s">
        <v>16</v>
      </c>
      <c r="D131" s="26">
        <v>10</v>
      </c>
      <c r="E131" s="107"/>
      <c r="F131" s="15"/>
      <c r="G131" s="107">
        <f t="shared" ref="G131:G193" si="13">E131*F131+E131</f>
        <v>0</v>
      </c>
      <c r="H131" s="107">
        <f t="shared" ref="H131:H162" si="14">D131*E131</f>
        <v>0</v>
      </c>
      <c r="I131" s="143">
        <f t="shared" si="12"/>
        <v>0</v>
      </c>
    </row>
    <row r="132" spans="1:11" ht="12">
      <c r="A132" s="102">
        <v>112</v>
      </c>
      <c r="B132" s="36" t="s">
        <v>46</v>
      </c>
      <c r="C132" s="16" t="s">
        <v>16</v>
      </c>
      <c r="D132" s="26">
        <v>5</v>
      </c>
      <c r="E132" s="107"/>
      <c r="F132" s="15"/>
      <c r="G132" s="107">
        <f t="shared" si="13"/>
        <v>0</v>
      </c>
      <c r="H132" s="107">
        <f t="shared" si="14"/>
        <v>0</v>
      </c>
      <c r="I132" s="143">
        <f t="shared" si="12"/>
        <v>0</v>
      </c>
    </row>
    <row r="133" spans="1:11" ht="12">
      <c r="A133" s="102">
        <v>113</v>
      </c>
      <c r="B133" s="36" t="s">
        <v>47</v>
      </c>
      <c r="C133" s="16" t="s">
        <v>16</v>
      </c>
      <c r="D133" s="26">
        <v>2</v>
      </c>
      <c r="E133" s="107"/>
      <c r="F133" s="15"/>
      <c r="G133" s="107">
        <f t="shared" si="13"/>
        <v>0</v>
      </c>
      <c r="H133" s="107">
        <f t="shared" si="14"/>
        <v>0</v>
      </c>
      <c r="I133" s="143">
        <f t="shared" si="12"/>
        <v>0</v>
      </c>
    </row>
    <row r="134" spans="1:11" ht="12">
      <c r="A134" s="102">
        <v>114</v>
      </c>
      <c r="B134" s="36" t="s">
        <v>49</v>
      </c>
      <c r="C134" s="16" t="s">
        <v>16</v>
      </c>
      <c r="D134" s="26">
        <v>2</v>
      </c>
      <c r="E134" s="107"/>
      <c r="F134" s="15"/>
      <c r="G134" s="107">
        <f t="shared" si="13"/>
        <v>0</v>
      </c>
      <c r="H134" s="107">
        <f t="shared" si="14"/>
        <v>0</v>
      </c>
      <c r="I134" s="143">
        <f t="shared" si="12"/>
        <v>0</v>
      </c>
    </row>
    <row r="135" spans="1:11" ht="12">
      <c r="A135" s="102">
        <v>115</v>
      </c>
      <c r="B135" s="36" t="s">
        <v>90</v>
      </c>
      <c r="C135" s="16" t="s">
        <v>16</v>
      </c>
      <c r="D135" s="26">
        <v>30</v>
      </c>
      <c r="E135" s="107"/>
      <c r="F135" s="15"/>
      <c r="G135" s="107">
        <f t="shared" si="13"/>
        <v>0</v>
      </c>
      <c r="H135" s="107">
        <f t="shared" si="14"/>
        <v>0</v>
      </c>
      <c r="I135" s="143">
        <f t="shared" si="12"/>
        <v>0</v>
      </c>
    </row>
    <row r="136" spans="1:11" ht="12">
      <c r="A136" s="102">
        <v>116</v>
      </c>
      <c r="B136" s="36" t="s">
        <v>91</v>
      </c>
      <c r="C136" s="16" t="s">
        <v>0</v>
      </c>
      <c r="D136" s="26">
        <v>20</v>
      </c>
      <c r="E136" s="107"/>
      <c r="F136" s="15"/>
      <c r="G136" s="107">
        <f t="shared" si="13"/>
        <v>0</v>
      </c>
      <c r="H136" s="107">
        <f t="shared" si="14"/>
        <v>0</v>
      </c>
      <c r="I136" s="143">
        <f t="shared" si="12"/>
        <v>0</v>
      </c>
    </row>
    <row r="137" spans="1:11" ht="12">
      <c r="A137" s="102">
        <v>117</v>
      </c>
      <c r="B137" s="36" t="s">
        <v>92</v>
      </c>
      <c r="C137" s="16" t="s">
        <v>16</v>
      </c>
      <c r="D137" s="26">
        <v>30</v>
      </c>
      <c r="E137" s="107"/>
      <c r="F137" s="15"/>
      <c r="G137" s="107">
        <f t="shared" si="13"/>
        <v>0</v>
      </c>
      <c r="H137" s="107">
        <f t="shared" si="14"/>
        <v>0</v>
      </c>
      <c r="I137" s="143">
        <f t="shared" si="12"/>
        <v>0</v>
      </c>
    </row>
    <row r="138" spans="1:11" ht="24">
      <c r="A138" s="102">
        <v>118</v>
      </c>
      <c r="B138" s="36" t="s">
        <v>213</v>
      </c>
      <c r="C138" s="16" t="s">
        <v>16</v>
      </c>
      <c r="D138" s="26">
        <v>50</v>
      </c>
      <c r="E138" s="107"/>
      <c r="F138" s="15"/>
      <c r="G138" s="107">
        <f t="shared" si="13"/>
        <v>0</v>
      </c>
      <c r="H138" s="107">
        <f t="shared" si="14"/>
        <v>0</v>
      </c>
      <c r="I138" s="143">
        <f t="shared" si="12"/>
        <v>0</v>
      </c>
    </row>
    <row r="139" spans="1:11" ht="12">
      <c r="A139" s="102">
        <v>119</v>
      </c>
      <c r="B139" s="36" t="s">
        <v>179</v>
      </c>
      <c r="C139" s="16" t="s">
        <v>16</v>
      </c>
      <c r="D139" s="26">
        <v>130</v>
      </c>
      <c r="E139" s="107"/>
      <c r="F139" s="15"/>
      <c r="G139" s="107">
        <f t="shared" si="13"/>
        <v>0</v>
      </c>
      <c r="H139" s="107">
        <f t="shared" si="14"/>
        <v>0</v>
      </c>
      <c r="I139" s="143">
        <f t="shared" si="12"/>
        <v>0</v>
      </c>
    </row>
    <row r="140" spans="1:11" ht="24">
      <c r="A140" s="102">
        <v>120</v>
      </c>
      <c r="B140" s="36" t="s">
        <v>214</v>
      </c>
      <c r="C140" s="16" t="s">
        <v>16</v>
      </c>
      <c r="D140" s="26">
        <v>6</v>
      </c>
      <c r="E140" s="107"/>
      <c r="F140" s="15"/>
      <c r="G140" s="107">
        <f t="shared" si="13"/>
        <v>0</v>
      </c>
      <c r="H140" s="107">
        <f t="shared" si="14"/>
        <v>0</v>
      </c>
      <c r="I140" s="143">
        <f t="shared" si="12"/>
        <v>0</v>
      </c>
    </row>
    <row r="141" spans="1:11" ht="12">
      <c r="A141" s="102">
        <v>121</v>
      </c>
      <c r="B141" s="36" t="s">
        <v>93</v>
      </c>
      <c r="C141" s="16" t="s">
        <v>0</v>
      </c>
      <c r="D141" s="26">
        <v>30</v>
      </c>
      <c r="E141" s="107"/>
      <c r="F141" s="15"/>
      <c r="G141" s="107">
        <f t="shared" si="13"/>
        <v>0</v>
      </c>
      <c r="H141" s="107">
        <f t="shared" si="14"/>
        <v>0</v>
      </c>
      <c r="I141" s="143">
        <f t="shared" si="12"/>
        <v>0</v>
      </c>
    </row>
    <row r="142" spans="1:11" ht="12">
      <c r="A142" s="102">
        <v>123</v>
      </c>
      <c r="B142" s="36" t="s">
        <v>50</v>
      </c>
      <c r="C142" s="16" t="s">
        <v>8</v>
      </c>
      <c r="D142" s="26">
        <v>20</v>
      </c>
      <c r="E142" s="107"/>
      <c r="F142" s="15"/>
      <c r="G142" s="107">
        <f t="shared" si="13"/>
        <v>0</v>
      </c>
      <c r="H142" s="107">
        <f t="shared" si="14"/>
        <v>0</v>
      </c>
      <c r="I142" s="143">
        <f t="shared" si="12"/>
        <v>0</v>
      </c>
    </row>
    <row r="143" spans="1:11" ht="24">
      <c r="A143" s="102">
        <v>125</v>
      </c>
      <c r="B143" s="36" t="s">
        <v>215</v>
      </c>
      <c r="C143" s="16" t="s">
        <v>16</v>
      </c>
      <c r="D143" s="26">
        <v>10</v>
      </c>
      <c r="E143" s="107"/>
      <c r="F143" s="15"/>
      <c r="G143" s="107">
        <f t="shared" si="13"/>
        <v>0</v>
      </c>
      <c r="H143" s="107">
        <f t="shared" si="14"/>
        <v>0</v>
      </c>
      <c r="I143" s="143">
        <f t="shared" si="12"/>
        <v>0</v>
      </c>
    </row>
    <row r="144" spans="1:11" ht="12">
      <c r="A144" s="102">
        <v>126</v>
      </c>
      <c r="B144" s="49" t="s">
        <v>180</v>
      </c>
      <c r="C144" s="16" t="s">
        <v>138</v>
      </c>
      <c r="D144" s="26">
        <v>15</v>
      </c>
      <c r="E144" s="107"/>
      <c r="F144" s="15"/>
      <c r="G144" s="107">
        <f t="shared" si="13"/>
        <v>0</v>
      </c>
      <c r="H144" s="107">
        <f t="shared" si="14"/>
        <v>0</v>
      </c>
      <c r="I144" s="143">
        <f t="shared" si="12"/>
        <v>0</v>
      </c>
      <c r="J144" s="7"/>
      <c r="K144" s="7"/>
    </row>
    <row r="145" spans="1:9" ht="12">
      <c r="A145" s="102">
        <v>127</v>
      </c>
      <c r="B145" s="36" t="s">
        <v>24</v>
      </c>
      <c r="C145" s="16" t="s">
        <v>8</v>
      </c>
      <c r="D145" s="26">
        <v>15</v>
      </c>
      <c r="E145" s="107"/>
      <c r="F145" s="15"/>
      <c r="G145" s="107">
        <f t="shared" si="13"/>
        <v>0</v>
      </c>
      <c r="H145" s="107">
        <f t="shared" si="14"/>
        <v>0</v>
      </c>
      <c r="I145" s="143">
        <f t="shared" si="12"/>
        <v>0</v>
      </c>
    </row>
    <row r="146" spans="1:9" ht="12">
      <c r="A146" s="102">
        <v>128</v>
      </c>
      <c r="B146" s="36" t="s">
        <v>94</v>
      </c>
      <c r="C146" s="16" t="s">
        <v>16</v>
      </c>
      <c r="D146" s="26">
        <v>40</v>
      </c>
      <c r="E146" s="107"/>
      <c r="F146" s="15"/>
      <c r="G146" s="107">
        <f t="shared" si="13"/>
        <v>0</v>
      </c>
      <c r="H146" s="107">
        <f t="shared" si="14"/>
        <v>0</v>
      </c>
      <c r="I146" s="143">
        <f t="shared" si="12"/>
        <v>0</v>
      </c>
    </row>
    <row r="147" spans="1:9" ht="12">
      <c r="A147" s="102">
        <v>130</v>
      </c>
      <c r="B147" s="36" t="s">
        <v>35</v>
      </c>
      <c r="C147" s="16" t="s">
        <v>8</v>
      </c>
      <c r="D147" s="26">
        <v>4</v>
      </c>
      <c r="E147" s="107"/>
      <c r="F147" s="15"/>
      <c r="G147" s="107">
        <f t="shared" si="13"/>
        <v>0</v>
      </c>
      <c r="H147" s="107">
        <f t="shared" si="14"/>
        <v>0</v>
      </c>
      <c r="I147" s="143">
        <f t="shared" si="12"/>
        <v>0</v>
      </c>
    </row>
    <row r="148" spans="1:9" ht="12">
      <c r="A148" s="102">
        <v>131</v>
      </c>
      <c r="B148" s="36" t="s">
        <v>39</v>
      </c>
      <c r="C148" s="16" t="s">
        <v>190</v>
      </c>
      <c r="D148" s="26">
        <v>6</v>
      </c>
      <c r="E148" s="107"/>
      <c r="F148" s="15"/>
      <c r="G148" s="107">
        <f t="shared" si="13"/>
        <v>0</v>
      </c>
      <c r="H148" s="107">
        <f t="shared" si="14"/>
        <v>0</v>
      </c>
      <c r="I148" s="143">
        <f t="shared" si="12"/>
        <v>0</v>
      </c>
    </row>
    <row r="149" spans="1:9" ht="12">
      <c r="A149" s="102">
        <v>132</v>
      </c>
      <c r="B149" s="36" t="s">
        <v>189</v>
      </c>
      <c r="C149" s="16" t="s">
        <v>8</v>
      </c>
      <c r="D149" s="26">
        <v>15</v>
      </c>
      <c r="E149" s="107"/>
      <c r="F149" s="15"/>
      <c r="G149" s="107">
        <f t="shared" si="13"/>
        <v>0</v>
      </c>
      <c r="H149" s="107">
        <f t="shared" si="14"/>
        <v>0</v>
      </c>
      <c r="I149" s="143">
        <f t="shared" si="12"/>
        <v>0</v>
      </c>
    </row>
    <row r="150" spans="1:9" ht="12">
      <c r="A150" s="102">
        <v>133</v>
      </c>
      <c r="B150" s="36" t="s">
        <v>95</v>
      </c>
      <c r="C150" s="16" t="s">
        <v>8</v>
      </c>
      <c r="D150" s="26">
        <v>20</v>
      </c>
      <c r="E150" s="107"/>
      <c r="F150" s="15"/>
      <c r="G150" s="107">
        <f t="shared" si="13"/>
        <v>0</v>
      </c>
      <c r="H150" s="107">
        <f t="shared" si="14"/>
        <v>0</v>
      </c>
      <c r="I150" s="143">
        <f t="shared" si="12"/>
        <v>0</v>
      </c>
    </row>
    <row r="151" spans="1:9" ht="24">
      <c r="A151" s="102">
        <v>134</v>
      </c>
      <c r="B151" s="36" t="s">
        <v>191</v>
      </c>
      <c r="C151" s="16" t="s">
        <v>16</v>
      </c>
      <c r="D151" s="26">
        <v>120</v>
      </c>
      <c r="E151" s="107"/>
      <c r="F151" s="15"/>
      <c r="G151" s="107">
        <f t="shared" si="13"/>
        <v>0</v>
      </c>
      <c r="H151" s="107">
        <f t="shared" si="14"/>
        <v>0</v>
      </c>
      <c r="I151" s="143">
        <f t="shared" si="12"/>
        <v>0</v>
      </c>
    </row>
    <row r="152" spans="1:9" ht="24">
      <c r="A152" s="102">
        <v>135</v>
      </c>
      <c r="B152" s="36" t="s">
        <v>192</v>
      </c>
      <c r="C152" s="16" t="s">
        <v>16</v>
      </c>
      <c r="D152" s="26">
        <v>350</v>
      </c>
      <c r="E152" s="107"/>
      <c r="F152" s="15"/>
      <c r="G152" s="107">
        <f t="shared" si="13"/>
        <v>0</v>
      </c>
      <c r="H152" s="107">
        <f t="shared" si="14"/>
        <v>0</v>
      </c>
      <c r="I152" s="143">
        <f t="shared" si="12"/>
        <v>0</v>
      </c>
    </row>
    <row r="153" spans="1:9" ht="12">
      <c r="A153" s="102">
        <v>136</v>
      </c>
      <c r="B153" s="36" t="s">
        <v>216</v>
      </c>
      <c r="C153" s="16" t="s">
        <v>138</v>
      </c>
      <c r="D153" s="26">
        <v>15</v>
      </c>
      <c r="E153" s="107"/>
      <c r="F153" s="15"/>
      <c r="G153" s="107">
        <f t="shared" si="13"/>
        <v>0</v>
      </c>
      <c r="H153" s="107">
        <f t="shared" si="14"/>
        <v>0</v>
      </c>
      <c r="I153" s="143">
        <f t="shared" si="12"/>
        <v>0</v>
      </c>
    </row>
    <row r="154" spans="1:9" ht="12">
      <c r="A154" s="102">
        <v>138</v>
      </c>
      <c r="B154" s="36" t="s">
        <v>96</v>
      </c>
      <c r="C154" s="16" t="s">
        <v>16</v>
      </c>
      <c r="D154" s="26">
        <v>150</v>
      </c>
      <c r="E154" s="107"/>
      <c r="F154" s="15"/>
      <c r="G154" s="107">
        <f t="shared" si="13"/>
        <v>0</v>
      </c>
      <c r="H154" s="107">
        <f t="shared" si="14"/>
        <v>0</v>
      </c>
      <c r="I154" s="143">
        <f t="shared" si="12"/>
        <v>0</v>
      </c>
    </row>
    <row r="155" spans="1:9" ht="12">
      <c r="A155" s="102">
        <v>139</v>
      </c>
      <c r="B155" s="36" t="s">
        <v>97</v>
      </c>
      <c r="C155" s="16" t="s">
        <v>0</v>
      </c>
      <c r="D155" s="26">
        <v>150</v>
      </c>
      <c r="E155" s="107"/>
      <c r="F155" s="15"/>
      <c r="G155" s="107">
        <f t="shared" si="13"/>
        <v>0</v>
      </c>
      <c r="H155" s="107">
        <f t="shared" si="14"/>
        <v>0</v>
      </c>
      <c r="I155" s="143">
        <f t="shared" si="12"/>
        <v>0</v>
      </c>
    </row>
    <row r="156" spans="1:9" ht="12">
      <c r="A156" s="102">
        <v>142</v>
      </c>
      <c r="B156" s="36" t="s">
        <v>98</v>
      </c>
      <c r="C156" s="16" t="s">
        <v>0</v>
      </c>
      <c r="D156" s="26">
        <v>250</v>
      </c>
      <c r="E156" s="107"/>
      <c r="F156" s="15"/>
      <c r="G156" s="107">
        <f t="shared" si="13"/>
        <v>0</v>
      </c>
      <c r="H156" s="107">
        <f t="shared" si="14"/>
        <v>0</v>
      </c>
      <c r="I156" s="143">
        <f t="shared" si="12"/>
        <v>0</v>
      </c>
    </row>
    <row r="157" spans="1:9" ht="12">
      <c r="A157" s="102">
        <v>143</v>
      </c>
      <c r="B157" s="36" t="s">
        <v>99</v>
      </c>
      <c r="C157" s="16" t="s">
        <v>0</v>
      </c>
      <c r="D157" s="26">
        <v>50</v>
      </c>
      <c r="E157" s="107"/>
      <c r="F157" s="15"/>
      <c r="G157" s="107">
        <f t="shared" si="13"/>
        <v>0</v>
      </c>
      <c r="H157" s="107">
        <f t="shared" si="14"/>
        <v>0</v>
      </c>
      <c r="I157" s="143">
        <f t="shared" si="12"/>
        <v>0</v>
      </c>
    </row>
    <row r="158" spans="1:9" ht="12">
      <c r="A158" s="102">
        <v>144</v>
      </c>
      <c r="B158" s="36" t="s">
        <v>100</v>
      </c>
      <c r="C158" s="16" t="s">
        <v>16</v>
      </c>
      <c r="D158" s="26">
        <v>25</v>
      </c>
      <c r="E158" s="107"/>
      <c r="F158" s="15"/>
      <c r="G158" s="107">
        <f t="shared" si="13"/>
        <v>0</v>
      </c>
      <c r="H158" s="107">
        <f t="shared" si="14"/>
        <v>0</v>
      </c>
      <c r="I158" s="143">
        <f t="shared" si="12"/>
        <v>0</v>
      </c>
    </row>
    <row r="159" spans="1:9" ht="12">
      <c r="A159" s="102">
        <v>145</v>
      </c>
      <c r="B159" s="36" t="s">
        <v>101</v>
      </c>
      <c r="C159" s="16" t="s">
        <v>8</v>
      </c>
      <c r="D159" s="26">
        <v>5</v>
      </c>
      <c r="E159" s="107"/>
      <c r="F159" s="15"/>
      <c r="G159" s="107">
        <f t="shared" si="13"/>
        <v>0</v>
      </c>
      <c r="H159" s="107">
        <f t="shared" si="14"/>
        <v>0</v>
      </c>
      <c r="I159" s="143">
        <f t="shared" si="12"/>
        <v>0</v>
      </c>
    </row>
    <row r="160" spans="1:9" ht="12">
      <c r="A160" s="102">
        <v>146</v>
      </c>
      <c r="B160" s="36" t="s">
        <v>102</v>
      </c>
      <c r="C160" s="16" t="s">
        <v>16</v>
      </c>
      <c r="D160" s="26">
        <v>6</v>
      </c>
      <c r="E160" s="107"/>
      <c r="F160" s="15"/>
      <c r="G160" s="107">
        <f t="shared" si="13"/>
        <v>0</v>
      </c>
      <c r="H160" s="107">
        <f t="shared" si="14"/>
        <v>0</v>
      </c>
      <c r="I160" s="143">
        <f t="shared" si="12"/>
        <v>0</v>
      </c>
    </row>
    <row r="161" spans="1:12" ht="12">
      <c r="A161" s="102">
        <v>147</v>
      </c>
      <c r="B161" s="36" t="s">
        <v>103</v>
      </c>
      <c r="C161" s="16" t="s">
        <v>16</v>
      </c>
      <c r="D161" s="26">
        <v>15</v>
      </c>
      <c r="E161" s="107"/>
      <c r="F161" s="15"/>
      <c r="G161" s="107">
        <f t="shared" si="13"/>
        <v>0</v>
      </c>
      <c r="H161" s="107">
        <f t="shared" si="14"/>
        <v>0</v>
      </c>
      <c r="I161" s="143">
        <f t="shared" si="12"/>
        <v>0</v>
      </c>
    </row>
    <row r="162" spans="1:12" ht="12">
      <c r="A162" s="102">
        <v>148</v>
      </c>
      <c r="B162" s="36" t="s">
        <v>104</v>
      </c>
      <c r="C162" s="16" t="s">
        <v>16</v>
      </c>
      <c r="D162" s="26">
        <v>6</v>
      </c>
      <c r="E162" s="107"/>
      <c r="F162" s="15"/>
      <c r="G162" s="107">
        <f t="shared" si="13"/>
        <v>0</v>
      </c>
      <c r="H162" s="107">
        <f t="shared" si="14"/>
        <v>0</v>
      </c>
      <c r="I162" s="143">
        <f t="shared" si="12"/>
        <v>0</v>
      </c>
    </row>
    <row r="163" spans="1:12" ht="12">
      <c r="A163" s="102">
        <v>149</v>
      </c>
      <c r="B163" s="36" t="s">
        <v>27</v>
      </c>
      <c r="C163" s="16" t="s">
        <v>16</v>
      </c>
      <c r="D163" s="26">
        <v>6</v>
      </c>
      <c r="E163" s="107"/>
      <c r="F163" s="15"/>
      <c r="G163" s="107">
        <f t="shared" si="13"/>
        <v>0</v>
      </c>
      <c r="H163" s="107">
        <f t="shared" ref="H163:H194" si="15">D163*E163</f>
        <v>0</v>
      </c>
      <c r="I163" s="143">
        <f t="shared" si="12"/>
        <v>0</v>
      </c>
    </row>
    <row r="164" spans="1:12" ht="12">
      <c r="A164" s="102">
        <v>150</v>
      </c>
      <c r="B164" s="36" t="s">
        <v>28</v>
      </c>
      <c r="C164" s="16" t="s">
        <v>16</v>
      </c>
      <c r="D164" s="26">
        <v>8</v>
      </c>
      <c r="E164" s="107"/>
      <c r="F164" s="15"/>
      <c r="G164" s="107">
        <f t="shared" si="13"/>
        <v>0</v>
      </c>
      <c r="H164" s="107">
        <f t="shared" si="15"/>
        <v>0</v>
      </c>
      <c r="I164" s="143">
        <f t="shared" si="12"/>
        <v>0</v>
      </c>
    </row>
    <row r="165" spans="1:12" ht="12">
      <c r="A165" s="102">
        <v>151</v>
      </c>
      <c r="B165" s="49" t="s">
        <v>181</v>
      </c>
      <c r="C165" s="16" t="s">
        <v>138</v>
      </c>
      <c r="D165" s="26">
        <v>6</v>
      </c>
      <c r="E165" s="107"/>
      <c r="F165" s="15"/>
      <c r="G165" s="107">
        <f t="shared" si="13"/>
        <v>0</v>
      </c>
      <c r="H165" s="107">
        <f t="shared" si="15"/>
        <v>0</v>
      </c>
      <c r="I165" s="143">
        <f t="shared" ref="I165:I212" si="16">H165*F165+H165</f>
        <v>0</v>
      </c>
      <c r="J165" s="7"/>
      <c r="K165" s="7"/>
      <c r="L165" s="7"/>
    </row>
    <row r="166" spans="1:12" ht="12">
      <c r="A166" s="102">
        <v>152</v>
      </c>
      <c r="B166" s="36" t="s">
        <v>29</v>
      </c>
      <c r="C166" s="16" t="s">
        <v>30</v>
      </c>
      <c r="D166" s="26">
        <v>40</v>
      </c>
      <c r="E166" s="107"/>
      <c r="F166" s="15"/>
      <c r="G166" s="107">
        <f t="shared" si="13"/>
        <v>0</v>
      </c>
      <c r="H166" s="107">
        <f t="shared" si="15"/>
        <v>0</v>
      </c>
      <c r="I166" s="143">
        <f t="shared" si="16"/>
        <v>0</v>
      </c>
    </row>
    <row r="167" spans="1:12" ht="12">
      <c r="A167" s="102">
        <v>153</v>
      </c>
      <c r="B167" s="36" t="s">
        <v>105</v>
      </c>
      <c r="C167" s="16" t="s">
        <v>16</v>
      </c>
      <c r="D167" s="26">
        <v>60</v>
      </c>
      <c r="E167" s="107"/>
      <c r="F167" s="15"/>
      <c r="G167" s="107">
        <f t="shared" si="13"/>
        <v>0</v>
      </c>
      <c r="H167" s="107">
        <f t="shared" si="15"/>
        <v>0</v>
      </c>
      <c r="I167" s="143">
        <f t="shared" si="16"/>
        <v>0</v>
      </c>
    </row>
    <row r="168" spans="1:12" ht="12">
      <c r="A168" s="102">
        <v>154</v>
      </c>
      <c r="B168" s="36" t="s">
        <v>106</v>
      </c>
      <c r="C168" s="16" t="s">
        <v>16</v>
      </c>
      <c r="D168" s="26">
        <v>120</v>
      </c>
      <c r="E168" s="107"/>
      <c r="F168" s="15"/>
      <c r="G168" s="107">
        <f t="shared" si="13"/>
        <v>0</v>
      </c>
      <c r="H168" s="107">
        <f t="shared" si="15"/>
        <v>0</v>
      </c>
      <c r="I168" s="143">
        <f t="shared" si="16"/>
        <v>0</v>
      </c>
    </row>
    <row r="169" spans="1:12" ht="12">
      <c r="A169" s="102">
        <v>155</v>
      </c>
      <c r="B169" s="36" t="s">
        <v>107</v>
      </c>
      <c r="C169" s="16" t="s">
        <v>16</v>
      </c>
      <c r="D169" s="26">
        <v>300</v>
      </c>
      <c r="E169" s="107"/>
      <c r="F169" s="15"/>
      <c r="G169" s="107">
        <f t="shared" si="13"/>
        <v>0</v>
      </c>
      <c r="H169" s="107">
        <f t="shared" si="15"/>
        <v>0</v>
      </c>
      <c r="I169" s="143">
        <f t="shared" si="16"/>
        <v>0</v>
      </c>
    </row>
    <row r="170" spans="1:12" ht="12">
      <c r="A170" s="102">
        <v>156</v>
      </c>
      <c r="B170" s="36" t="s">
        <v>108</v>
      </c>
      <c r="C170" s="16" t="s">
        <v>16</v>
      </c>
      <c r="D170" s="26">
        <v>250</v>
      </c>
      <c r="E170" s="107"/>
      <c r="F170" s="15"/>
      <c r="G170" s="107">
        <f t="shared" si="13"/>
        <v>0</v>
      </c>
      <c r="H170" s="107">
        <f t="shared" si="15"/>
        <v>0</v>
      </c>
      <c r="I170" s="143">
        <f t="shared" si="16"/>
        <v>0</v>
      </c>
    </row>
    <row r="171" spans="1:12" ht="12">
      <c r="A171" s="102">
        <v>157</v>
      </c>
      <c r="B171" s="36" t="s">
        <v>51</v>
      </c>
      <c r="C171" s="16" t="s">
        <v>16</v>
      </c>
      <c r="D171" s="26">
        <v>15</v>
      </c>
      <c r="E171" s="107"/>
      <c r="F171" s="15"/>
      <c r="G171" s="107">
        <f t="shared" si="13"/>
        <v>0</v>
      </c>
      <c r="H171" s="107">
        <f t="shared" si="15"/>
        <v>0</v>
      </c>
      <c r="I171" s="143">
        <f t="shared" si="16"/>
        <v>0</v>
      </c>
    </row>
    <row r="172" spans="1:12" ht="24">
      <c r="A172" s="102">
        <v>158</v>
      </c>
      <c r="B172" s="36" t="s">
        <v>184</v>
      </c>
      <c r="C172" s="16" t="s">
        <v>154</v>
      </c>
      <c r="D172" s="26">
        <v>10</v>
      </c>
      <c r="E172" s="107"/>
      <c r="F172" s="15"/>
      <c r="G172" s="107">
        <f t="shared" si="13"/>
        <v>0</v>
      </c>
      <c r="H172" s="107">
        <f t="shared" si="15"/>
        <v>0</v>
      </c>
      <c r="I172" s="143">
        <f t="shared" si="16"/>
        <v>0</v>
      </c>
    </row>
    <row r="173" spans="1:12" ht="24">
      <c r="A173" s="102">
        <v>159</v>
      </c>
      <c r="B173" s="36" t="s">
        <v>182</v>
      </c>
      <c r="C173" s="16" t="s">
        <v>154</v>
      </c>
      <c r="D173" s="26">
        <v>2</v>
      </c>
      <c r="E173" s="107"/>
      <c r="F173" s="15"/>
      <c r="G173" s="107">
        <f t="shared" si="13"/>
        <v>0</v>
      </c>
      <c r="H173" s="107">
        <f t="shared" si="15"/>
        <v>0</v>
      </c>
      <c r="I173" s="143">
        <f t="shared" si="16"/>
        <v>0</v>
      </c>
    </row>
    <row r="174" spans="1:12" ht="24">
      <c r="A174" s="102">
        <v>160</v>
      </c>
      <c r="B174" s="37" t="s">
        <v>183</v>
      </c>
      <c r="C174" s="16" t="s">
        <v>154</v>
      </c>
      <c r="D174" s="26">
        <v>2</v>
      </c>
      <c r="E174" s="107"/>
      <c r="F174" s="15"/>
      <c r="G174" s="107">
        <f t="shared" si="13"/>
        <v>0</v>
      </c>
      <c r="H174" s="107">
        <f t="shared" si="15"/>
        <v>0</v>
      </c>
      <c r="I174" s="143">
        <f t="shared" si="16"/>
        <v>0</v>
      </c>
    </row>
    <row r="175" spans="1:12" ht="24">
      <c r="A175" s="102">
        <v>161</v>
      </c>
      <c r="B175" s="36" t="s">
        <v>185</v>
      </c>
      <c r="C175" s="16" t="s">
        <v>154</v>
      </c>
      <c r="D175" s="26">
        <v>2</v>
      </c>
      <c r="E175" s="107"/>
      <c r="F175" s="15"/>
      <c r="G175" s="107">
        <f t="shared" si="13"/>
        <v>0</v>
      </c>
      <c r="H175" s="107">
        <f t="shared" si="15"/>
        <v>0</v>
      </c>
      <c r="I175" s="143">
        <f t="shared" si="16"/>
        <v>0</v>
      </c>
    </row>
    <row r="176" spans="1:12" ht="12">
      <c r="A176" s="102">
        <v>162</v>
      </c>
      <c r="B176" s="36" t="s">
        <v>109</v>
      </c>
      <c r="C176" s="16" t="s">
        <v>16</v>
      </c>
      <c r="D176" s="26">
        <v>700</v>
      </c>
      <c r="E176" s="107"/>
      <c r="F176" s="15"/>
      <c r="G176" s="107">
        <f t="shared" si="13"/>
        <v>0</v>
      </c>
      <c r="H176" s="107">
        <f t="shared" si="15"/>
        <v>0</v>
      </c>
      <c r="I176" s="143">
        <f t="shared" si="16"/>
        <v>0</v>
      </c>
    </row>
    <row r="177" spans="1:9" ht="12">
      <c r="A177" s="102">
        <v>163</v>
      </c>
      <c r="B177" s="36" t="s">
        <v>110</v>
      </c>
      <c r="C177" s="16" t="s">
        <v>16</v>
      </c>
      <c r="D177" s="26">
        <v>100</v>
      </c>
      <c r="E177" s="107"/>
      <c r="F177" s="15"/>
      <c r="G177" s="107">
        <f t="shared" si="13"/>
        <v>0</v>
      </c>
      <c r="H177" s="107">
        <f t="shared" si="15"/>
        <v>0</v>
      </c>
      <c r="I177" s="143">
        <f t="shared" si="16"/>
        <v>0</v>
      </c>
    </row>
    <row r="178" spans="1:9" ht="12">
      <c r="A178" s="102">
        <v>164</v>
      </c>
      <c r="B178" s="36" t="s">
        <v>111</v>
      </c>
      <c r="C178" s="16" t="s">
        <v>16</v>
      </c>
      <c r="D178" s="26">
        <v>50</v>
      </c>
      <c r="E178" s="107"/>
      <c r="F178" s="15"/>
      <c r="G178" s="107">
        <f t="shared" si="13"/>
        <v>0</v>
      </c>
      <c r="H178" s="107">
        <f t="shared" si="15"/>
        <v>0</v>
      </c>
      <c r="I178" s="143">
        <f t="shared" si="16"/>
        <v>0</v>
      </c>
    </row>
    <row r="179" spans="1:9" ht="12">
      <c r="A179" s="102">
        <v>165</v>
      </c>
      <c r="B179" s="36" t="s">
        <v>112</v>
      </c>
      <c r="C179" s="16" t="s">
        <v>16</v>
      </c>
      <c r="D179" s="26">
        <v>20</v>
      </c>
      <c r="E179" s="107"/>
      <c r="F179" s="15"/>
      <c r="G179" s="107">
        <f t="shared" si="13"/>
        <v>0</v>
      </c>
      <c r="H179" s="107">
        <f t="shared" si="15"/>
        <v>0</v>
      </c>
      <c r="I179" s="143">
        <f t="shared" si="16"/>
        <v>0</v>
      </c>
    </row>
    <row r="180" spans="1:9" ht="12">
      <c r="A180" s="102">
        <v>166</v>
      </c>
      <c r="B180" s="36" t="s">
        <v>113</v>
      </c>
      <c r="C180" s="16" t="s">
        <v>16</v>
      </c>
      <c r="D180" s="26">
        <v>350</v>
      </c>
      <c r="E180" s="107"/>
      <c r="F180" s="15"/>
      <c r="G180" s="107">
        <f t="shared" si="13"/>
        <v>0</v>
      </c>
      <c r="H180" s="107">
        <f t="shared" si="15"/>
        <v>0</v>
      </c>
      <c r="I180" s="143">
        <f t="shared" si="16"/>
        <v>0</v>
      </c>
    </row>
    <row r="181" spans="1:9" ht="12">
      <c r="A181" s="102">
        <v>167</v>
      </c>
      <c r="B181" s="36" t="s">
        <v>53</v>
      </c>
      <c r="C181" s="16" t="s">
        <v>16</v>
      </c>
      <c r="D181" s="26">
        <v>20</v>
      </c>
      <c r="E181" s="107"/>
      <c r="F181" s="15"/>
      <c r="G181" s="107">
        <f t="shared" si="13"/>
        <v>0</v>
      </c>
      <c r="H181" s="107">
        <f t="shared" si="15"/>
        <v>0</v>
      </c>
      <c r="I181" s="143">
        <f t="shared" si="16"/>
        <v>0</v>
      </c>
    </row>
    <row r="182" spans="1:9" ht="12">
      <c r="A182" s="102">
        <v>168</v>
      </c>
      <c r="B182" s="36" t="s">
        <v>52</v>
      </c>
      <c r="C182" s="16" t="s">
        <v>16</v>
      </c>
      <c r="D182" s="26">
        <v>2</v>
      </c>
      <c r="E182" s="107"/>
      <c r="F182" s="15"/>
      <c r="G182" s="107">
        <f t="shared" si="13"/>
        <v>0</v>
      </c>
      <c r="H182" s="107">
        <f t="shared" si="15"/>
        <v>0</v>
      </c>
      <c r="I182" s="143">
        <f t="shared" si="16"/>
        <v>0</v>
      </c>
    </row>
    <row r="183" spans="1:9" ht="12">
      <c r="A183" s="102">
        <v>169</v>
      </c>
      <c r="B183" s="36" t="s">
        <v>38</v>
      </c>
      <c r="C183" s="16" t="s">
        <v>16</v>
      </c>
      <c r="D183" s="26">
        <v>15</v>
      </c>
      <c r="E183" s="107"/>
      <c r="F183" s="15"/>
      <c r="G183" s="107">
        <f t="shared" si="13"/>
        <v>0</v>
      </c>
      <c r="H183" s="107">
        <f t="shared" si="15"/>
        <v>0</v>
      </c>
      <c r="I183" s="143">
        <f t="shared" si="16"/>
        <v>0</v>
      </c>
    </row>
    <row r="184" spans="1:9" ht="12">
      <c r="A184" s="102">
        <v>170</v>
      </c>
      <c r="B184" s="36" t="s">
        <v>54</v>
      </c>
      <c r="C184" s="16" t="s">
        <v>16</v>
      </c>
      <c r="D184" s="26">
        <v>20</v>
      </c>
      <c r="E184" s="107"/>
      <c r="F184" s="15"/>
      <c r="G184" s="107">
        <f t="shared" si="13"/>
        <v>0</v>
      </c>
      <c r="H184" s="107">
        <f t="shared" si="15"/>
        <v>0</v>
      </c>
      <c r="I184" s="143">
        <f t="shared" si="16"/>
        <v>0</v>
      </c>
    </row>
    <row r="185" spans="1:9" ht="24">
      <c r="A185" s="102">
        <v>172</v>
      </c>
      <c r="B185" s="36" t="s">
        <v>217</v>
      </c>
      <c r="C185" s="16" t="s">
        <v>8</v>
      </c>
      <c r="D185" s="26">
        <v>15</v>
      </c>
      <c r="E185" s="107"/>
      <c r="F185" s="15"/>
      <c r="G185" s="107">
        <f t="shared" si="13"/>
        <v>0</v>
      </c>
      <c r="H185" s="107">
        <f t="shared" si="15"/>
        <v>0</v>
      </c>
      <c r="I185" s="143">
        <f t="shared" si="16"/>
        <v>0</v>
      </c>
    </row>
    <row r="186" spans="1:9" ht="36">
      <c r="A186" s="102">
        <v>173</v>
      </c>
      <c r="B186" s="36" t="s">
        <v>114</v>
      </c>
      <c r="C186" s="16" t="s">
        <v>16</v>
      </c>
      <c r="D186" s="26">
        <v>40</v>
      </c>
      <c r="E186" s="107"/>
      <c r="F186" s="15"/>
      <c r="G186" s="107">
        <f t="shared" si="13"/>
        <v>0</v>
      </c>
      <c r="H186" s="107">
        <f t="shared" si="15"/>
        <v>0</v>
      </c>
      <c r="I186" s="143">
        <f t="shared" si="16"/>
        <v>0</v>
      </c>
    </row>
    <row r="187" spans="1:9" ht="12">
      <c r="A187" s="102">
        <v>174</v>
      </c>
      <c r="B187" s="36" t="s">
        <v>34</v>
      </c>
      <c r="C187" s="16" t="s">
        <v>8</v>
      </c>
      <c r="D187" s="26">
        <v>50</v>
      </c>
      <c r="E187" s="107"/>
      <c r="F187" s="15"/>
      <c r="G187" s="107">
        <f t="shared" si="13"/>
        <v>0</v>
      </c>
      <c r="H187" s="107">
        <f t="shared" si="15"/>
        <v>0</v>
      </c>
      <c r="I187" s="143">
        <f t="shared" si="16"/>
        <v>0</v>
      </c>
    </row>
    <row r="188" spans="1:9" ht="12">
      <c r="A188" s="102">
        <v>175</v>
      </c>
      <c r="B188" s="36" t="s">
        <v>135</v>
      </c>
      <c r="C188" s="16" t="s">
        <v>16</v>
      </c>
      <c r="D188" s="26">
        <v>100</v>
      </c>
      <c r="E188" s="107"/>
      <c r="F188" s="15"/>
      <c r="G188" s="107">
        <f t="shared" si="13"/>
        <v>0</v>
      </c>
      <c r="H188" s="107">
        <f t="shared" si="15"/>
        <v>0</v>
      </c>
      <c r="I188" s="143">
        <f t="shared" si="16"/>
        <v>0</v>
      </c>
    </row>
    <row r="189" spans="1:9" ht="12">
      <c r="A189" s="102">
        <v>176</v>
      </c>
      <c r="B189" s="36" t="s">
        <v>186</v>
      </c>
      <c r="C189" s="16" t="s">
        <v>8</v>
      </c>
      <c r="D189" s="26">
        <v>5</v>
      </c>
      <c r="E189" s="107"/>
      <c r="F189" s="15"/>
      <c r="G189" s="107">
        <f t="shared" si="13"/>
        <v>0</v>
      </c>
      <c r="H189" s="107">
        <f t="shared" si="15"/>
        <v>0</v>
      </c>
      <c r="I189" s="143">
        <f t="shared" si="16"/>
        <v>0</v>
      </c>
    </row>
    <row r="190" spans="1:9" ht="12">
      <c r="A190" s="102">
        <v>177</v>
      </c>
      <c r="B190" s="36" t="s">
        <v>115</v>
      </c>
      <c r="C190" s="16" t="s">
        <v>16</v>
      </c>
      <c r="D190" s="26">
        <v>20</v>
      </c>
      <c r="E190" s="107"/>
      <c r="F190" s="15"/>
      <c r="G190" s="107">
        <f t="shared" si="13"/>
        <v>0</v>
      </c>
      <c r="H190" s="107">
        <f t="shared" si="15"/>
        <v>0</v>
      </c>
      <c r="I190" s="143">
        <f t="shared" si="16"/>
        <v>0</v>
      </c>
    </row>
    <row r="191" spans="1:9" ht="12">
      <c r="A191" s="102">
        <v>178</v>
      </c>
      <c r="B191" s="36" t="s">
        <v>116</v>
      </c>
      <c r="C191" s="16" t="s">
        <v>16</v>
      </c>
      <c r="D191" s="26">
        <v>110</v>
      </c>
      <c r="E191" s="107"/>
      <c r="F191" s="15"/>
      <c r="G191" s="107">
        <f t="shared" si="13"/>
        <v>0</v>
      </c>
      <c r="H191" s="107">
        <f t="shared" si="15"/>
        <v>0</v>
      </c>
      <c r="I191" s="143">
        <f t="shared" si="16"/>
        <v>0</v>
      </c>
    </row>
    <row r="192" spans="1:9" ht="12">
      <c r="A192" s="102">
        <v>179</v>
      </c>
      <c r="B192" s="36" t="s">
        <v>117</v>
      </c>
      <c r="C192" s="16" t="s">
        <v>16</v>
      </c>
      <c r="D192" s="26">
        <v>20</v>
      </c>
      <c r="E192" s="107"/>
      <c r="F192" s="15"/>
      <c r="G192" s="107">
        <f t="shared" si="13"/>
        <v>0</v>
      </c>
      <c r="H192" s="107">
        <f t="shared" si="15"/>
        <v>0</v>
      </c>
      <c r="I192" s="143">
        <f t="shared" si="16"/>
        <v>0</v>
      </c>
    </row>
    <row r="193" spans="1:11" ht="12">
      <c r="A193" s="102">
        <v>180</v>
      </c>
      <c r="B193" s="36" t="s">
        <v>118</v>
      </c>
      <c r="C193" s="16" t="s">
        <v>16</v>
      </c>
      <c r="D193" s="26">
        <v>200</v>
      </c>
      <c r="E193" s="107"/>
      <c r="F193" s="15"/>
      <c r="G193" s="107">
        <f t="shared" si="13"/>
        <v>0</v>
      </c>
      <c r="H193" s="107">
        <f t="shared" si="15"/>
        <v>0</v>
      </c>
      <c r="I193" s="143">
        <f t="shared" si="16"/>
        <v>0</v>
      </c>
    </row>
    <row r="194" spans="1:11" ht="12">
      <c r="A194" s="102">
        <v>181</v>
      </c>
      <c r="B194" s="36" t="s">
        <v>119</v>
      </c>
      <c r="C194" s="16" t="s">
        <v>16</v>
      </c>
      <c r="D194" s="26">
        <v>50</v>
      </c>
      <c r="E194" s="107"/>
      <c r="F194" s="15"/>
      <c r="G194" s="107">
        <f t="shared" ref="G194:G212" si="17">E194*F194+E194</f>
        <v>0</v>
      </c>
      <c r="H194" s="107">
        <f t="shared" si="15"/>
        <v>0</v>
      </c>
      <c r="I194" s="143">
        <f t="shared" si="16"/>
        <v>0</v>
      </c>
    </row>
    <row r="195" spans="1:11" ht="12">
      <c r="A195" s="102">
        <v>182</v>
      </c>
      <c r="B195" s="36" t="s">
        <v>22</v>
      </c>
      <c r="C195" s="16" t="s">
        <v>8</v>
      </c>
      <c r="D195" s="26">
        <v>12</v>
      </c>
      <c r="E195" s="107"/>
      <c r="F195" s="15"/>
      <c r="G195" s="107">
        <f t="shared" si="17"/>
        <v>0</v>
      </c>
      <c r="H195" s="107">
        <f t="shared" ref="H195:H212" si="18">D195*E195</f>
        <v>0</v>
      </c>
      <c r="I195" s="143">
        <f t="shared" si="16"/>
        <v>0</v>
      </c>
    </row>
    <row r="196" spans="1:11" ht="24">
      <c r="A196" s="102">
        <v>183</v>
      </c>
      <c r="B196" s="36" t="s">
        <v>147</v>
      </c>
      <c r="C196" s="16" t="s">
        <v>138</v>
      </c>
      <c r="D196" s="26">
        <v>20</v>
      </c>
      <c r="E196" s="107"/>
      <c r="F196" s="15"/>
      <c r="G196" s="107">
        <f t="shared" si="17"/>
        <v>0</v>
      </c>
      <c r="H196" s="107">
        <f t="shared" si="18"/>
        <v>0</v>
      </c>
      <c r="I196" s="143">
        <f t="shared" si="16"/>
        <v>0</v>
      </c>
    </row>
    <row r="197" spans="1:11" ht="12">
      <c r="A197" s="102">
        <v>184</v>
      </c>
      <c r="B197" s="36" t="s">
        <v>149</v>
      </c>
      <c r="C197" s="16" t="s">
        <v>138</v>
      </c>
      <c r="D197" s="26">
        <v>25</v>
      </c>
      <c r="E197" s="107"/>
      <c r="F197" s="15"/>
      <c r="G197" s="107">
        <f t="shared" si="17"/>
        <v>0</v>
      </c>
      <c r="H197" s="107">
        <f t="shared" si="18"/>
        <v>0</v>
      </c>
      <c r="I197" s="143">
        <f t="shared" si="16"/>
        <v>0</v>
      </c>
      <c r="J197" s="7"/>
      <c r="K197" s="7"/>
    </row>
    <row r="198" spans="1:11" ht="12">
      <c r="A198" s="102">
        <v>185</v>
      </c>
      <c r="B198" s="36" t="s">
        <v>21</v>
      </c>
      <c r="C198" s="16" t="s">
        <v>8</v>
      </c>
      <c r="D198" s="26">
        <v>5</v>
      </c>
      <c r="E198" s="107"/>
      <c r="F198" s="15"/>
      <c r="G198" s="107">
        <f t="shared" si="17"/>
        <v>0</v>
      </c>
      <c r="H198" s="107">
        <f t="shared" si="18"/>
        <v>0</v>
      </c>
      <c r="I198" s="143">
        <f t="shared" si="16"/>
        <v>0</v>
      </c>
    </row>
    <row r="199" spans="1:11" ht="12">
      <c r="A199" s="102">
        <v>186</v>
      </c>
      <c r="B199" s="36" t="s">
        <v>142</v>
      </c>
      <c r="C199" s="16" t="s">
        <v>143</v>
      </c>
      <c r="D199" s="26">
        <v>380</v>
      </c>
      <c r="E199" s="107"/>
      <c r="F199" s="15"/>
      <c r="G199" s="107">
        <f t="shared" si="17"/>
        <v>0</v>
      </c>
      <c r="H199" s="107">
        <f t="shared" si="18"/>
        <v>0</v>
      </c>
      <c r="I199" s="143">
        <f t="shared" si="16"/>
        <v>0</v>
      </c>
    </row>
    <row r="200" spans="1:11" ht="12">
      <c r="A200" s="102">
        <v>187</v>
      </c>
      <c r="B200" s="49" t="s">
        <v>218</v>
      </c>
      <c r="C200" s="16" t="s">
        <v>16</v>
      </c>
      <c r="D200" s="26">
        <v>6</v>
      </c>
      <c r="E200" s="107"/>
      <c r="F200" s="15"/>
      <c r="G200" s="107">
        <f t="shared" si="17"/>
        <v>0</v>
      </c>
      <c r="H200" s="107">
        <f t="shared" si="18"/>
        <v>0</v>
      </c>
      <c r="I200" s="143">
        <f t="shared" si="16"/>
        <v>0</v>
      </c>
      <c r="J200" s="7"/>
      <c r="K200" s="7"/>
    </row>
    <row r="201" spans="1:11" ht="12">
      <c r="A201" s="102">
        <v>188</v>
      </c>
      <c r="B201" s="36" t="s">
        <v>120</v>
      </c>
      <c r="C201" s="16" t="s">
        <v>8</v>
      </c>
      <c r="D201" s="26">
        <v>50</v>
      </c>
      <c r="E201" s="107"/>
      <c r="F201" s="15"/>
      <c r="G201" s="107">
        <f t="shared" si="17"/>
        <v>0</v>
      </c>
      <c r="H201" s="107">
        <f t="shared" si="18"/>
        <v>0</v>
      </c>
      <c r="I201" s="143">
        <f t="shared" si="16"/>
        <v>0</v>
      </c>
    </row>
    <row r="202" spans="1:11" ht="12">
      <c r="A202" s="102">
        <v>189</v>
      </c>
      <c r="B202" s="36" t="s">
        <v>165</v>
      </c>
      <c r="C202" s="16" t="s">
        <v>8</v>
      </c>
      <c r="D202" s="26">
        <v>100</v>
      </c>
      <c r="E202" s="107"/>
      <c r="F202" s="15"/>
      <c r="G202" s="107">
        <f t="shared" si="17"/>
        <v>0</v>
      </c>
      <c r="H202" s="107">
        <f t="shared" si="18"/>
        <v>0</v>
      </c>
      <c r="I202" s="143">
        <f t="shared" si="16"/>
        <v>0</v>
      </c>
    </row>
    <row r="203" spans="1:11" ht="12">
      <c r="A203" s="102">
        <v>190</v>
      </c>
      <c r="B203" s="36" t="s">
        <v>121</v>
      </c>
      <c r="C203" s="16" t="s">
        <v>16</v>
      </c>
      <c r="D203" s="26">
        <v>30</v>
      </c>
      <c r="E203" s="107"/>
      <c r="F203" s="15"/>
      <c r="G203" s="107">
        <f t="shared" si="17"/>
        <v>0</v>
      </c>
      <c r="H203" s="107">
        <f t="shared" si="18"/>
        <v>0</v>
      </c>
      <c r="I203" s="143">
        <f t="shared" si="16"/>
        <v>0</v>
      </c>
    </row>
    <row r="204" spans="1:11" ht="12">
      <c r="A204" s="102">
        <v>191</v>
      </c>
      <c r="B204" s="36" t="s">
        <v>122</v>
      </c>
      <c r="C204" s="16" t="s">
        <v>16</v>
      </c>
      <c r="D204" s="26">
        <v>10</v>
      </c>
      <c r="E204" s="107"/>
      <c r="F204" s="15"/>
      <c r="G204" s="107">
        <f t="shared" si="17"/>
        <v>0</v>
      </c>
      <c r="H204" s="107">
        <f t="shared" si="18"/>
        <v>0</v>
      </c>
      <c r="I204" s="143">
        <f t="shared" si="16"/>
        <v>0</v>
      </c>
    </row>
    <row r="205" spans="1:11" ht="12">
      <c r="A205" s="102">
        <v>192</v>
      </c>
      <c r="B205" s="36" t="s">
        <v>123</v>
      </c>
      <c r="C205" s="16" t="s">
        <v>16</v>
      </c>
      <c r="D205" s="26">
        <v>10</v>
      </c>
      <c r="E205" s="107"/>
      <c r="F205" s="15"/>
      <c r="G205" s="107">
        <f t="shared" si="17"/>
        <v>0</v>
      </c>
      <c r="H205" s="107">
        <f t="shared" si="18"/>
        <v>0</v>
      </c>
      <c r="I205" s="143">
        <f t="shared" si="16"/>
        <v>0</v>
      </c>
    </row>
    <row r="206" spans="1:11" ht="12">
      <c r="A206" s="102">
        <v>193</v>
      </c>
      <c r="B206" s="36" t="s">
        <v>124</v>
      </c>
      <c r="C206" s="16" t="s">
        <v>16</v>
      </c>
      <c r="D206" s="26">
        <v>6</v>
      </c>
      <c r="E206" s="107"/>
      <c r="F206" s="15"/>
      <c r="G206" s="107">
        <f t="shared" si="17"/>
        <v>0</v>
      </c>
      <c r="H206" s="107">
        <f t="shared" si="18"/>
        <v>0</v>
      </c>
      <c r="I206" s="143">
        <f t="shared" si="16"/>
        <v>0</v>
      </c>
    </row>
    <row r="207" spans="1:11" ht="12">
      <c r="A207" s="102">
        <v>194</v>
      </c>
      <c r="B207" s="36" t="s">
        <v>125</v>
      </c>
      <c r="C207" s="16" t="s">
        <v>16</v>
      </c>
      <c r="D207" s="26">
        <v>110</v>
      </c>
      <c r="E207" s="107"/>
      <c r="F207" s="15"/>
      <c r="G207" s="107">
        <f t="shared" si="17"/>
        <v>0</v>
      </c>
      <c r="H207" s="107">
        <f t="shared" si="18"/>
        <v>0</v>
      </c>
      <c r="I207" s="143">
        <f t="shared" si="16"/>
        <v>0</v>
      </c>
    </row>
    <row r="208" spans="1:11" ht="12">
      <c r="A208" s="102">
        <v>195</v>
      </c>
      <c r="B208" s="36" t="s">
        <v>126</v>
      </c>
      <c r="C208" s="16" t="s">
        <v>16</v>
      </c>
      <c r="D208" s="26">
        <v>10</v>
      </c>
      <c r="E208" s="107"/>
      <c r="F208" s="15"/>
      <c r="G208" s="107">
        <f t="shared" si="17"/>
        <v>0</v>
      </c>
      <c r="H208" s="107">
        <f t="shared" si="18"/>
        <v>0</v>
      </c>
      <c r="I208" s="143">
        <f t="shared" si="16"/>
        <v>0</v>
      </c>
    </row>
    <row r="209" spans="1:9" ht="12">
      <c r="A209" s="102">
        <v>196</v>
      </c>
      <c r="B209" s="36" t="s">
        <v>127</v>
      </c>
      <c r="C209" s="16" t="s">
        <v>0</v>
      </c>
      <c r="D209" s="26">
        <v>900</v>
      </c>
      <c r="E209" s="107"/>
      <c r="F209" s="15"/>
      <c r="G209" s="107">
        <f t="shared" si="17"/>
        <v>0</v>
      </c>
      <c r="H209" s="107">
        <f t="shared" si="18"/>
        <v>0</v>
      </c>
      <c r="I209" s="143">
        <f t="shared" si="16"/>
        <v>0</v>
      </c>
    </row>
    <row r="210" spans="1:9" ht="12">
      <c r="A210" s="102">
        <v>197</v>
      </c>
      <c r="B210" s="36" t="s">
        <v>128</v>
      </c>
      <c r="C210" s="16" t="s">
        <v>0</v>
      </c>
      <c r="D210" s="26">
        <v>20</v>
      </c>
      <c r="E210" s="107"/>
      <c r="F210" s="15"/>
      <c r="G210" s="107">
        <f t="shared" si="17"/>
        <v>0</v>
      </c>
      <c r="H210" s="107">
        <f t="shared" si="18"/>
        <v>0</v>
      </c>
      <c r="I210" s="143">
        <f t="shared" si="16"/>
        <v>0</v>
      </c>
    </row>
    <row r="211" spans="1:9" ht="12">
      <c r="A211" s="102">
        <v>198</v>
      </c>
      <c r="B211" s="36" t="s">
        <v>187</v>
      </c>
      <c r="C211" s="16" t="s">
        <v>8</v>
      </c>
      <c r="D211" s="26">
        <v>10</v>
      </c>
      <c r="E211" s="107"/>
      <c r="F211" s="15"/>
      <c r="G211" s="107">
        <f t="shared" si="17"/>
        <v>0</v>
      </c>
      <c r="H211" s="107">
        <f t="shared" si="18"/>
        <v>0</v>
      </c>
      <c r="I211" s="143">
        <f t="shared" si="16"/>
        <v>0</v>
      </c>
    </row>
    <row r="212" spans="1:9" thickBot="1">
      <c r="A212" s="74">
        <v>199</v>
      </c>
      <c r="B212" s="38" t="s">
        <v>129</v>
      </c>
      <c r="C212" s="39" t="s">
        <v>16</v>
      </c>
      <c r="D212" s="31">
        <v>10</v>
      </c>
      <c r="E212" s="108"/>
      <c r="F212" s="40"/>
      <c r="G212" s="108">
        <f t="shared" si="17"/>
        <v>0</v>
      </c>
      <c r="H212" s="108">
        <f t="shared" si="18"/>
        <v>0</v>
      </c>
      <c r="I212" s="144">
        <f t="shared" si="16"/>
        <v>0</v>
      </c>
    </row>
    <row r="213" spans="1:9" thickBot="1">
      <c r="A213" s="52"/>
      <c r="B213" s="52"/>
      <c r="C213" s="52"/>
      <c r="E213" s="113"/>
      <c r="F213" s="52"/>
      <c r="G213" s="133" t="s">
        <v>14</v>
      </c>
      <c r="H213" s="151">
        <f>SUM(H35:H212)</f>
        <v>0</v>
      </c>
      <c r="I213" s="96">
        <f>SUM(I35:I212)</f>
        <v>0</v>
      </c>
    </row>
    <row r="214" spans="1:9" ht="12">
      <c r="A214" s="163"/>
      <c r="B214" s="163"/>
      <c r="C214" s="52"/>
      <c r="E214" s="113"/>
      <c r="F214" s="52"/>
      <c r="G214" s="128" t="s">
        <v>267</v>
      </c>
      <c r="H214" s="69">
        <f>0.2*H213</f>
        <v>0</v>
      </c>
      <c r="I214" s="95">
        <f>0.2*I213</f>
        <v>0</v>
      </c>
    </row>
    <row r="215" spans="1:9" thickBot="1">
      <c r="A215" s="163"/>
      <c r="B215" s="163"/>
      <c r="C215" s="52"/>
      <c r="E215" s="113"/>
      <c r="F215" s="52"/>
      <c r="G215" s="129" t="s">
        <v>268</v>
      </c>
      <c r="H215" s="70">
        <f>SUM(H213:H214)</f>
        <v>0</v>
      </c>
      <c r="I215" s="67">
        <f>I213+I214</f>
        <v>0</v>
      </c>
    </row>
    <row r="216" spans="1:9" ht="13.5" thickBot="1">
      <c r="A216" s="19"/>
      <c r="B216" s="19"/>
      <c r="C216" s="32"/>
      <c r="D216" s="91"/>
      <c r="E216" s="115"/>
      <c r="F216" s="32"/>
      <c r="G216" s="125"/>
      <c r="H216" s="125"/>
      <c r="I216" s="125"/>
    </row>
    <row r="217" spans="1:9" ht="36.75" thickBot="1">
      <c r="A217" s="33" t="s">
        <v>10</v>
      </c>
      <c r="B217" s="34" t="s">
        <v>11</v>
      </c>
      <c r="C217" s="34" t="s">
        <v>12</v>
      </c>
      <c r="D217" s="35" t="s">
        <v>284</v>
      </c>
      <c r="E217" s="105" t="s">
        <v>3</v>
      </c>
      <c r="F217" s="34" t="s">
        <v>4</v>
      </c>
      <c r="G217" s="126" t="s">
        <v>5</v>
      </c>
      <c r="H217" s="126" t="s">
        <v>17</v>
      </c>
      <c r="I217" s="141" t="s">
        <v>7</v>
      </c>
    </row>
    <row r="218" spans="1:9" ht="13.5" thickBot="1">
      <c r="A218" s="160" t="s">
        <v>20</v>
      </c>
      <c r="B218" s="161"/>
      <c r="C218" s="161"/>
      <c r="D218" s="161"/>
      <c r="E218" s="161"/>
      <c r="F218" s="161"/>
      <c r="G218" s="161"/>
      <c r="H218" s="161"/>
      <c r="I218" s="162"/>
    </row>
    <row r="219" spans="1:9" ht="24">
      <c r="A219" s="41">
        <v>1</v>
      </c>
      <c r="B219" s="42" t="s">
        <v>282</v>
      </c>
      <c r="C219" s="11" t="s">
        <v>0</v>
      </c>
      <c r="D219" s="12">
        <v>10</v>
      </c>
      <c r="E219" s="110"/>
      <c r="F219" s="27"/>
      <c r="G219" s="110">
        <f>E219*F219+E219</f>
        <v>0</v>
      </c>
      <c r="H219" s="134">
        <f>D219*E219</f>
        <v>0</v>
      </c>
      <c r="I219" s="147">
        <f>H219*F219+H219</f>
        <v>0</v>
      </c>
    </row>
    <row r="220" spans="1:9" ht="12">
      <c r="A220" s="43">
        <v>2</v>
      </c>
      <c r="B220" s="24" t="s">
        <v>130</v>
      </c>
      <c r="C220" s="25" t="s">
        <v>16</v>
      </c>
      <c r="D220" s="26">
        <v>100</v>
      </c>
      <c r="E220" s="111"/>
      <c r="F220" s="44"/>
      <c r="G220" s="111">
        <f>E220*F220+E220</f>
        <v>0</v>
      </c>
      <c r="H220" s="135">
        <f>D220*E220</f>
        <v>0</v>
      </c>
      <c r="I220" s="148">
        <f>H220*F220+H220</f>
        <v>0</v>
      </c>
    </row>
    <row r="221" spans="1:9" ht="24">
      <c r="A221" s="43">
        <v>3</v>
      </c>
      <c r="B221" s="24" t="s">
        <v>137</v>
      </c>
      <c r="C221" s="25" t="s">
        <v>0</v>
      </c>
      <c r="D221" s="26">
        <v>100</v>
      </c>
      <c r="E221" s="111"/>
      <c r="F221" s="44"/>
      <c r="G221" s="111">
        <f>E221*F221+E221</f>
        <v>0</v>
      </c>
      <c r="H221" s="135">
        <f>D221*E221</f>
        <v>0</v>
      </c>
      <c r="I221" s="148">
        <f>H221*F221+H221</f>
        <v>0</v>
      </c>
    </row>
    <row r="222" spans="1:9" ht="12">
      <c r="A222" s="43">
        <v>4</v>
      </c>
      <c r="B222" s="24" t="s">
        <v>288</v>
      </c>
      <c r="C222" s="25" t="s">
        <v>0</v>
      </c>
      <c r="D222" s="26">
        <v>5</v>
      </c>
      <c r="E222" s="111"/>
      <c r="F222" s="44"/>
      <c r="G222" s="111">
        <f>E222*F222+E222</f>
        <v>0</v>
      </c>
      <c r="H222" s="135">
        <f>D222*E222</f>
        <v>0</v>
      </c>
      <c r="I222" s="148">
        <f>H222*F222+H222</f>
        <v>0</v>
      </c>
    </row>
    <row r="223" spans="1:9" thickBot="1">
      <c r="A223" s="45">
        <f>A222+1</f>
        <v>5</v>
      </c>
      <c r="B223" s="29" t="s">
        <v>131</v>
      </c>
      <c r="C223" s="30" t="s">
        <v>0</v>
      </c>
      <c r="D223" s="31">
        <v>100</v>
      </c>
      <c r="E223" s="112"/>
      <c r="F223" s="46"/>
      <c r="G223" s="112">
        <f>E223*F223+E223</f>
        <v>0</v>
      </c>
      <c r="H223" s="136">
        <f>D223*E223</f>
        <v>0</v>
      </c>
      <c r="I223" s="149">
        <f>H223*F223+H223</f>
        <v>0</v>
      </c>
    </row>
    <row r="224" spans="1:9" thickBot="1">
      <c r="A224" s="52"/>
      <c r="B224" s="52"/>
      <c r="C224" s="52"/>
      <c r="E224" s="113"/>
      <c r="F224" s="52"/>
      <c r="G224" s="133" t="s">
        <v>14</v>
      </c>
      <c r="H224" s="152">
        <f>SUM(H219:H223)</f>
        <v>0</v>
      </c>
      <c r="I224" s="76">
        <f>SUM(I219:I223)</f>
        <v>0</v>
      </c>
    </row>
    <row r="225" spans="1:9" ht="12">
      <c r="A225" s="163"/>
      <c r="B225" s="163"/>
      <c r="C225" s="52"/>
      <c r="E225" s="113"/>
      <c r="F225" s="52"/>
      <c r="G225" s="128" t="s">
        <v>267</v>
      </c>
      <c r="H225" s="69">
        <f>0.2*H224</f>
        <v>0</v>
      </c>
      <c r="I225" s="66">
        <f>0.2*I224</f>
        <v>0</v>
      </c>
    </row>
    <row r="226" spans="1:9" thickBot="1">
      <c r="A226" s="163"/>
      <c r="B226" s="163"/>
      <c r="C226" s="52"/>
      <c r="E226" s="113"/>
      <c r="F226" s="52"/>
      <c r="G226" s="129" t="s">
        <v>268</v>
      </c>
      <c r="H226" s="70">
        <f>SUM(H224:H225)</f>
        <v>0</v>
      </c>
      <c r="I226" s="67">
        <f>I224+I225</f>
        <v>0</v>
      </c>
    </row>
    <row r="227" spans="1:9" thickBot="1">
      <c r="A227" s="19"/>
      <c r="B227" s="19"/>
      <c r="C227" s="52"/>
      <c r="E227" s="113"/>
      <c r="F227" s="52"/>
      <c r="G227" s="124"/>
      <c r="H227" s="124"/>
      <c r="I227" s="124"/>
    </row>
    <row r="228" spans="1:9" ht="36.75" thickBot="1">
      <c r="A228" s="33" t="s">
        <v>10</v>
      </c>
      <c r="B228" s="34" t="s">
        <v>11</v>
      </c>
      <c r="C228" s="34" t="s">
        <v>12</v>
      </c>
      <c r="D228" s="35" t="s">
        <v>284</v>
      </c>
      <c r="E228" s="105" t="s">
        <v>3</v>
      </c>
      <c r="F228" s="34" t="s">
        <v>4</v>
      </c>
      <c r="G228" s="126" t="s">
        <v>5</v>
      </c>
      <c r="H228" s="126" t="s">
        <v>17</v>
      </c>
      <c r="I228" s="141" t="s">
        <v>7</v>
      </c>
    </row>
    <row r="229" spans="1:9" ht="13.5" thickBot="1">
      <c r="A229" s="160" t="s">
        <v>132</v>
      </c>
      <c r="B229" s="161"/>
      <c r="C229" s="161"/>
      <c r="D229" s="161"/>
      <c r="E229" s="161"/>
      <c r="F229" s="161"/>
      <c r="G229" s="161"/>
      <c r="H229" s="161"/>
      <c r="I229" s="162"/>
    </row>
    <row r="230" spans="1:9" ht="12">
      <c r="A230" s="41">
        <v>1</v>
      </c>
      <c r="B230" s="47" t="s">
        <v>1</v>
      </c>
      <c r="C230" s="11" t="s">
        <v>16</v>
      </c>
      <c r="D230" s="12">
        <v>50</v>
      </c>
      <c r="E230" s="116"/>
      <c r="F230" s="27"/>
      <c r="G230" s="134">
        <f t="shared" ref="G230:G235" si="19">E230*F230+E230</f>
        <v>0</v>
      </c>
      <c r="H230" s="134">
        <f t="shared" ref="H230:H235" si="20">D230*E230</f>
        <v>0</v>
      </c>
      <c r="I230" s="153">
        <f t="shared" ref="I230:I235" si="21">H230*F230+H230</f>
        <v>0</v>
      </c>
    </row>
    <row r="231" spans="1:9" ht="12">
      <c r="A231" s="43">
        <v>2</v>
      </c>
      <c r="B231" s="48" t="s">
        <v>2</v>
      </c>
      <c r="C231" s="25" t="s">
        <v>16</v>
      </c>
      <c r="D231" s="26">
        <v>10</v>
      </c>
      <c r="E231" s="117"/>
      <c r="F231" s="44"/>
      <c r="G231" s="135">
        <f t="shared" si="19"/>
        <v>0</v>
      </c>
      <c r="H231" s="135">
        <f t="shared" si="20"/>
        <v>0</v>
      </c>
      <c r="I231" s="154">
        <f t="shared" si="21"/>
        <v>0</v>
      </c>
    </row>
    <row r="232" spans="1:9" ht="12">
      <c r="A232" s="77">
        <v>3</v>
      </c>
      <c r="B232" s="49" t="s">
        <v>31</v>
      </c>
      <c r="C232" s="16" t="s">
        <v>16</v>
      </c>
      <c r="D232" s="26">
        <v>60</v>
      </c>
      <c r="E232" s="107"/>
      <c r="F232" s="15"/>
      <c r="G232" s="107">
        <f t="shared" si="19"/>
        <v>0</v>
      </c>
      <c r="H232" s="135">
        <f t="shared" si="20"/>
        <v>0</v>
      </c>
      <c r="I232" s="143">
        <f t="shared" si="21"/>
        <v>0</v>
      </c>
    </row>
    <row r="233" spans="1:9" ht="12">
      <c r="A233" s="75">
        <v>4</v>
      </c>
      <c r="B233" s="49" t="s">
        <v>159</v>
      </c>
      <c r="C233" s="16" t="s">
        <v>16</v>
      </c>
      <c r="D233" s="26">
        <v>50</v>
      </c>
      <c r="E233" s="107"/>
      <c r="F233" s="15"/>
      <c r="G233" s="107">
        <f t="shared" si="19"/>
        <v>0</v>
      </c>
      <c r="H233" s="135">
        <f t="shared" si="20"/>
        <v>0</v>
      </c>
      <c r="I233" s="143">
        <f t="shared" si="21"/>
        <v>0</v>
      </c>
    </row>
    <row r="234" spans="1:9" ht="12">
      <c r="A234" s="43">
        <v>5</v>
      </c>
      <c r="B234" s="49" t="s">
        <v>160</v>
      </c>
      <c r="C234" s="16" t="s">
        <v>16</v>
      </c>
      <c r="D234" s="26">
        <v>30</v>
      </c>
      <c r="E234" s="107"/>
      <c r="F234" s="15"/>
      <c r="G234" s="107">
        <f t="shared" si="19"/>
        <v>0</v>
      </c>
      <c r="H234" s="135">
        <f t="shared" si="20"/>
        <v>0</v>
      </c>
      <c r="I234" s="143">
        <f t="shared" si="21"/>
        <v>0</v>
      </c>
    </row>
    <row r="235" spans="1:9" thickBot="1">
      <c r="A235" s="45">
        <v>6</v>
      </c>
      <c r="B235" s="50" t="s">
        <v>32</v>
      </c>
      <c r="C235" s="30" t="s">
        <v>16</v>
      </c>
      <c r="D235" s="31">
        <v>200</v>
      </c>
      <c r="E235" s="118"/>
      <c r="F235" s="46"/>
      <c r="G235" s="136">
        <f t="shared" si="19"/>
        <v>0</v>
      </c>
      <c r="H235" s="136">
        <f t="shared" si="20"/>
        <v>0</v>
      </c>
      <c r="I235" s="155">
        <f t="shared" si="21"/>
        <v>0</v>
      </c>
    </row>
    <row r="236" spans="1:9" thickBot="1">
      <c r="A236" s="17"/>
      <c r="B236" s="52"/>
      <c r="C236" s="17"/>
      <c r="D236" s="17"/>
      <c r="E236" s="119"/>
      <c r="F236" s="52"/>
      <c r="G236" s="132" t="s">
        <v>14</v>
      </c>
      <c r="H236" s="80">
        <f>SUM(H230:H235)</f>
        <v>0</v>
      </c>
      <c r="I236" s="81">
        <f>SUM(I230:I235)</f>
        <v>0</v>
      </c>
    </row>
    <row r="237" spans="1:9" ht="12">
      <c r="A237" s="163"/>
      <c r="B237" s="163"/>
      <c r="C237" s="17"/>
      <c r="D237" s="17"/>
      <c r="E237" s="120"/>
      <c r="F237" s="17"/>
      <c r="G237" s="128" t="s">
        <v>267</v>
      </c>
      <c r="H237" s="71">
        <f>0.2*H236</f>
        <v>0</v>
      </c>
      <c r="I237" s="66">
        <f>0.2*I236</f>
        <v>0</v>
      </c>
    </row>
    <row r="238" spans="1:9" thickBot="1">
      <c r="A238" s="163"/>
      <c r="B238" s="163"/>
      <c r="C238" s="17"/>
      <c r="D238" s="17"/>
      <c r="E238" s="120"/>
      <c r="F238" s="17"/>
      <c r="G238" s="129" t="s">
        <v>268</v>
      </c>
      <c r="H238" s="72">
        <f>SUM(H236:H237)</f>
        <v>0</v>
      </c>
      <c r="I238" s="67">
        <f>I236+I237</f>
        <v>0</v>
      </c>
    </row>
    <row r="239" spans="1:9" thickBot="1">
      <c r="A239" s="51"/>
      <c r="B239" s="18"/>
      <c r="C239" s="17"/>
      <c r="D239" s="17"/>
      <c r="E239" s="120"/>
      <c r="F239" s="17"/>
      <c r="G239" s="120"/>
      <c r="H239" s="120"/>
      <c r="I239" s="120"/>
    </row>
    <row r="240" spans="1:9" ht="36.75" thickBot="1">
      <c r="A240" s="33" t="s">
        <v>10</v>
      </c>
      <c r="B240" s="34" t="s">
        <v>11</v>
      </c>
      <c r="C240" s="34" t="s">
        <v>12</v>
      </c>
      <c r="D240" s="35" t="s">
        <v>284</v>
      </c>
      <c r="E240" s="105" t="s">
        <v>3</v>
      </c>
      <c r="F240" s="34" t="s">
        <v>4</v>
      </c>
      <c r="G240" s="126" t="s">
        <v>5</v>
      </c>
      <c r="H240" s="126" t="s">
        <v>6</v>
      </c>
      <c r="I240" s="141" t="s">
        <v>7</v>
      </c>
    </row>
    <row r="241" spans="1:9" ht="13.5" thickBot="1">
      <c r="A241" s="160" t="s">
        <v>283</v>
      </c>
      <c r="B241" s="161"/>
      <c r="C241" s="161"/>
      <c r="D241" s="161"/>
      <c r="E241" s="161"/>
      <c r="F241" s="161"/>
      <c r="G241" s="161"/>
      <c r="H241" s="161"/>
      <c r="I241" s="162"/>
    </row>
    <row r="242" spans="1:9" ht="12">
      <c r="A242" s="78">
        <v>1</v>
      </c>
      <c r="B242" s="82" t="s">
        <v>219</v>
      </c>
      <c r="C242" s="21" t="s">
        <v>138</v>
      </c>
      <c r="D242" s="92">
        <v>6</v>
      </c>
      <c r="E242" s="121"/>
      <c r="F242" s="61"/>
      <c r="G242" s="121">
        <f>E242*F242+E242</f>
        <v>0</v>
      </c>
      <c r="H242" s="156">
        <f t="shared" ref="H242:H273" si="22">D242*E242</f>
        <v>0</v>
      </c>
      <c r="I242" s="97">
        <f>H242*F242+H242</f>
        <v>0</v>
      </c>
    </row>
    <row r="243" spans="1:9" ht="12">
      <c r="A243" s="23">
        <v>2</v>
      </c>
      <c r="B243" s="79" t="s">
        <v>220</v>
      </c>
      <c r="C243" s="25" t="s">
        <v>138</v>
      </c>
      <c r="D243" s="26">
        <v>4</v>
      </c>
      <c r="E243" s="122"/>
      <c r="F243" s="44"/>
      <c r="G243" s="122">
        <f>E243*F243+E243</f>
        <v>0</v>
      </c>
      <c r="H243" s="111">
        <f t="shared" si="22"/>
        <v>0</v>
      </c>
      <c r="I243" s="98">
        <f>H243*F243+H243</f>
        <v>0</v>
      </c>
    </row>
    <row r="244" spans="1:9" ht="12">
      <c r="A244" s="23">
        <v>3</v>
      </c>
      <c r="B244" s="79" t="s">
        <v>221</v>
      </c>
      <c r="C244" s="25" t="s">
        <v>138</v>
      </c>
      <c r="D244" s="26">
        <v>4</v>
      </c>
      <c r="E244" s="122"/>
      <c r="F244" s="44"/>
      <c r="G244" s="122">
        <f>E244*F244+E244</f>
        <v>0</v>
      </c>
      <c r="H244" s="111">
        <f t="shared" si="22"/>
        <v>0</v>
      </c>
      <c r="I244" s="98">
        <f t="shared" ref="I244:I307" si="23">H244*F244+H244</f>
        <v>0</v>
      </c>
    </row>
    <row r="245" spans="1:9" ht="12">
      <c r="A245" s="23">
        <v>4</v>
      </c>
      <c r="B245" s="79" t="s">
        <v>222</v>
      </c>
      <c r="C245" s="25" t="s">
        <v>138</v>
      </c>
      <c r="D245" s="26">
        <v>2</v>
      </c>
      <c r="E245" s="122"/>
      <c r="F245" s="44"/>
      <c r="G245" s="122">
        <f t="shared" ref="G245:G308" si="24">E245*F245+E245</f>
        <v>0</v>
      </c>
      <c r="H245" s="111">
        <f t="shared" si="22"/>
        <v>0</v>
      </c>
      <c r="I245" s="98">
        <f t="shared" si="23"/>
        <v>0</v>
      </c>
    </row>
    <row r="246" spans="1:9" ht="12">
      <c r="A246" s="23">
        <v>5</v>
      </c>
      <c r="B246" s="79" t="s">
        <v>223</v>
      </c>
      <c r="C246" s="25" t="s">
        <v>138</v>
      </c>
      <c r="D246" s="26">
        <v>9</v>
      </c>
      <c r="E246" s="122"/>
      <c r="F246" s="44"/>
      <c r="G246" s="122">
        <f t="shared" si="24"/>
        <v>0</v>
      </c>
      <c r="H246" s="111">
        <f t="shared" si="22"/>
        <v>0</v>
      </c>
      <c r="I246" s="98">
        <f t="shared" si="23"/>
        <v>0</v>
      </c>
    </row>
    <row r="247" spans="1:9" ht="12">
      <c r="A247" s="23">
        <v>6</v>
      </c>
      <c r="B247" s="79" t="s">
        <v>224</v>
      </c>
      <c r="C247" s="25" t="s">
        <v>138</v>
      </c>
      <c r="D247" s="26">
        <v>5</v>
      </c>
      <c r="E247" s="122"/>
      <c r="F247" s="44"/>
      <c r="G247" s="122">
        <f t="shared" si="24"/>
        <v>0</v>
      </c>
      <c r="H247" s="111">
        <f t="shared" si="22"/>
        <v>0</v>
      </c>
      <c r="I247" s="98">
        <f t="shared" si="23"/>
        <v>0</v>
      </c>
    </row>
    <row r="248" spans="1:9" ht="24">
      <c r="A248" s="23">
        <v>7</v>
      </c>
      <c r="B248" s="79" t="s">
        <v>225</v>
      </c>
      <c r="C248" s="25" t="s">
        <v>138</v>
      </c>
      <c r="D248" s="26">
        <v>4</v>
      </c>
      <c r="E248" s="122"/>
      <c r="F248" s="44"/>
      <c r="G248" s="122">
        <f t="shared" si="24"/>
        <v>0</v>
      </c>
      <c r="H248" s="111">
        <f t="shared" si="22"/>
        <v>0</v>
      </c>
      <c r="I248" s="98">
        <f t="shared" si="23"/>
        <v>0</v>
      </c>
    </row>
    <row r="249" spans="1:9" ht="24">
      <c r="A249" s="23">
        <v>8</v>
      </c>
      <c r="B249" s="79" t="s">
        <v>226</v>
      </c>
      <c r="C249" s="25" t="s">
        <v>30</v>
      </c>
      <c r="D249" s="26">
        <v>6</v>
      </c>
      <c r="E249" s="122"/>
      <c r="F249" s="44"/>
      <c r="G249" s="122">
        <f t="shared" si="24"/>
        <v>0</v>
      </c>
      <c r="H249" s="111">
        <f t="shared" si="22"/>
        <v>0</v>
      </c>
      <c r="I249" s="98">
        <f t="shared" si="23"/>
        <v>0</v>
      </c>
    </row>
    <row r="250" spans="1:9" ht="12">
      <c r="A250" s="23">
        <v>9</v>
      </c>
      <c r="B250" s="79" t="s">
        <v>227</v>
      </c>
      <c r="C250" s="25" t="s">
        <v>138</v>
      </c>
      <c r="D250" s="26">
        <v>3</v>
      </c>
      <c r="E250" s="122"/>
      <c r="F250" s="44"/>
      <c r="G250" s="122">
        <f t="shared" si="24"/>
        <v>0</v>
      </c>
      <c r="H250" s="111">
        <f t="shared" si="22"/>
        <v>0</v>
      </c>
      <c r="I250" s="98">
        <f t="shared" si="23"/>
        <v>0</v>
      </c>
    </row>
    <row r="251" spans="1:9" ht="12">
      <c r="A251" s="23">
        <v>10</v>
      </c>
      <c r="B251" s="79" t="s">
        <v>228</v>
      </c>
      <c r="C251" s="25" t="s">
        <v>138</v>
      </c>
      <c r="D251" s="26">
        <v>2</v>
      </c>
      <c r="E251" s="122"/>
      <c r="F251" s="44"/>
      <c r="G251" s="122">
        <f t="shared" si="24"/>
        <v>0</v>
      </c>
      <c r="H251" s="111">
        <f t="shared" si="22"/>
        <v>0</v>
      </c>
      <c r="I251" s="98">
        <f t="shared" si="23"/>
        <v>0</v>
      </c>
    </row>
    <row r="252" spans="1:9" ht="24">
      <c r="A252" s="23">
        <v>11</v>
      </c>
      <c r="B252" s="79" t="s">
        <v>229</v>
      </c>
      <c r="C252" s="25" t="s">
        <v>138</v>
      </c>
      <c r="D252" s="26">
        <v>4</v>
      </c>
      <c r="E252" s="122"/>
      <c r="F252" s="44"/>
      <c r="G252" s="122">
        <f t="shared" si="24"/>
        <v>0</v>
      </c>
      <c r="H252" s="111">
        <f t="shared" si="22"/>
        <v>0</v>
      </c>
      <c r="I252" s="98">
        <f t="shared" si="23"/>
        <v>0</v>
      </c>
    </row>
    <row r="253" spans="1:9" ht="24">
      <c r="A253" s="23">
        <v>12</v>
      </c>
      <c r="B253" s="79" t="s">
        <v>230</v>
      </c>
      <c r="C253" s="25" t="s">
        <v>138</v>
      </c>
      <c r="D253" s="26">
        <v>3</v>
      </c>
      <c r="E253" s="122"/>
      <c r="F253" s="44"/>
      <c r="G253" s="122">
        <f t="shared" si="24"/>
        <v>0</v>
      </c>
      <c r="H253" s="111">
        <f t="shared" si="22"/>
        <v>0</v>
      </c>
      <c r="I253" s="98">
        <f t="shared" si="23"/>
        <v>0</v>
      </c>
    </row>
    <row r="254" spans="1:9" ht="12">
      <c r="A254" s="23">
        <v>13</v>
      </c>
      <c r="B254" s="79" t="s">
        <v>231</v>
      </c>
      <c r="C254" s="25" t="s">
        <v>138</v>
      </c>
      <c r="D254" s="26">
        <v>15</v>
      </c>
      <c r="E254" s="122"/>
      <c r="F254" s="44"/>
      <c r="G254" s="122">
        <f t="shared" si="24"/>
        <v>0</v>
      </c>
      <c r="H254" s="111">
        <f t="shared" si="22"/>
        <v>0</v>
      </c>
      <c r="I254" s="98">
        <f t="shared" si="23"/>
        <v>0</v>
      </c>
    </row>
    <row r="255" spans="1:9" ht="24">
      <c r="A255" s="23">
        <v>14</v>
      </c>
      <c r="B255" s="79" t="s">
        <v>232</v>
      </c>
      <c r="C255" s="25" t="s">
        <v>138</v>
      </c>
      <c r="D255" s="26">
        <v>5</v>
      </c>
      <c r="E255" s="122"/>
      <c r="F255" s="44"/>
      <c r="G255" s="122">
        <f t="shared" si="24"/>
        <v>0</v>
      </c>
      <c r="H255" s="111">
        <f t="shared" si="22"/>
        <v>0</v>
      </c>
      <c r="I255" s="98">
        <f t="shared" si="23"/>
        <v>0</v>
      </c>
    </row>
    <row r="256" spans="1:9" ht="12">
      <c r="A256" s="23">
        <v>15</v>
      </c>
      <c r="B256" s="79" t="s">
        <v>233</v>
      </c>
      <c r="C256" s="25" t="s">
        <v>138</v>
      </c>
      <c r="D256" s="26">
        <v>4</v>
      </c>
      <c r="E256" s="122"/>
      <c r="F256" s="44"/>
      <c r="G256" s="122">
        <f t="shared" si="24"/>
        <v>0</v>
      </c>
      <c r="H256" s="111">
        <f t="shared" si="22"/>
        <v>0</v>
      </c>
      <c r="I256" s="98">
        <f t="shared" si="23"/>
        <v>0</v>
      </c>
    </row>
    <row r="257" spans="1:9" ht="12">
      <c r="A257" s="23">
        <v>16</v>
      </c>
      <c r="B257" s="79" t="s">
        <v>234</v>
      </c>
      <c r="C257" s="25" t="s">
        <v>138</v>
      </c>
      <c r="D257" s="26">
        <v>4</v>
      </c>
      <c r="E257" s="122"/>
      <c r="F257" s="44"/>
      <c r="G257" s="122">
        <f t="shared" si="24"/>
        <v>0</v>
      </c>
      <c r="H257" s="111">
        <f t="shared" si="22"/>
        <v>0</v>
      </c>
      <c r="I257" s="98">
        <f t="shared" si="23"/>
        <v>0</v>
      </c>
    </row>
    <row r="258" spans="1:9" ht="24">
      <c r="A258" s="23">
        <v>17</v>
      </c>
      <c r="B258" s="79" t="s">
        <v>235</v>
      </c>
      <c r="C258" s="25" t="s">
        <v>138</v>
      </c>
      <c r="D258" s="26">
        <v>14</v>
      </c>
      <c r="E258" s="122"/>
      <c r="F258" s="44"/>
      <c r="G258" s="122">
        <f t="shared" si="24"/>
        <v>0</v>
      </c>
      <c r="H258" s="111">
        <f t="shared" si="22"/>
        <v>0</v>
      </c>
      <c r="I258" s="98">
        <f t="shared" si="23"/>
        <v>0</v>
      </c>
    </row>
    <row r="259" spans="1:9" ht="12">
      <c r="A259" s="23">
        <v>18</v>
      </c>
      <c r="B259" s="79" t="s">
        <v>236</v>
      </c>
      <c r="C259" s="25" t="s">
        <v>138</v>
      </c>
      <c r="D259" s="26">
        <v>3</v>
      </c>
      <c r="E259" s="122"/>
      <c r="F259" s="44"/>
      <c r="G259" s="122">
        <f t="shared" si="24"/>
        <v>0</v>
      </c>
      <c r="H259" s="111">
        <f t="shared" si="22"/>
        <v>0</v>
      </c>
      <c r="I259" s="98">
        <f t="shared" si="23"/>
        <v>0</v>
      </c>
    </row>
    <row r="260" spans="1:9" ht="12">
      <c r="A260" s="23">
        <v>19</v>
      </c>
      <c r="B260" s="79" t="s">
        <v>237</v>
      </c>
      <c r="C260" s="25" t="s">
        <v>138</v>
      </c>
      <c r="D260" s="26">
        <v>21</v>
      </c>
      <c r="E260" s="122"/>
      <c r="F260" s="44"/>
      <c r="G260" s="122">
        <f t="shared" si="24"/>
        <v>0</v>
      </c>
      <c r="H260" s="111">
        <f t="shared" si="22"/>
        <v>0</v>
      </c>
      <c r="I260" s="98">
        <f t="shared" si="23"/>
        <v>0</v>
      </c>
    </row>
    <row r="261" spans="1:9" ht="12">
      <c r="A261" s="23">
        <v>20</v>
      </c>
      <c r="B261" s="79" t="s">
        <v>238</v>
      </c>
      <c r="C261" s="25" t="s">
        <v>138</v>
      </c>
      <c r="D261" s="26">
        <v>2</v>
      </c>
      <c r="E261" s="122"/>
      <c r="F261" s="44"/>
      <c r="G261" s="122">
        <f t="shared" si="24"/>
        <v>0</v>
      </c>
      <c r="H261" s="111">
        <f t="shared" si="22"/>
        <v>0</v>
      </c>
      <c r="I261" s="98">
        <f t="shared" si="23"/>
        <v>0</v>
      </c>
    </row>
    <row r="262" spans="1:9" ht="12">
      <c r="A262" s="23">
        <v>21</v>
      </c>
      <c r="B262" s="79" t="s">
        <v>239</v>
      </c>
      <c r="C262" s="25" t="s">
        <v>138</v>
      </c>
      <c r="D262" s="26">
        <v>13</v>
      </c>
      <c r="E262" s="122"/>
      <c r="F262" s="44"/>
      <c r="G262" s="122">
        <f t="shared" si="24"/>
        <v>0</v>
      </c>
      <c r="H262" s="111">
        <f t="shared" si="22"/>
        <v>0</v>
      </c>
      <c r="I262" s="98">
        <f t="shared" si="23"/>
        <v>0</v>
      </c>
    </row>
    <row r="263" spans="1:9" ht="12">
      <c r="A263" s="23">
        <v>22</v>
      </c>
      <c r="B263" s="79" t="s">
        <v>240</v>
      </c>
      <c r="C263" s="25" t="s">
        <v>138</v>
      </c>
      <c r="D263" s="26">
        <v>13</v>
      </c>
      <c r="E263" s="122"/>
      <c r="F263" s="44"/>
      <c r="G263" s="122">
        <f t="shared" si="24"/>
        <v>0</v>
      </c>
      <c r="H263" s="111">
        <f t="shared" si="22"/>
        <v>0</v>
      </c>
      <c r="I263" s="98">
        <f t="shared" si="23"/>
        <v>0</v>
      </c>
    </row>
    <row r="264" spans="1:9" ht="12">
      <c r="A264" s="23">
        <v>23</v>
      </c>
      <c r="B264" s="79" t="s">
        <v>241</v>
      </c>
      <c r="C264" s="25" t="s">
        <v>138</v>
      </c>
      <c r="D264" s="26">
        <v>13</v>
      </c>
      <c r="E264" s="122"/>
      <c r="F264" s="44"/>
      <c r="G264" s="122">
        <f t="shared" si="24"/>
        <v>0</v>
      </c>
      <c r="H264" s="111">
        <f t="shared" si="22"/>
        <v>0</v>
      </c>
      <c r="I264" s="98">
        <f t="shared" si="23"/>
        <v>0</v>
      </c>
    </row>
    <row r="265" spans="1:9" ht="12">
      <c r="A265" s="23">
        <v>24</v>
      </c>
      <c r="B265" s="79" t="s">
        <v>242</v>
      </c>
      <c r="C265" s="25" t="s">
        <v>138</v>
      </c>
      <c r="D265" s="26">
        <v>13</v>
      </c>
      <c r="E265" s="122"/>
      <c r="F265" s="44"/>
      <c r="G265" s="122">
        <f t="shared" si="24"/>
        <v>0</v>
      </c>
      <c r="H265" s="111">
        <f t="shared" si="22"/>
        <v>0</v>
      </c>
      <c r="I265" s="98">
        <f t="shared" si="23"/>
        <v>0</v>
      </c>
    </row>
    <row r="266" spans="1:9" ht="12">
      <c r="A266" s="23">
        <v>25</v>
      </c>
      <c r="B266" s="79" t="s">
        <v>243</v>
      </c>
      <c r="C266" s="25" t="s">
        <v>138</v>
      </c>
      <c r="D266" s="26">
        <v>9</v>
      </c>
      <c r="E266" s="122"/>
      <c r="F266" s="44"/>
      <c r="G266" s="122">
        <f t="shared" si="24"/>
        <v>0</v>
      </c>
      <c r="H266" s="111">
        <f t="shared" si="22"/>
        <v>0</v>
      </c>
      <c r="I266" s="98">
        <f t="shared" si="23"/>
        <v>0</v>
      </c>
    </row>
    <row r="267" spans="1:9" ht="12">
      <c r="A267" s="23">
        <v>26</v>
      </c>
      <c r="B267" s="79" t="s">
        <v>244</v>
      </c>
      <c r="C267" s="25" t="s">
        <v>138</v>
      </c>
      <c r="D267" s="26">
        <v>13</v>
      </c>
      <c r="E267" s="122"/>
      <c r="F267" s="44"/>
      <c r="G267" s="122">
        <f t="shared" si="24"/>
        <v>0</v>
      </c>
      <c r="H267" s="111">
        <f t="shared" si="22"/>
        <v>0</v>
      </c>
      <c r="I267" s="98">
        <f t="shared" si="23"/>
        <v>0</v>
      </c>
    </row>
    <row r="268" spans="1:9" ht="12">
      <c r="A268" s="23">
        <v>27</v>
      </c>
      <c r="B268" s="79" t="s">
        <v>245</v>
      </c>
      <c r="C268" s="25" t="s">
        <v>138</v>
      </c>
      <c r="D268" s="26">
        <v>28</v>
      </c>
      <c r="E268" s="122"/>
      <c r="F268" s="44"/>
      <c r="G268" s="122">
        <f t="shared" si="24"/>
        <v>0</v>
      </c>
      <c r="H268" s="111">
        <f t="shared" si="22"/>
        <v>0</v>
      </c>
      <c r="I268" s="98">
        <f t="shared" si="23"/>
        <v>0</v>
      </c>
    </row>
    <row r="269" spans="1:9" ht="24">
      <c r="A269" s="23">
        <v>28</v>
      </c>
      <c r="B269" s="79" t="s">
        <v>246</v>
      </c>
      <c r="C269" s="25" t="s">
        <v>138</v>
      </c>
      <c r="D269" s="26">
        <v>18</v>
      </c>
      <c r="E269" s="122"/>
      <c r="F269" s="44"/>
      <c r="G269" s="122">
        <f t="shared" si="24"/>
        <v>0</v>
      </c>
      <c r="H269" s="111">
        <f t="shared" si="22"/>
        <v>0</v>
      </c>
      <c r="I269" s="98">
        <f t="shared" si="23"/>
        <v>0</v>
      </c>
    </row>
    <row r="270" spans="1:9" ht="24">
      <c r="A270" s="23">
        <v>29</v>
      </c>
      <c r="B270" s="79" t="s">
        <v>247</v>
      </c>
      <c r="C270" s="25" t="s">
        <v>138</v>
      </c>
      <c r="D270" s="26">
        <v>3</v>
      </c>
      <c r="E270" s="122"/>
      <c r="F270" s="44"/>
      <c r="G270" s="122">
        <f t="shared" si="24"/>
        <v>0</v>
      </c>
      <c r="H270" s="111">
        <f t="shared" si="22"/>
        <v>0</v>
      </c>
      <c r="I270" s="98">
        <f t="shared" si="23"/>
        <v>0</v>
      </c>
    </row>
    <row r="271" spans="1:9" ht="12">
      <c r="A271" s="23">
        <v>30</v>
      </c>
      <c r="B271" s="79" t="s">
        <v>248</v>
      </c>
      <c r="C271" s="25" t="s">
        <v>138</v>
      </c>
      <c r="D271" s="26">
        <v>11</v>
      </c>
      <c r="E271" s="122"/>
      <c r="F271" s="44"/>
      <c r="G271" s="122">
        <f t="shared" si="24"/>
        <v>0</v>
      </c>
      <c r="H271" s="111">
        <f t="shared" si="22"/>
        <v>0</v>
      </c>
      <c r="I271" s="98">
        <f t="shared" si="23"/>
        <v>0</v>
      </c>
    </row>
    <row r="272" spans="1:9" ht="12">
      <c r="A272" s="23">
        <v>31</v>
      </c>
      <c r="B272" s="79" t="s">
        <v>249</v>
      </c>
      <c r="C272" s="25" t="s">
        <v>138</v>
      </c>
      <c r="D272" s="26">
        <v>4</v>
      </c>
      <c r="E272" s="122"/>
      <c r="F272" s="44"/>
      <c r="G272" s="122">
        <f t="shared" si="24"/>
        <v>0</v>
      </c>
      <c r="H272" s="111">
        <f t="shared" si="22"/>
        <v>0</v>
      </c>
      <c r="I272" s="98">
        <f t="shared" si="23"/>
        <v>0</v>
      </c>
    </row>
    <row r="273" spans="1:9" ht="12">
      <c r="A273" s="23">
        <v>32</v>
      </c>
      <c r="B273" s="79" t="s">
        <v>250</v>
      </c>
      <c r="C273" s="25" t="s">
        <v>138</v>
      </c>
      <c r="D273" s="26">
        <v>35</v>
      </c>
      <c r="E273" s="122"/>
      <c r="F273" s="44"/>
      <c r="G273" s="122">
        <f t="shared" si="24"/>
        <v>0</v>
      </c>
      <c r="H273" s="111">
        <f t="shared" si="22"/>
        <v>0</v>
      </c>
      <c r="I273" s="98">
        <f t="shared" si="23"/>
        <v>0</v>
      </c>
    </row>
    <row r="274" spans="1:9" ht="12">
      <c r="A274" s="23">
        <v>33</v>
      </c>
      <c r="B274" s="79" t="s">
        <v>251</v>
      </c>
      <c r="C274" s="25" t="s">
        <v>138</v>
      </c>
      <c r="D274" s="26">
        <v>1</v>
      </c>
      <c r="E274" s="122"/>
      <c r="F274" s="44"/>
      <c r="G274" s="122">
        <f t="shared" si="24"/>
        <v>0</v>
      </c>
      <c r="H274" s="111">
        <f t="shared" ref="H274:H305" si="25">D274*E274</f>
        <v>0</v>
      </c>
      <c r="I274" s="98">
        <f t="shared" si="23"/>
        <v>0</v>
      </c>
    </row>
    <row r="275" spans="1:9" ht="24">
      <c r="A275" s="23">
        <v>34</v>
      </c>
      <c r="B275" s="79" t="s">
        <v>252</v>
      </c>
      <c r="C275" s="25" t="s">
        <v>138</v>
      </c>
      <c r="D275" s="26">
        <v>33</v>
      </c>
      <c r="E275" s="122"/>
      <c r="F275" s="44"/>
      <c r="G275" s="122">
        <f t="shared" si="24"/>
        <v>0</v>
      </c>
      <c r="H275" s="111">
        <f t="shared" si="25"/>
        <v>0</v>
      </c>
      <c r="I275" s="98">
        <f t="shared" si="23"/>
        <v>0</v>
      </c>
    </row>
    <row r="276" spans="1:9" ht="12">
      <c r="A276" s="23">
        <v>35</v>
      </c>
      <c r="B276" s="79" t="s">
        <v>253</v>
      </c>
      <c r="C276" s="25" t="s">
        <v>138</v>
      </c>
      <c r="D276" s="26">
        <v>5</v>
      </c>
      <c r="E276" s="122"/>
      <c r="F276" s="44"/>
      <c r="G276" s="122">
        <f t="shared" si="24"/>
        <v>0</v>
      </c>
      <c r="H276" s="111">
        <f t="shared" si="25"/>
        <v>0</v>
      </c>
      <c r="I276" s="98">
        <f t="shared" si="23"/>
        <v>0</v>
      </c>
    </row>
    <row r="277" spans="1:9" ht="12">
      <c r="A277" s="23">
        <v>36</v>
      </c>
      <c r="B277" s="79" t="s">
        <v>254</v>
      </c>
      <c r="C277" s="25" t="s">
        <v>138</v>
      </c>
      <c r="D277" s="26">
        <v>8</v>
      </c>
      <c r="E277" s="122"/>
      <c r="F277" s="44"/>
      <c r="G277" s="122">
        <f t="shared" si="24"/>
        <v>0</v>
      </c>
      <c r="H277" s="111">
        <f t="shared" si="25"/>
        <v>0</v>
      </c>
      <c r="I277" s="98">
        <f t="shared" si="23"/>
        <v>0</v>
      </c>
    </row>
    <row r="278" spans="1:9" ht="12">
      <c r="A278" s="23">
        <v>37</v>
      </c>
      <c r="B278" s="79" t="s">
        <v>255</v>
      </c>
      <c r="C278" s="25" t="s">
        <v>138</v>
      </c>
      <c r="D278" s="26">
        <v>23</v>
      </c>
      <c r="E278" s="122"/>
      <c r="F278" s="44"/>
      <c r="G278" s="122">
        <f t="shared" si="24"/>
        <v>0</v>
      </c>
      <c r="H278" s="111">
        <f t="shared" si="25"/>
        <v>0</v>
      </c>
      <c r="I278" s="98">
        <f t="shared" si="23"/>
        <v>0</v>
      </c>
    </row>
    <row r="279" spans="1:9" ht="12">
      <c r="A279" s="23">
        <v>38</v>
      </c>
      <c r="B279" s="79" t="s">
        <v>256</v>
      </c>
      <c r="C279" s="25" t="s">
        <v>138</v>
      </c>
      <c r="D279" s="26">
        <v>6</v>
      </c>
      <c r="E279" s="122"/>
      <c r="F279" s="44"/>
      <c r="G279" s="122">
        <f t="shared" si="24"/>
        <v>0</v>
      </c>
      <c r="H279" s="111">
        <f t="shared" si="25"/>
        <v>0</v>
      </c>
      <c r="I279" s="98">
        <f t="shared" si="23"/>
        <v>0</v>
      </c>
    </row>
    <row r="280" spans="1:9" ht="12">
      <c r="A280" s="23">
        <v>39</v>
      </c>
      <c r="B280" s="79" t="s">
        <v>257</v>
      </c>
      <c r="C280" s="25" t="s">
        <v>138</v>
      </c>
      <c r="D280" s="26">
        <v>22</v>
      </c>
      <c r="E280" s="122"/>
      <c r="F280" s="44"/>
      <c r="G280" s="122">
        <f t="shared" si="24"/>
        <v>0</v>
      </c>
      <c r="H280" s="111">
        <f t="shared" si="25"/>
        <v>0</v>
      </c>
      <c r="I280" s="98">
        <f t="shared" si="23"/>
        <v>0</v>
      </c>
    </row>
    <row r="281" spans="1:9" ht="12">
      <c r="A281" s="23">
        <v>40</v>
      </c>
      <c r="B281" s="79" t="s">
        <v>258</v>
      </c>
      <c r="C281" s="25" t="s">
        <v>138</v>
      </c>
      <c r="D281" s="26">
        <v>9</v>
      </c>
      <c r="E281" s="122"/>
      <c r="F281" s="44"/>
      <c r="G281" s="122">
        <f t="shared" si="24"/>
        <v>0</v>
      </c>
      <c r="H281" s="111">
        <f t="shared" si="25"/>
        <v>0</v>
      </c>
      <c r="I281" s="98">
        <f t="shared" si="23"/>
        <v>0</v>
      </c>
    </row>
    <row r="282" spans="1:9" ht="12">
      <c r="A282" s="23">
        <v>41</v>
      </c>
      <c r="B282" s="79" t="s">
        <v>259</v>
      </c>
      <c r="C282" s="25" t="s">
        <v>138</v>
      </c>
      <c r="D282" s="26">
        <v>5</v>
      </c>
      <c r="E282" s="122"/>
      <c r="F282" s="44"/>
      <c r="G282" s="122">
        <f t="shared" si="24"/>
        <v>0</v>
      </c>
      <c r="H282" s="111">
        <f t="shared" si="25"/>
        <v>0</v>
      </c>
      <c r="I282" s="98">
        <f t="shared" si="23"/>
        <v>0</v>
      </c>
    </row>
    <row r="283" spans="1:9" ht="12">
      <c r="A283" s="23">
        <v>42</v>
      </c>
      <c r="B283" s="79" t="s">
        <v>260</v>
      </c>
      <c r="C283" s="25" t="s">
        <v>138</v>
      </c>
      <c r="D283" s="26">
        <v>5</v>
      </c>
      <c r="E283" s="122"/>
      <c r="F283" s="44"/>
      <c r="G283" s="122">
        <f t="shared" si="24"/>
        <v>0</v>
      </c>
      <c r="H283" s="111">
        <f t="shared" si="25"/>
        <v>0</v>
      </c>
      <c r="I283" s="98">
        <f t="shared" si="23"/>
        <v>0</v>
      </c>
    </row>
    <row r="284" spans="1:9" ht="12">
      <c r="A284" s="23">
        <v>43</v>
      </c>
      <c r="B284" s="79" t="s">
        <v>261</v>
      </c>
      <c r="C284" s="25" t="s">
        <v>138</v>
      </c>
      <c r="D284" s="26">
        <v>5</v>
      </c>
      <c r="E284" s="122"/>
      <c r="F284" s="44"/>
      <c r="G284" s="122">
        <f t="shared" si="24"/>
        <v>0</v>
      </c>
      <c r="H284" s="111">
        <f t="shared" si="25"/>
        <v>0</v>
      </c>
      <c r="I284" s="98">
        <f t="shared" si="23"/>
        <v>0</v>
      </c>
    </row>
    <row r="285" spans="1:9" ht="12">
      <c r="A285" s="23">
        <v>44</v>
      </c>
      <c r="B285" s="79" t="s">
        <v>262</v>
      </c>
      <c r="C285" s="25" t="s">
        <v>138</v>
      </c>
      <c r="D285" s="26">
        <v>5</v>
      </c>
      <c r="E285" s="122"/>
      <c r="F285" s="44"/>
      <c r="G285" s="122">
        <f t="shared" si="24"/>
        <v>0</v>
      </c>
      <c r="H285" s="111">
        <f t="shared" si="25"/>
        <v>0</v>
      </c>
      <c r="I285" s="98">
        <f t="shared" si="23"/>
        <v>0</v>
      </c>
    </row>
    <row r="286" spans="1:9" ht="12">
      <c r="A286" s="23">
        <v>45</v>
      </c>
      <c r="B286" s="79" t="s">
        <v>239</v>
      </c>
      <c r="C286" s="25" t="s">
        <v>138</v>
      </c>
      <c r="D286" s="26">
        <v>6</v>
      </c>
      <c r="E286" s="122"/>
      <c r="F286" s="44"/>
      <c r="G286" s="122">
        <f t="shared" si="24"/>
        <v>0</v>
      </c>
      <c r="H286" s="111">
        <f t="shared" si="25"/>
        <v>0</v>
      </c>
      <c r="I286" s="98">
        <f t="shared" si="23"/>
        <v>0</v>
      </c>
    </row>
    <row r="287" spans="1:9" ht="12">
      <c r="A287" s="23">
        <v>46</v>
      </c>
      <c r="B287" s="79" t="s">
        <v>240</v>
      </c>
      <c r="C287" s="25" t="s">
        <v>138</v>
      </c>
      <c r="D287" s="26">
        <v>6</v>
      </c>
      <c r="E287" s="122"/>
      <c r="F287" s="44"/>
      <c r="G287" s="122">
        <f t="shared" si="24"/>
        <v>0</v>
      </c>
      <c r="H287" s="111">
        <f t="shared" si="25"/>
        <v>0</v>
      </c>
      <c r="I287" s="98">
        <f t="shared" si="23"/>
        <v>0</v>
      </c>
    </row>
    <row r="288" spans="1:9" ht="12">
      <c r="A288" s="23">
        <v>47</v>
      </c>
      <c r="B288" s="79" t="s">
        <v>241</v>
      </c>
      <c r="C288" s="25" t="s">
        <v>138</v>
      </c>
      <c r="D288" s="26">
        <v>6</v>
      </c>
      <c r="E288" s="122"/>
      <c r="F288" s="44"/>
      <c r="G288" s="122">
        <f t="shared" si="24"/>
        <v>0</v>
      </c>
      <c r="H288" s="111">
        <f t="shared" si="25"/>
        <v>0</v>
      </c>
      <c r="I288" s="98">
        <f t="shared" si="23"/>
        <v>0</v>
      </c>
    </row>
    <row r="289" spans="1:9" ht="12">
      <c r="A289" s="23">
        <v>48</v>
      </c>
      <c r="B289" s="79" t="s">
        <v>242</v>
      </c>
      <c r="C289" s="25" t="s">
        <v>138</v>
      </c>
      <c r="D289" s="26">
        <v>6</v>
      </c>
      <c r="E289" s="122"/>
      <c r="F289" s="44"/>
      <c r="G289" s="122">
        <f t="shared" si="24"/>
        <v>0</v>
      </c>
      <c r="H289" s="111">
        <f t="shared" si="25"/>
        <v>0</v>
      </c>
      <c r="I289" s="98">
        <f t="shared" si="23"/>
        <v>0</v>
      </c>
    </row>
    <row r="290" spans="1:9" ht="24">
      <c r="A290" s="23">
        <v>49</v>
      </c>
      <c r="B290" s="79" t="s">
        <v>263</v>
      </c>
      <c r="C290" s="25" t="s">
        <v>138</v>
      </c>
      <c r="D290" s="26">
        <v>11</v>
      </c>
      <c r="E290" s="122"/>
      <c r="F290" s="44"/>
      <c r="G290" s="122">
        <f t="shared" si="24"/>
        <v>0</v>
      </c>
      <c r="H290" s="111">
        <f t="shared" si="25"/>
        <v>0</v>
      </c>
      <c r="I290" s="98">
        <f t="shared" si="23"/>
        <v>0</v>
      </c>
    </row>
    <row r="291" spans="1:9" ht="24">
      <c r="A291" s="23">
        <v>50</v>
      </c>
      <c r="B291" s="79" t="s">
        <v>264</v>
      </c>
      <c r="C291" s="25" t="s">
        <v>138</v>
      </c>
      <c r="D291" s="26">
        <v>10</v>
      </c>
      <c r="E291" s="122"/>
      <c r="F291" s="44"/>
      <c r="G291" s="122">
        <f t="shared" si="24"/>
        <v>0</v>
      </c>
      <c r="H291" s="111">
        <f t="shared" si="25"/>
        <v>0</v>
      </c>
      <c r="I291" s="98">
        <f t="shared" si="23"/>
        <v>0</v>
      </c>
    </row>
    <row r="292" spans="1:9" ht="24">
      <c r="A292" s="23">
        <v>51</v>
      </c>
      <c r="B292" s="79" t="s">
        <v>265</v>
      </c>
      <c r="C292" s="25" t="s">
        <v>138</v>
      </c>
      <c r="D292" s="26">
        <v>15</v>
      </c>
      <c r="E292" s="122"/>
      <c r="F292" s="44"/>
      <c r="G292" s="122">
        <f t="shared" si="24"/>
        <v>0</v>
      </c>
      <c r="H292" s="111">
        <f t="shared" si="25"/>
        <v>0</v>
      </c>
      <c r="I292" s="98">
        <f t="shared" si="23"/>
        <v>0</v>
      </c>
    </row>
    <row r="293" spans="1:9" ht="12">
      <c r="A293" s="23">
        <v>52</v>
      </c>
      <c r="B293" s="79" t="s">
        <v>233</v>
      </c>
      <c r="C293" s="25" t="s">
        <v>138</v>
      </c>
      <c r="D293" s="26">
        <v>4</v>
      </c>
      <c r="E293" s="122"/>
      <c r="F293" s="44"/>
      <c r="G293" s="122">
        <f t="shared" si="24"/>
        <v>0</v>
      </c>
      <c r="H293" s="111">
        <f t="shared" si="25"/>
        <v>0</v>
      </c>
      <c r="I293" s="98">
        <f t="shared" si="23"/>
        <v>0</v>
      </c>
    </row>
    <row r="294" spans="1:9" ht="12">
      <c r="A294" s="23">
        <v>53</v>
      </c>
      <c r="B294" s="79" t="s">
        <v>245</v>
      </c>
      <c r="C294" s="25" t="s">
        <v>138</v>
      </c>
      <c r="D294" s="26">
        <v>14</v>
      </c>
      <c r="E294" s="122"/>
      <c r="F294" s="44"/>
      <c r="G294" s="122">
        <f t="shared" si="24"/>
        <v>0</v>
      </c>
      <c r="H294" s="111">
        <f t="shared" si="25"/>
        <v>0</v>
      </c>
      <c r="I294" s="98">
        <f t="shared" si="23"/>
        <v>0</v>
      </c>
    </row>
    <row r="295" spans="1:9" ht="12">
      <c r="A295" s="23">
        <v>54</v>
      </c>
      <c r="B295" s="79" t="s">
        <v>250</v>
      </c>
      <c r="C295" s="25" t="s">
        <v>138</v>
      </c>
      <c r="D295" s="26">
        <v>20</v>
      </c>
      <c r="E295" s="122"/>
      <c r="F295" s="44"/>
      <c r="G295" s="122">
        <f t="shared" si="24"/>
        <v>0</v>
      </c>
      <c r="H295" s="111">
        <f t="shared" si="25"/>
        <v>0</v>
      </c>
      <c r="I295" s="98">
        <f t="shared" si="23"/>
        <v>0</v>
      </c>
    </row>
    <row r="296" spans="1:9" ht="12">
      <c r="A296" s="23">
        <v>55</v>
      </c>
      <c r="B296" s="79" t="s">
        <v>266</v>
      </c>
      <c r="C296" s="25" t="s">
        <v>138</v>
      </c>
      <c r="D296" s="26">
        <v>2</v>
      </c>
      <c r="E296" s="122"/>
      <c r="F296" s="44"/>
      <c r="G296" s="122">
        <f t="shared" si="24"/>
        <v>0</v>
      </c>
      <c r="H296" s="111">
        <f t="shared" si="25"/>
        <v>0</v>
      </c>
      <c r="I296" s="98">
        <f t="shared" si="23"/>
        <v>0</v>
      </c>
    </row>
    <row r="297" spans="1:9" ht="24">
      <c r="A297" s="23">
        <v>56</v>
      </c>
      <c r="B297" s="79" t="s">
        <v>229</v>
      </c>
      <c r="C297" s="25" t="s">
        <v>138</v>
      </c>
      <c r="D297" s="26">
        <v>10</v>
      </c>
      <c r="E297" s="122"/>
      <c r="F297" s="44"/>
      <c r="G297" s="122">
        <f t="shared" si="24"/>
        <v>0</v>
      </c>
      <c r="H297" s="111">
        <f t="shared" si="25"/>
        <v>0</v>
      </c>
      <c r="I297" s="98">
        <f t="shared" si="23"/>
        <v>0</v>
      </c>
    </row>
    <row r="298" spans="1:9" ht="24">
      <c r="A298" s="23">
        <v>57</v>
      </c>
      <c r="B298" s="79" t="s">
        <v>252</v>
      </c>
      <c r="C298" s="25" t="s">
        <v>138</v>
      </c>
      <c r="D298" s="26">
        <v>14</v>
      </c>
      <c r="E298" s="122"/>
      <c r="F298" s="44"/>
      <c r="G298" s="122">
        <f t="shared" si="24"/>
        <v>0</v>
      </c>
      <c r="H298" s="111">
        <f t="shared" si="25"/>
        <v>0</v>
      </c>
      <c r="I298" s="98">
        <f t="shared" si="23"/>
        <v>0</v>
      </c>
    </row>
    <row r="299" spans="1:9" ht="12">
      <c r="A299" s="23">
        <v>58</v>
      </c>
      <c r="B299" s="79" t="s">
        <v>253</v>
      </c>
      <c r="C299" s="25" t="s">
        <v>138</v>
      </c>
      <c r="D299" s="26">
        <v>2</v>
      </c>
      <c r="E299" s="122"/>
      <c r="F299" s="44"/>
      <c r="G299" s="122">
        <f t="shared" si="24"/>
        <v>0</v>
      </c>
      <c r="H299" s="111">
        <f t="shared" si="25"/>
        <v>0</v>
      </c>
      <c r="I299" s="98">
        <f t="shared" si="23"/>
        <v>0</v>
      </c>
    </row>
    <row r="300" spans="1:9" ht="24">
      <c r="A300" s="23">
        <v>59</v>
      </c>
      <c r="B300" s="79" t="s">
        <v>252</v>
      </c>
      <c r="C300" s="25" t="s">
        <v>138</v>
      </c>
      <c r="D300" s="26">
        <v>14</v>
      </c>
      <c r="E300" s="122"/>
      <c r="F300" s="44"/>
      <c r="G300" s="122">
        <f t="shared" si="24"/>
        <v>0</v>
      </c>
      <c r="H300" s="111">
        <f t="shared" si="25"/>
        <v>0</v>
      </c>
      <c r="I300" s="98">
        <f t="shared" si="23"/>
        <v>0</v>
      </c>
    </row>
    <row r="301" spans="1:9" ht="24">
      <c r="A301" s="23">
        <v>60</v>
      </c>
      <c r="B301" s="79" t="s">
        <v>229</v>
      </c>
      <c r="C301" s="25" t="s">
        <v>138</v>
      </c>
      <c r="D301" s="26">
        <v>6</v>
      </c>
      <c r="E301" s="122"/>
      <c r="F301" s="44"/>
      <c r="G301" s="122">
        <f t="shared" si="24"/>
        <v>0</v>
      </c>
      <c r="H301" s="111">
        <f t="shared" si="25"/>
        <v>0</v>
      </c>
      <c r="I301" s="98">
        <f t="shared" si="23"/>
        <v>0</v>
      </c>
    </row>
    <row r="302" spans="1:9" ht="12">
      <c r="A302" s="23">
        <v>61</v>
      </c>
      <c r="B302" s="79" t="s">
        <v>245</v>
      </c>
      <c r="C302" s="25" t="s">
        <v>138</v>
      </c>
      <c r="D302" s="26">
        <v>10</v>
      </c>
      <c r="E302" s="122"/>
      <c r="F302" s="44"/>
      <c r="G302" s="122">
        <f t="shared" si="24"/>
        <v>0</v>
      </c>
      <c r="H302" s="111">
        <f t="shared" si="25"/>
        <v>0</v>
      </c>
      <c r="I302" s="98">
        <f t="shared" si="23"/>
        <v>0</v>
      </c>
    </row>
    <row r="303" spans="1:9" ht="12">
      <c r="A303" s="23">
        <v>62</v>
      </c>
      <c r="B303" s="79" t="s">
        <v>250</v>
      </c>
      <c r="C303" s="25" t="s">
        <v>138</v>
      </c>
      <c r="D303" s="26">
        <v>27</v>
      </c>
      <c r="E303" s="122"/>
      <c r="F303" s="44"/>
      <c r="G303" s="122">
        <f t="shared" si="24"/>
        <v>0</v>
      </c>
      <c r="H303" s="111">
        <f t="shared" si="25"/>
        <v>0</v>
      </c>
      <c r="I303" s="98">
        <f t="shared" si="23"/>
        <v>0</v>
      </c>
    </row>
    <row r="304" spans="1:9" ht="12">
      <c r="A304" s="23">
        <v>63</v>
      </c>
      <c r="B304" s="79" t="s">
        <v>248</v>
      </c>
      <c r="C304" s="25" t="s">
        <v>138</v>
      </c>
      <c r="D304" s="26">
        <v>4</v>
      </c>
      <c r="E304" s="122"/>
      <c r="F304" s="44"/>
      <c r="G304" s="122">
        <f t="shared" si="24"/>
        <v>0</v>
      </c>
      <c r="H304" s="111">
        <f t="shared" si="25"/>
        <v>0</v>
      </c>
      <c r="I304" s="98">
        <f t="shared" si="23"/>
        <v>0</v>
      </c>
    </row>
    <row r="305" spans="1:9" ht="24">
      <c r="A305" s="23">
        <v>64</v>
      </c>
      <c r="B305" s="79" t="s">
        <v>229</v>
      </c>
      <c r="C305" s="25" t="s">
        <v>138</v>
      </c>
      <c r="D305" s="26">
        <v>5</v>
      </c>
      <c r="E305" s="122"/>
      <c r="F305" s="44"/>
      <c r="G305" s="122">
        <f t="shared" si="24"/>
        <v>0</v>
      </c>
      <c r="H305" s="111">
        <f t="shared" si="25"/>
        <v>0</v>
      </c>
      <c r="I305" s="98">
        <f t="shared" si="23"/>
        <v>0</v>
      </c>
    </row>
    <row r="306" spans="1:9" ht="24">
      <c r="A306" s="23">
        <v>65</v>
      </c>
      <c r="B306" s="79" t="s">
        <v>252</v>
      </c>
      <c r="C306" s="25" t="s">
        <v>138</v>
      </c>
      <c r="D306" s="26">
        <v>5</v>
      </c>
      <c r="E306" s="122"/>
      <c r="F306" s="44"/>
      <c r="G306" s="122">
        <f t="shared" si="24"/>
        <v>0</v>
      </c>
      <c r="H306" s="111">
        <f t="shared" ref="H306:H311" si="26">D306*E306</f>
        <v>0</v>
      </c>
      <c r="I306" s="98">
        <f t="shared" si="23"/>
        <v>0</v>
      </c>
    </row>
    <row r="307" spans="1:9" ht="12">
      <c r="A307" s="23">
        <v>66</v>
      </c>
      <c r="B307" s="79" t="s">
        <v>239</v>
      </c>
      <c r="C307" s="25" t="s">
        <v>138</v>
      </c>
      <c r="D307" s="26">
        <v>6</v>
      </c>
      <c r="E307" s="122"/>
      <c r="F307" s="44"/>
      <c r="G307" s="122">
        <f t="shared" si="24"/>
        <v>0</v>
      </c>
      <c r="H307" s="111">
        <f t="shared" si="26"/>
        <v>0</v>
      </c>
      <c r="I307" s="98">
        <f t="shared" si="23"/>
        <v>0</v>
      </c>
    </row>
    <row r="308" spans="1:9" ht="12">
      <c r="A308" s="23">
        <v>67</v>
      </c>
      <c r="B308" s="79" t="s">
        <v>245</v>
      </c>
      <c r="C308" s="25" t="s">
        <v>138</v>
      </c>
      <c r="D308" s="26">
        <v>10</v>
      </c>
      <c r="E308" s="122"/>
      <c r="F308" s="44"/>
      <c r="G308" s="122">
        <f t="shared" si="24"/>
        <v>0</v>
      </c>
      <c r="H308" s="111">
        <f t="shared" si="26"/>
        <v>0</v>
      </c>
      <c r="I308" s="98">
        <f t="shared" ref="I308:I311" si="27">H308*F308+H308</f>
        <v>0</v>
      </c>
    </row>
    <row r="309" spans="1:9" ht="12">
      <c r="A309" s="23">
        <v>68</v>
      </c>
      <c r="B309" s="79" t="s">
        <v>245</v>
      </c>
      <c r="C309" s="25" t="s">
        <v>138</v>
      </c>
      <c r="D309" s="26">
        <v>6</v>
      </c>
      <c r="E309" s="122"/>
      <c r="F309" s="44"/>
      <c r="G309" s="122">
        <f t="shared" ref="G309:G311" si="28">E309*F309+E309</f>
        <v>0</v>
      </c>
      <c r="H309" s="111">
        <f t="shared" si="26"/>
        <v>0</v>
      </c>
      <c r="I309" s="98">
        <f t="shared" si="27"/>
        <v>0</v>
      </c>
    </row>
    <row r="310" spans="1:9" ht="12">
      <c r="A310" s="23">
        <v>69</v>
      </c>
      <c r="B310" s="79" t="s">
        <v>257</v>
      </c>
      <c r="C310" s="25" t="s">
        <v>138</v>
      </c>
      <c r="D310" s="26">
        <v>6</v>
      </c>
      <c r="E310" s="122"/>
      <c r="F310" s="44"/>
      <c r="G310" s="122">
        <f t="shared" si="28"/>
        <v>0</v>
      </c>
      <c r="H310" s="111">
        <f t="shared" si="26"/>
        <v>0</v>
      </c>
      <c r="I310" s="98">
        <f t="shared" si="27"/>
        <v>0</v>
      </c>
    </row>
    <row r="311" spans="1:9" ht="24.75" thickBot="1">
      <c r="A311" s="83">
        <v>70</v>
      </c>
      <c r="B311" s="84" t="s">
        <v>229</v>
      </c>
      <c r="C311" s="94" t="s">
        <v>138</v>
      </c>
      <c r="D311" s="93">
        <v>3</v>
      </c>
      <c r="E311" s="123"/>
      <c r="F311" s="85"/>
      <c r="G311" s="137">
        <f t="shared" si="28"/>
        <v>0</v>
      </c>
      <c r="H311" s="157">
        <f t="shared" si="26"/>
        <v>0</v>
      </c>
      <c r="I311" s="99">
        <f t="shared" si="27"/>
        <v>0</v>
      </c>
    </row>
    <row r="312" spans="1:9" thickBot="1">
      <c r="A312" s="52"/>
      <c r="B312" s="52"/>
      <c r="C312" s="52"/>
      <c r="E312" s="124"/>
      <c r="F312" s="52"/>
      <c r="G312" s="132" t="s">
        <v>14</v>
      </c>
      <c r="H312" s="101">
        <f>SUM(H242:H311)</f>
        <v>0</v>
      </c>
      <c r="I312" s="100">
        <f>SUM(I242:I311)</f>
        <v>0</v>
      </c>
    </row>
    <row r="313" spans="1:9" ht="12">
      <c r="A313" s="52"/>
      <c r="B313" s="52"/>
      <c r="C313" s="52"/>
      <c r="E313" s="124"/>
      <c r="F313" s="52"/>
      <c r="G313" s="128" t="s">
        <v>267</v>
      </c>
      <c r="H313" s="69">
        <f>0.2*H312</f>
        <v>0</v>
      </c>
      <c r="I313" s="66">
        <f>0.2*I312</f>
        <v>0</v>
      </c>
    </row>
    <row r="314" spans="1:9" thickBot="1">
      <c r="A314" s="52"/>
      <c r="B314" s="52"/>
      <c r="C314" s="52"/>
      <c r="E314" s="124"/>
      <c r="F314" s="52"/>
      <c r="G314" s="129" t="s">
        <v>268</v>
      </c>
      <c r="H314" s="70">
        <f>SUM(H312:H313)</f>
        <v>0</v>
      </c>
      <c r="I314" s="67">
        <f>I312+I313</f>
        <v>0</v>
      </c>
    </row>
    <row r="315" spans="1:9">
      <c r="A315" s="32"/>
      <c r="B315" s="32"/>
      <c r="C315" s="32"/>
      <c r="D315" s="91"/>
      <c r="E315" s="125"/>
      <c r="F315" s="32"/>
      <c r="G315" s="125"/>
      <c r="H315" s="125"/>
      <c r="I315" s="125"/>
    </row>
    <row r="316" spans="1:9" ht="12">
      <c r="G316" s="159" t="s">
        <v>285</v>
      </c>
      <c r="H316" s="159"/>
      <c r="I316" s="159"/>
    </row>
    <row r="317" spans="1:9" ht="12">
      <c r="A317" s="5"/>
      <c r="B317" s="5"/>
      <c r="C317" s="5"/>
      <c r="D317" s="89"/>
      <c r="G317" s="138" t="s">
        <v>287</v>
      </c>
      <c r="H317" s="158">
        <f>SUM(H312,H236,H224,H213,H29,H10)</f>
        <v>0</v>
      </c>
      <c r="I317" s="158">
        <f>SUM(I312,I236,I224,I213,I29,I10)</f>
        <v>0</v>
      </c>
    </row>
    <row r="318" spans="1:9" ht="12">
      <c r="A318" s="5"/>
      <c r="B318" s="5"/>
      <c r="C318" s="5"/>
      <c r="D318" s="89"/>
      <c r="G318" s="138" t="s">
        <v>286</v>
      </c>
      <c r="H318" s="158">
        <f>0.2*H317</f>
        <v>0</v>
      </c>
      <c r="I318" s="158">
        <f>0.2*I317</f>
        <v>0</v>
      </c>
    </row>
    <row r="319" spans="1:9" ht="12.75" customHeight="1">
      <c r="A319" s="5"/>
      <c r="B319" s="5"/>
      <c r="C319" s="5"/>
      <c r="D319" s="89"/>
      <c r="G319" s="138" t="s">
        <v>268</v>
      </c>
      <c r="H319" s="158">
        <f>SUM(H317:H318)</f>
        <v>0</v>
      </c>
      <c r="I319" s="158">
        <f>SUM(I317:I318)</f>
        <v>0</v>
      </c>
    </row>
  </sheetData>
  <mergeCells count="16">
    <mergeCell ref="G316:I316"/>
    <mergeCell ref="A241:I241"/>
    <mergeCell ref="A215:B215"/>
    <mergeCell ref="A214:B214"/>
    <mergeCell ref="A4:I4"/>
    <mergeCell ref="A15:I15"/>
    <mergeCell ref="A34:I34"/>
    <mergeCell ref="A30:B30"/>
    <mergeCell ref="A31:B31"/>
    <mergeCell ref="A11:B11"/>
    <mergeCell ref="A218:I218"/>
    <mergeCell ref="A238:B238"/>
    <mergeCell ref="A237:B237"/>
    <mergeCell ref="A229:I229"/>
    <mergeCell ref="A225:B225"/>
    <mergeCell ref="A226:B226"/>
  </mergeCells>
  <phoneticPr fontId="3" type="noConversion"/>
  <pageMargins left="0.19685039370078741" right="0.19685039370078741" top="0.19685039370078741" bottom="0.27559055118110237" header="0.51181102362204722" footer="0.19685039370078741"/>
  <pageSetup paperSize="9" scale="71" orientation="landscape" r:id="rId1"/>
  <headerFooter alignWithMargins="0">
    <oddFooter>Strona &amp;P z &amp;N</oddFooter>
  </headerFooter>
  <rowBreaks count="7" manualBreakCount="7">
    <brk id="32" max="8" man="1"/>
    <brk id="80" max="8" man="1"/>
    <brk id="128" max="8" man="1"/>
    <brk id="172" max="8" man="1"/>
    <brk id="216" max="8" man="1"/>
    <brk id="239" max="8" man="1"/>
    <brk id="27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1A</vt:lpstr>
      <vt:lpstr>'załącznik 1A'!Obszar_wydruku</vt:lpstr>
    </vt:vector>
  </TitlesOfParts>
  <Company>SPZOZ USK1 im.N.Barlickiego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apacucha</dc:creator>
  <cp:lastModifiedBy>Aleksandra Kulbat</cp:lastModifiedBy>
  <cp:lastPrinted>2023-07-17T07:43:47Z</cp:lastPrinted>
  <dcterms:created xsi:type="dcterms:W3CDTF">2010-10-12T06:53:31Z</dcterms:created>
  <dcterms:modified xsi:type="dcterms:W3CDTF">2023-07-26T06:11:50Z</dcterms:modified>
</cp:coreProperties>
</file>