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3\krajowe\DZ.260.36.2023 - Dostawa części zamiennych do pojazdów osobowych\Do ogłoszenia\"/>
    </mc:Choice>
  </mc:AlternateContent>
  <xr:revisionPtr revIDLastSave="0" documentId="13_ncr:1_{FD73D1B2-1ACB-4FC7-AE38-F4F23B3852D3}" xr6:coauthVersionLast="47" xr6:coauthVersionMax="47" xr10:uidLastSave="{00000000-0000-0000-0000-000000000000}"/>
  <bookViews>
    <workbookView xWindow="-108" yWindow="-108" windowWidth="23256" windowHeight="12576" xr2:uid="{DD621B35-2190-42F7-B51C-16B8BB8CEC4C}"/>
  </bookViews>
  <sheets>
    <sheet name="Pojazdy osobowe" sheetId="1" r:id="rId1"/>
    <sheet name="Arkusz1" sheetId="5" r:id="rId2"/>
    <sheet name="Arkusz2" sheetId="2" state="hidden" r:id="rId3"/>
  </sheets>
  <definedNames>
    <definedName name="_xlnm.Print_Area" localSheetId="0">'Pojazdy osobowe'!$A$1:$AR$85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71" i="1" l="1"/>
  <c r="X25" i="1"/>
  <c r="Z25" i="1" s="1"/>
  <c r="X7" i="1"/>
  <c r="Z7" i="1" s="1"/>
  <c r="E71" i="1"/>
  <c r="AP70" i="1" l="1"/>
  <c r="AR70" i="1" s="1"/>
  <c r="AP69" i="1"/>
  <c r="AR69" i="1" s="1"/>
  <c r="AP68" i="1"/>
  <c r="AR68" i="1" s="1"/>
  <c r="AP67" i="1"/>
  <c r="AR67" i="1" s="1"/>
  <c r="AP65" i="1"/>
  <c r="AR65" i="1" s="1"/>
  <c r="AP64" i="1"/>
  <c r="AR64" i="1" s="1"/>
  <c r="AP63" i="1"/>
  <c r="AR63" i="1" s="1"/>
  <c r="AP62" i="1"/>
  <c r="AR62" i="1" s="1"/>
  <c r="AP61" i="1"/>
  <c r="AR61" i="1" s="1"/>
  <c r="AP60" i="1"/>
  <c r="AR60" i="1" s="1"/>
  <c r="AP58" i="1"/>
  <c r="AR58" i="1" s="1"/>
  <c r="AP57" i="1"/>
  <c r="AR57" i="1" s="1"/>
  <c r="AP56" i="1"/>
  <c r="AR56" i="1" s="1"/>
  <c r="AP55" i="1"/>
  <c r="AR55" i="1" s="1"/>
  <c r="AP54" i="1"/>
  <c r="AR54" i="1" s="1"/>
  <c r="AP52" i="1"/>
  <c r="AR52" i="1" s="1"/>
  <c r="AP51" i="1"/>
  <c r="AR51" i="1" s="1"/>
  <c r="AP49" i="1"/>
  <c r="AR49" i="1" s="1"/>
  <c r="AP47" i="1"/>
  <c r="AR47" i="1" s="1"/>
  <c r="AP46" i="1"/>
  <c r="AR46" i="1" s="1"/>
  <c r="AP44" i="1"/>
  <c r="AR44" i="1" s="1"/>
  <c r="AP41" i="1"/>
  <c r="AR41" i="1" s="1"/>
  <c r="AP39" i="1"/>
  <c r="AR39" i="1" s="1"/>
  <c r="AP38" i="1"/>
  <c r="AR38" i="1" s="1"/>
  <c r="AP37" i="1"/>
  <c r="AR37" i="1" s="1"/>
  <c r="AP36" i="1"/>
  <c r="AR36" i="1" s="1"/>
  <c r="AP35" i="1"/>
  <c r="AP34" i="1"/>
  <c r="AR34" i="1" s="1"/>
  <c r="AP33" i="1"/>
  <c r="AP31" i="1"/>
  <c r="AR31" i="1" s="1"/>
  <c r="AP30" i="1"/>
  <c r="AR30" i="1" s="1"/>
  <c r="AP29" i="1"/>
  <c r="AR29" i="1" s="1"/>
  <c r="AP28" i="1"/>
  <c r="AR28" i="1" s="1"/>
  <c r="AP27" i="1"/>
  <c r="AR27" i="1" s="1"/>
  <c r="AP23" i="1"/>
  <c r="AR23" i="1" s="1"/>
  <c r="AP22" i="1"/>
  <c r="AR22" i="1" s="1"/>
  <c r="AP21" i="1"/>
  <c r="AR21" i="1" s="1"/>
  <c r="AP20" i="1"/>
  <c r="AR20" i="1" s="1"/>
  <c r="AP18" i="1"/>
  <c r="AR18" i="1" s="1"/>
  <c r="AP17" i="1"/>
  <c r="AR17" i="1" s="1"/>
  <c r="AP16" i="1"/>
  <c r="AR16" i="1" s="1"/>
  <c r="AP15" i="1"/>
  <c r="AR15" i="1" s="1"/>
  <c r="AP14" i="1"/>
  <c r="AP13" i="1"/>
  <c r="AR13" i="1" s="1"/>
  <c r="AP11" i="1"/>
  <c r="AR11" i="1" s="1"/>
  <c r="AP10" i="1"/>
  <c r="AR10" i="1" s="1"/>
  <c r="AP8" i="1"/>
  <c r="AR8" i="1" s="1"/>
  <c r="AP7" i="1"/>
  <c r="AR7" i="1" s="1"/>
  <c r="AJ70" i="1"/>
  <c r="AL70" i="1" s="1"/>
  <c r="AJ69" i="1"/>
  <c r="AL69" i="1" s="1"/>
  <c r="AJ68" i="1"/>
  <c r="AL68" i="1" s="1"/>
  <c r="AJ67" i="1"/>
  <c r="AL67" i="1" s="1"/>
  <c r="AJ65" i="1"/>
  <c r="AL65" i="1" s="1"/>
  <c r="AJ64" i="1"/>
  <c r="AL64" i="1" s="1"/>
  <c r="AJ63" i="1"/>
  <c r="AL63" i="1" s="1"/>
  <c r="AJ62" i="1"/>
  <c r="AL62" i="1" s="1"/>
  <c r="AJ61" i="1"/>
  <c r="AL61" i="1" s="1"/>
  <c r="AJ60" i="1"/>
  <c r="AL60" i="1" s="1"/>
  <c r="AJ58" i="1"/>
  <c r="AJ56" i="1"/>
  <c r="AJ55" i="1"/>
  <c r="AL55" i="1" s="1"/>
  <c r="AJ54" i="1"/>
  <c r="AL54" i="1" s="1"/>
  <c r="AJ52" i="1"/>
  <c r="AL52" i="1" s="1"/>
  <c r="AJ51" i="1"/>
  <c r="AL51" i="1" s="1"/>
  <c r="AJ49" i="1"/>
  <c r="AL49" i="1" s="1"/>
  <c r="AJ47" i="1"/>
  <c r="AL47" i="1" s="1"/>
  <c r="AJ46" i="1"/>
  <c r="AL46" i="1" s="1"/>
  <c r="AJ44" i="1"/>
  <c r="AL44" i="1" s="1"/>
  <c r="AJ43" i="1"/>
  <c r="AL43" i="1" s="1"/>
  <c r="AJ41" i="1"/>
  <c r="AL41" i="1" s="1"/>
  <c r="AJ39" i="1"/>
  <c r="AL39" i="1" s="1"/>
  <c r="AJ38" i="1"/>
  <c r="AL38" i="1" s="1"/>
  <c r="AJ37" i="1"/>
  <c r="AL37" i="1" s="1"/>
  <c r="AJ36" i="1"/>
  <c r="AL36" i="1" s="1"/>
  <c r="AJ35" i="1"/>
  <c r="AJ34" i="1"/>
  <c r="AL34" i="1" s="1"/>
  <c r="AJ33" i="1"/>
  <c r="AL33" i="1" s="1"/>
  <c r="AJ31" i="1"/>
  <c r="AL31" i="1" s="1"/>
  <c r="AJ30" i="1"/>
  <c r="AL30" i="1" s="1"/>
  <c r="AJ29" i="1"/>
  <c r="AL29" i="1" s="1"/>
  <c r="AJ28" i="1"/>
  <c r="AJ27" i="1"/>
  <c r="AL27" i="1" s="1"/>
  <c r="AJ25" i="1"/>
  <c r="AJ24" i="1"/>
  <c r="AL24" i="1" s="1"/>
  <c r="AJ23" i="1"/>
  <c r="AL23" i="1" s="1"/>
  <c r="AJ22" i="1"/>
  <c r="AL22" i="1" s="1"/>
  <c r="AJ21" i="1"/>
  <c r="AL21" i="1" s="1"/>
  <c r="AJ20" i="1"/>
  <c r="AL20" i="1" s="1"/>
  <c r="AJ18" i="1"/>
  <c r="AL18" i="1" s="1"/>
  <c r="AJ17" i="1"/>
  <c r="AL17" i="1" s="1"/>
  <c r="AJ16" i="1"/>
  <c r="AL16" i="1" s="1"/>
  <c r="AJ14" i="1"/>
  <c r="AL14" i="1" s="1"/>
  <c r="AJ13" i="1"/>
  <c r="AJ10" i="1"/>
  <c r="AL10" i="1" s="1"/>
  <c r="AJ8" i="1"/>
  <c r="AL8" i="1" s="1"/>
  <c r="AJ7" i="1"/>
  <c r="AL7" i="1" s="1"/>
  <c r="AD70" i="1"/>
  <c r="AF70" i="1" s="1"/>
  <c r="AD69" i="1"/>
  <c r="AF69" i="1" s="1"/>
  <c r="AD68" i="1"/>
  <c r="AF68" i="1" s="1"/>
  <c r="AD67" i="1"/>
  <c r="AD65" i="1"/>
  <c r="AF65" i="1" s="1"/>
  <c r="AD64" i="1"/>
  <c r="AF64" i="1" s="1"/>
  <c r="AD63" i="1"/>
  <c r="AF63" i="1" s="1"/>
  <c r="AD62" i="1"/>
  <c r="AF62" i="1" s="1"/>
  <c r="AD61" i="1"/>
  <c r="AF61" i="1" s="1"/>
  <c r="AD60" i="1"/>
  <c r="AF60" i="1" s="1"/>
  <c r="AD58" i="1"/>
  <c r="AD57" i="1"/>
  <c r="AD56" i="1"/>
  <c r="AF56" i="1" s="1"/>
  <c r="AD55" i="1"/>
  <c r="AF55" i="1" s="1"/>
  <c r="AD54" i="1"/>
  <c r="AF54" i="1" s="1"/>
  <c r="AD52" i="1"/>
  <c r="AF52" i="1" s="1"/>
  <c r="AD51" i="1"/>
  <c r="AF51" i="1" s="1"/>
  <c r="AD49" i="1"/>
  <c r="AF49" i="1" s="1"/>
  <c r="AD47" i="1"/>
  <c r="AF47" i="1" s="1"/>
  <c r="AD46" i="1"/>
  <c r="AF46" i="1" s="1"/>
  <c r="AD44" i="1"/>
  <c r="AF44" i="1" s="1"/>
  <c r="AD43" i="1"/>
  <c r="AF43" i="1" s="1"/>
  <c r="AD41" i="1"/>
  <c r="AF41" i="1" s="1"/>
  <c r="AD39" i="1"/>
  <c r="AF39" i="1" s="1"/>
  <c r="AD38" i="1"/>
  <c r="AF38" i="1" s="1"/>
  <c r="AD37" i="1"/>
  <c r="AD36" i="1"/>
  <c r="AF36" i="1" s="1"/>
  <c r="AD35" i="1"/>
  <c r="AF35" i="1" s="1"/>
  <c r="AD34" i="1"/>
  <c r="AF34" i="1" s="1"/>
  <c r="AD33" i="1"/>
  <c r="AF33" i="1" s="1"/>
  <c r="AD31" i="1"/>
  <c r="AF31" i="1" s="1"/>
  <c r="AD30" i="1"/>
  <c r="AF30" i="1" s="1"/>
  <c r="AD29" i="1"/>
  <c r="AF29" i="1" s="1"/>
  <c r="AD28" i="1"/>
  <c r="AF28" i="1" s="1"/>
  <c r="AD27" i="1"/>
  <c r="AD25" i="1"/>
  <c r="AF25" i="1" s="1"/>
  <c r="AD24" i="1"/>
  <c r="AF24" i="1" s="1"/>
  <c r="AD23" i="1"/>
  <c r="AF23" i="1" s="1"/>
  <c r="AD22" i="1"/>
  <c r="AF22" i="1" s="1"/>
  <c r="AD21" i="1"/>
  <c r="AF21" i="1" s="1"/>
  <c r="AD20" i="1"/>
  <c r="AF20" i="1" s="1"/>
  <c r="AD18" i="1"/>
  <c r="AF18" i="1" s="1"/>
  <c r="AD17" i="1"/>
  <c r="AF17" i="1" s="1"/>
  <c r="AD16" i="1"/>
  <c r="AF16" i="1" s="1"/>
  <c r="AD15" i="1"/>
  <c r="AD14" i="1"/>
  <c r="AF14" i="1" s="1"/>
  <c r="AD13" i="1"/>
  <c r="AF13" i="1" s="1"/>
  <c r="AD11" i="1"/>
  <c r="AF11" i="1" s="1"/>
  <c r="AD10" i="1"/>
  <c r="AF10" i="1" s="1"/>
  <c r="AD8" i="1"/>
  <c r="AF8" i="1" s="1"/>
  <c r="AD7" i="1"/>
  <c r="AF7" i="1" s="1"/>
  <c r="X70" i="1"/>
  <c r="X69" i="1"/>
  <c r="Z69" i="1" s="1"/>
  <c r="X68" i="1"/>
  <c r="Z68" i="1" s="1"/>
  <c r="X67" i="1"/>
  <c r="Z67" i="1" s="1"/>
  <c r="X65" i="1"/>
  <c r="Z65" i="1" s="1"/>
  <c r="X64" i="1"/>
  <c r="Z64" i="1" s="1"/>
  <c r="X63" i="1"/>
  <c r="Z63" i="1" s="1"/>
  <c r="X62" i="1"/>
  <c r="Z62" i="1" s="1"/>
  <c r="X61" i="1"/>
  <c r="X60" i="1"/>
  <c r="Z60" i="1" s="1"/>
  <c r="X58" i="1"/>
  <c r="Z58" i="1" s="1"/>
  <c r="X57" i="1"/>
  <c r="Z57" i="1" s="1"/>
  <c r="X56" i="1"/>
  <c r="Z56" i="1" s="1"/>
  <c r="X55" i="1"/>
  <c r="Z55" i="1" s="1"/>
  <c r="X54" i="1"/>
  <c r="Z54" i="1" s="1"/>
  <c r="X52" i="1"/>
  <c r="Z52" i="1" s="1"/>
  <c r="X51" i="1"/>
  <c r="Z51" i="1" s="1"/>
  <c r="X49" i="1"/>
  <c r="Z49" i="1" s="1"/>
  <c r="X47" i="1"/>
  <c r="Z47" i="1" s="1"/>
  <c r="X46" i="1"/>
  <c r="Z46" i="1" s="1"/>
  <c r="X44" i="1"/>
  <c r="Z44" i="1" s="1"/>
  <c r="X41" i="1"/>
  <c r="Z41" i="1" s="1"/>
  <c r="X39" i="1"/>
  <c r="Z39" i="1" s="1"/>
  <c r="X38" i="1"/>
  <c r="Z38" i="1" s="1"/>
  <c r="X37" i="1"/>
  <c r="Z37" i="1" s="1"/>
  <c r="X36" i="1"/>
  <c r="Z36" i="1" s="1"/>
  <c r="X35" i="1"/>
  <c r="Z35" i="1" s="1"/>
  <c r="X34" i="1"/>
  <c r="Z34" i="1" s="1"/>
  <c r="X33" i="1"/>
  <c r="Z33" i="1" s="1"/>
  <c r="X31" i="1"/>
  <c r="Z31" i="1" s="1"/>
  <c r="X30" i="1"/>
  <c r="Z30" i="1" s="1"/>
  <c r="X29" i="1"/>
  <c r="Z29" i="1" s="1"/>
  <c r="X28" i="1"/>
  <c r="Z28" i="1" s="1"/>
  <c r="X27" i="1"/>
  <c r="Z27" i="1" s="1"/>
  <c r="X24" i="1"/>
  <c r="Z24" i="1" s="1"/>
  <c r="X23" i="1"/>
  <c r="Z23" i="1" s="1"/>
  <c r="X22" i="1"/>
  <c r="Z22" i="1" s="1"/>
  <c r="X21" i="1"/>
  <c r="Z21" i="1" s="1"/>
  <c r="X20" i="1"/>
  <c r="Z20" i="1" s="1"/>
  <c r="X17" i="1"/>
  <c r="Z17" i="1" s="1"/>
  <c r="X16" i="1"/>
  <c r="Z16" i="1" s="1"/>
  <c r="X15" i="1"/>
  <c r="Z15" i="1" s="1"/>
  <c r="X14" i="1"/>
  <c r="Z14" i="1" s="1"/>
  <c r="X13" i="1"/>
  <c r="Z13" i="1" s="1"/>
  <c r="X10" i="1"/>
  <c r="Z10" i="1" s="1"/>
  <c r="X8" i="1"/>
  <c r="Z8" i="1" s="1"/>
  <c r="R70" i="1"/>
  <c r="T70" i="1" s="1"/>
  <c r="R69" i="1"/>
  <c r="T69" i="1" s="1"/>
  <c r="R68" i="1"/>
  <c r="T68" i="1" s="1"/>
  <c r="R67" i="1"/>
  <c r="T67" i="1" s="1"/>
  <c r="R65" i="1"/>
  <c r="T65" i="1" s="1"/>
  <c r="R64" i="1"/>
  <c r="T64" i="1" s="1"/>
  <c r="R63" i="1"/>
  <c r="T63" i="1" s="1"/>
  <c r="R62" i="1"/>
  <c r="T62" i="1" s="1"/>
  <c r="R61" i="1"/>
  <c r="T61" i="1" s="1"/>
  <c r="R60" i="1"/>
  <c r="R58" i="1"/>
  <c r="R57" i="1"/>
  <c r="T57" i="1" s="1"/>
  <c r="R56" i="1"/>
  <c r="T56" i="1" s="1"/>
  <c r="R55" i="1"/>
  <c r="T55" i="1" s="1"/>
  <c r="R54" i="1"/>
  <c r="T54" i="1" s="1"/>
  <c r="R52" i="1"/>
  <c r="T52" i="1" s="1"/>
  <c r="R51" i="1"/>
  <c r="T51" i="1" s="1"/>
  <c r="R49" i="1"/>
  <c r="T49" i="1" s="1"/>
  <c r="R47" i="1"/>
  <c r="T47" i="1" s="1"/>
  <c r="R46" i="1"/>
  <c r="T46" i="1" s="1"/>
  <c r="R44" i="1"/>
  <c r="T44" i="1" s="1"/>
  <c r="R39" i="1"/>
  <c r="T39" i="1" s="1"/>
  <c r="R38" i="1"/>
  <c r="T38" i="1" s="1"/>
  <c r="R37" i="1"/>
  <c r="T37" i="1" s="1"/>
  <c r="R36" i="1"/>
  <c r="T36" i="1" s="1"/>
  <c r="R35" i="1"/>
  <c r="T35" i="1" s="1"/>
  <c r="R34" i="1"/>
  <c r="T34" i="1" s="1"/>
  <c r="R33" i="1"/>
  <c r="T33" i="1" s="1"/>
  <c r="R31" i="1"/>
  <c r="T31" i="1" s="1"/>
  <c r="R30" i="1"/>
  <c r="T30" i="1" s="1"/>
  <c r="R29" i="1"/>
  <c r="T29" i="1" s="1"/>
  <c r="R28" i="1"/>
  <c r="T28" i="1" s="1"/>
  <c r="R27" i="1"/>
  <c r="T27" i="1" s="1"/>
  <c r="R25" i="1"/>
  <c r="T25" i="1" s="1"/>
  <c r="R24" i="1"/>
  <c r="R23" i="1"/>
  <c r="T23" i="1" s="1"/>
  <c r="R22" i="1"/>
  <c r="T22" i="1" s="1"/>
  <c r="R21" i="1"/>
  <c r="T21" i="1" s="1"/>
  <c r="R20" i="1"/>
  <c r="T20" i="1" s="1"/>
  <c r="R18" i="1"/>
  <c r="T18" i="1" s="1"/>
  <c r="R17" i="1"/>
  <c r="T17" i="1" s="1"/>
  <c r="R16" i="1"/>
  <c r="T16" i="1" s="1"/>
  <c r="R15" i="1"/>
  <c r="T15" i="1" s="1"/>
  <c r="R14" i="1"/>
  <c r="T14" i="1" s="1"/>
  <c r="R13" i="1"/>
  <c r="T13" i="1" s="1"/>
  <c r="R11" i="1"/>
  <c r="T11" i="1" s="1"/>
  <c r="R10" i="1"/>
  <c r="T10" i="1" s="1"/>
  <c r="R7" i="1"/>
  <c r="T7" i="1" s="1"/>
  <c r="L70" i="1"/>
  <c r="N70" i="1" s="1"/>
  <c r="L69" i="1"/>
  <c r="N69" i="1" s="1"/>
  <c r="L68" i="1"/>
  <c r="N68" i="1" s="1"/>
  <c r="L67" i="1"/>
  <c r="N67" i="1" s="1"/>
  <c r="L65" i="1"/>
  <c r="N65" i="1" s="1"/>
  <c r="L64" i="1"/>
  <c r="N64" i="1" s="1"/>
  <c r="L63" i="1"/>
  <c r="N63" i="1" s="1"/>
  <c r="L62" i="1"/>
  <c r="N62" i="1" s="1"/>
  <c r="L61" i="1"/>
  <c r="N61" i="1" s="1"/>
  <c r="L60" i="1"/>
  <c r="N60" i="1" s="1"/>
  <c r="L58" i="1"/>
  <c r="N58" i="1" s="1"/>
  <c r="L57" i="1"/>
  <c r="N57" i="1" s="1"/>
  <c r="L56" i="1"/>
  <c r="N56" i="1" s="1"/>
  <c r="L55" i="1"/>
  <c r="N55" i="1" s="1"/>
  <c r="L54" i="1"/>
  <c r="N54" i="1" s="1"/>
  <c r="L52" i="1"/>
  <c r="N52" i="1" s="1"/>
  <c r="L51" i="1"/>
  <c r="N51" i="1" s="1"/>
  <c r="L49" i="1"/>
  <c r="N49" i="1" s="1"/>
  <c r="L47" i="1"/>
  <c r="N47" i="1" s="1"/>
  <c r="L46" i="1"/>
  <c r="N46" i="1" s="1"/>
  <c r="L44" i="1"/>
  <c r="N44" i="1" s="1"/>
  <c r="L43" i="1"/>
  <c r="N43" i="1" s="1"/>
  <c r="L41" i="1"/>
  <c r="N41" i="1" s="1"/>
  <c r="L38" i="1"/>
  <c r="N38" i="1" s="1"/>
  <c r="L37" i="1"/>
  <c r="N37" i="1" s="1"/>
  <c r="L36" i="1"/>
  <c r="N36" i="1" s="1"/>
  <c r="L35" i="1"/>
  <c r="N35" i="1" s="1"/>
  <c r="L34" i="1"/>
  <c r="N34" i="1" s="1"/>
  <c r="L33" i="1"/>
  <c r="N33" i="1" s="1"/>
  <c r="L31" i="1"/>
  <c r="N31" i="1" s="1"/>
  <c r="L30" i="1"/>
  <c r="N30" i="1" s="1"/>
  <c r="L29" i="1"/>
  <c r="N29" i="1" s="1"/>
  <c r="L28" i="1"/>
  <c r="N28" i="1" s="1"/>
  <c r="L27" i="1"/>
  <c r="N27" i="1" s="1"/>
  <c r="L25" i="1"/>
  <c r="N25" i="1" s="1"/>
  <c r="L24" i="1"/>
  <c r="N24" i="1" s="1"/>
  <c r="L23" i="1"/>
  <c r="N23" i="1" s="1"/>
  <c r="L22" i="1"/>
  <c r="N22" i="1" s="1"/>
  <c r="L21" i="1"/>
  <c r="N21" i="1" s="1"/>
  <c r="L20" i="1"/>
  <c r="N20" i="1" s="1"/>
  <c r="L18" i="1"/>
  <c r="N18" i="1" s="1"/>
  <c r="L17" i="1"/>
  <c r="N17" i="1" s="1"/>
  <c r="L16" i="1"/>
  <c r="N16" i="1" s="1"/>
  <c r="L15" i="1"/>
  <c r="N15" i="1" s="1"/>
  <c r="L14" i="1"/>
  <c r="N14" i="1" s="1"/>
  <c r="L13" i="1"/>
  <c r="N13" i="1" s="1"/>
  <c r="L11" i="1"/>
  <c r="N11" i="1" s="1"/>
  <c r="L10" i="1"/>
  <c r="N10" i="1" s="1"/>
  <c r="L8" i="1"/>
  <c r="N8" i="1" s="1"/>
  <c r="L7" i="1"/>
  <c r="N7" i="1" s="1"/>
  <c r="F70" i="1"/>
  <c r="H70" i="1" s="1"/>
  <c r="F69" i="1"/>
  <c r="H69" i="1" s="1"/>
  <c r="F68" i="1"/>
  <c r="H68" i="1" s="1"/>
  <c r="F67" i="1"/>
  <c r="H67" i="1" s="1"/>
  <c r="F65" i="1"/>
  <c r="H65" i="1" s="1"/>
  <c r="F64" i="1"/>
  <c r="H64" i="1" s="1"/>
  <c r="F63" i="1"/>
  <c r="H63" i="1" s="1"/>
  <c r="F62" i="1"/>
  <c r="H62" i="1" s="1"/>
  <c r="F61" i="1"/>
  <c r="H61" i="1" s="1"/>
  <c r="F60" i="1"/>
  <c r="F58" i="1"/>
  <c r="H58" i="1" s="1"/>
  <c r="F57" i="1"/>
  <c r="H57" i="1" s="1"/>
  <c r="F56" i="1"/>
  <c r="H56" i="1" s="1"/>
  <c r="F55" i="1"/>
  <c r="H55" i="1" s="1"/>
  <c r="F54" i="1"/>
  <c r="H54" i="1" s="1"/>
  <c r="F52" i="1"/>
  <c r="H52" i="1" s="1"/>
  <c r="F51" i="1"/>
  <c r="H51" i="1" s="1"/>
  <c r="F49" i="1"/>
  <c r="H49" i="1" s="1"/>
  <c r="F47" i="1"/>
  <c r="H47" i="1" s="1"/>
  <c r="F46" i="1"/>
  <c r="H46" i="1" s="1"/>
  <c r="F44" i="1"/>
  <c r="H44" i="1" s="1"/>
  <c r="F41" i="1"/>
  <c r="H41" i="1" s="1"/>
  <c r="F39" i="1"/>
  <c r="H39" i="1" s="1"/>
  <c r="F38" i="1"/>
  <c r="H38" i="1" s="1"/>
  <c r="F37" i="1"/>
  <c r="H37" i="1" s="1"/>
  <c r="F36" i="1"/>
  <c r="H36" i="1" s="1"/>
  <c r="F35" i="1"/>
  <c r="H35" i="1" s="1"/>
  <c r="F34" i="1"/>
  <c r="H34" i="1" s="1"/>
  <c r="F33" i="1"/>
  <c r="H33" i="1" s="1"/>
  <c r="F31" i="1"/>
  <c r="H31" i="1" s="1"/>
  <c r="F30" i="1"/>
  <c r="H30" i="1" s="1"/>
  <c r="F29" i="1"/>
  <c r="H29" i="1" s="1"/>
  <c r="F28" i="1"/>
  <c r="H28" i="1" s="1"/>
  <c r="F27" i="1"/>
  <c r="H27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1" i="1"/>
  <c r="H11" i="1" s="1"/>
  <c r="F10" i="1"/>
  <c r="H10" i="1" s="1"/>
  <c r="F8" i="1"/>
  <c r="H8" i="1" s="1"/>
  <c r="F7" i="1"/>
  <c r="H7" i="1" s="1"/>
  <c r="AI71" i="1"/>
  <c r="K71" i="1"/>
  <c r="Q71" i="1"/>
  <c r="W71" i="1"/>
  <c r="AO71" i="1"/>
  <c r="AR35" i="1"/>
  <c r="AR33" i="1"/>
  <c r="AR14" i="1"/>
  <c r="AL13" i="1"/>
  <c r="AL25" i="1"/>
  <c r="AL28" i="1"/>
  <c r="AL35" i="1"/>
  <c r="AL56" i="1"/>
  <c r="AL58" i="1"/>
  <c r="AF67" i="1"/>
  <c r="AF57" i="1"/>
  <c r="AF58" i="1"/>
  <c r="AF37" i="1"/>
  <c r="AF27" i="1"/>
  <c r="AF15" i="1"/>
  <c r="Z70" i="1"/>
  <c r="Z61" i="1"/>
  <c r="T60" i="1"/>
  <c r="T58" i="1"/>
  <c r="T24" i="1"/>
  <c r="L71" i="1" l="1"/>
  <c r="AJ71" i="1"/>
  <c r="R71" i="1"/>
  <c r="F71" i="1"/>
  <c r="AP71" i="1"/>
  <c r="AR71" i="1"/>
  <c r="AD71" i="1"/>
  <c r="AF71" i="1"/>
  <c r="X71" i="1"/>
  <c r="Z71" i="1"/>
  <c r="T71" i="1"/>
  <c r="N71" i="1"/>
  <c r="AL71" i="1"/>
  <c r="H60" i="1"/>
  <c r="H71" i="1" s="1"/>
  <c r="F73" i="1" l="1"/>
  <c r="E1048576" i="1"/>
</calcChain>
</file>

<file path=xl/sharedStrings.xml><?xml version="1.0" encoding="utf-8"?>
<sst xmlns="http://schemas.openxmlformats.org/spreadsheetml/2006/main" count="248" uniqueCount="86">
  <si>
    <t>Nazwa Asortymentu</t>
  </si>
  <si>
    <t>Stawka podatku VAT (%)</t>
  </si>
  <si>
    <t>Nazwa producenta</t>
  </si>
  <si>
    <t>Silnik wycieraczek szyby przedniej</t>
  </si>
  <si>
    <r>
      <rPr>
        <b/>
        <sz val="10"/>
        <color theme="1"/>
        <rFont val="Arial"/>
        <family val="2"/>
        <charset val="238"/>
      </rPr>
      <t>Zewnętrzna Kabina Kierowcy</t>
    </r>
    <r>
      <rPr>
        <sz val="10"/>
        <color theme="1"/>
        <rFont val="Arial"/>
        <family val="2"/>
        <charset val="238"/>
      </rPr>
      <t xml:space="preserve"> </t>
    </r>
  </si>
  <si>
    <t>Wewnętrzna Kabina Kierowcy</t>
  </si>
  <si>
    <t>Drzwi Kabiny</t>
  </si>
  <si>
    <t>Chłodzenie Silnika</t>
  </si>
  <si>
    <t>Silnik/Sprzęgło</t>
  </si>
  <si>
    <t>Układ Wydechowy</t>
  </si>
  <si>
    <t xml:space="preserve"> Oś Tylna</t>
  </si>
  <si>
    <t>Filtry - zestaw</t>
  </si>
  <si>
    <t>Reflektor przedni lewy</t>
  </si>
  <si>
    <t>Reflektor przedni prawy</t>
  </si>
  <si>
    <t>Lampa tylna zespolona lewa</t>
  </si>
  <si>
    <t>Lampa tylna zespolona prawa</t>
  </si>
  <si>
    <t>Mechanizm podnoszenia szyby drzwi lewych</t>
  </si>
  <si>
    <t>Mechanizm podnoszenia szyby drzwi prawych</t>
  </si>
  <si>
    <t>Klamka zewn drzwi prawych</t>
  </si>
  <si>
    <t>Klamka zewn drzwi lewych</t>
  </si>
  <si>
    <t>Klamka wewnętrzna drzwi prawych</t>
  </si>
  <si>
    <t>Klamka wewnętrzna drzwi lewych</t>
  </si>
  <si>
    <t>Zbiornik płynu chłodniczego</t>
  </si>
  <si>
    <t>Alternator</t>
  </si>
  <si>
    <t>Rozrusznik</t>
  </si>
  <si>
    <t>Napinacz paska klinowego</t>
  </si>
  <si>
    <t>Tłumik końcowy</t>
  </si>
  <si>
    <t>Układ Kierowniczy</t>
  </si>
  <si>
    <t>Układ Paliwowy</t>
  </si>
  <si>
    <t>Zbiornik paliwa</t>
  </si>
  <si>
    <t>Zawieszenie Osi przedniej</t>
  </si>
  <si>
    <t>Amortyzator zawieszenia</t>
  </si>
  <si>
    <t>Zestaw naprawczy zacisku hamulcowego</t>
  </si>
  <si>
    <t>Filtr oleju</t>
  </si>
  <si>
    <t>Filtr paliwa</t>
  </si>
  <si>
    <t>Filtr powietrza</t>
  </si>
  <si>
    <t>Klocki hamulcowe/ okładziny hamulcowe</t>
  </si>
  <si>
    <t>Suma</t>
  </si>
  <si>
    <t>Sprzęgło kompletne</t>
  </si>
  <si>
    <t>OGÓŁEM</t>
  </si>
  <si>
    <t>L.p.</t>
  </si>
  <si>
    <t>Cena jednostkowa netto/szt. (zł)</t>
  </si>
  <si>
    <t>Pasek napędu altenatora</t>
  </si>
  <si>
    <t>Tarcza hamulcowa</t>
  </si>
  <si>
    <t>Pompa paliwa</t>
  </si>
  <si>
    <t>Przełącznik świateł pozycja/mijania</t>
  </si>
  <si>
    <t xml:space="preserve">Stabilizator </t>
  </si>
  <si>
    <t>Zacisk / cylinderek Hamulca</t>
  </si>
  <si>
    <t>Przegób półosi</t>
  </si>
  <si>
    <t xml:space="preserve">Sprężyna zawieszenia </t>
  </si>
  <si>
    <t xml:space="preserve">Linka hamulca ręcznego </t>
  </si>
  <si>
    <t>Filtr kabiny</t>
  </si>
  <si>
    <t xml:space="preserve">Amortyzator zawieszenia  </t>
  </si>
  <si>
    <t>Pompa wody</t>
  </si>
  <si>
    <t>Pasek rozrzadu - komplet</t>
  </si>
  <si>
    <t xml:space="preserve">Oświetlenie </t>
  </si>
  <si>
    <t xml:space="preserve">Wentylator nadmuchu </t>
  </si>
  <si>
    <t>Stacyjka</t>
  </si>
  <si>
    <t>Nagrzewnica</t>
  </si>
  <si>
    <t xml:space="preserve">Chłodnica cieczy chłodzącej </t>
  </si>
  <si>
    <t>Termostat</t>
  </si>
  <si>
    <t xml:space="preserve">końcówka drążka zewnętrzna prawa  </t>
  </si>
  <si>
    <t>końcówka drążka zewnętrzna lewa</t>
  </si>
  <si>
    <t>Kierunkowskaz boczny prawy/lewy</t>
  </si>
  <si>
    <t>Lusterko zewnętrzne L/P</t>
  </si>
  <si>
    <t>Marka: TOYOTA, typ: YARIS, rok produkcji: 2011, nr podwozia VNKKG96340A324323, rodzaj paliwa B, pojemność silnika 998ccm</t>
  </si>
  <si>
    <t>Kierunkowskaz lewy/prawy</t>
  </si>
  <si>
    <t>Wahacz prawy/lewy</t>
  </si>
  <si>
    <t>ilośc sztuk</t>
  </si>
  <si>
    <t>ilość sztuk</t>
  </si>
  <si>
    <t>Wartość netto w zł</t>
  </si>
  <si>
    <t xml:space="preserve">Wartość brutto w zł </t>
  </si>
  <si>
    <t>X</t>
  </si>
  <si>
    <t>Oś przednia</t>
  </si>
  <si>
    <t>Marka: SKODA, typ: ROOMSTER, rok produkcji: 2006, nr podwozia TMBMG65J275016117, rodzaj paliwa D, pojemność silnika 1896 ccm</t>
  </si>
  <si>
    <t>Marka: NISSAN, typ: NV400, rok produkcji: 2013, nr podwozia VNVM1A4DC49741518, rodzaj paliwa D, pojemność silnika 2299 ccm</t>
  </si>
  <si>
    <t>Marka: VW, typ: TRANSPORTER, rok produkcji: 2002, nr podwozia WV2ZZZ70Z3X053066, rodzaj paliwa D, pojemność silnika 2461 ccm</t>
  </si>
  <si>
    <t>Marka: CHEVROLET, typ: AVEO, rok produkcji: 2010, nr podwozia KL1SF48DJAB081269, rodzaj paliwa B pojemność silnika 1206 ccm</t>
  </si>
  <si>
    <t>Marka: FORD, typ: TRANSIT, rok produkcji: 2019, nr podwozia WF0EXXTTGEJR37361, rodzaj paliwa D, pojemność silnika  1995 ccm, ilość miejsc 7.</t>
  </si>
  <si>
    <t xml:space="preserve">Marka: SKODA, typ: OCTAVIA, rok produkcji: 2004, nr podwozia TMBJX21U242910853, rodzaj paliwa B, pojemność silnika  1595 ccm, </t>
  </si>
  <si>
    <t xml:space="preserve">Wykonawca gwarantuje utrzymanie minimalnego upustu w wysokości …………%, który naliczany będzie od cen jednostkowych obowiązujących w katalogu Wykonawcy. </t>
  </si>
  <si>
    <t xml:space="preserve">Formularz cenowy musi być opatrzony przez osobę lub osoby uprawnione do reprezentowania firmy kwalifikowanym podpisem elektronicznym, podpisem zaufanych lub podpisem osobistym (podpisem osobistym jest zaawansowany podpis elektroniczny z dowodu osobistego, weryfikowany za pomocą certyfikatu podpisu osobistego) osoby uprawomocnionej do występowania w imieniu Wykonawcy.               </t>
  </si>
  <si>
    <t>Uwaga: informacja dla Wykonawcy</t>
  </si>
  <si>
    <t>Sukcesywna dostawa części zamiennych do  pojazdów osobowych marki: SKODA, TOYOTA, CHEVROLET, oraz dostawczych do 3,5 t. marki: VOLKSWAGEN, NISSAN, FORD).</t>
  </si>
  <si>
    <t xml:space="preserve">FORMULARZ CENOWY- załącznik nr 5 do SWZ </t>
  </si>
  <si>
    <t>Postępowanie nr DZ.260.36.2023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</si>
</sst>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b/>
      <i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16"/>
      <color theme="1"/>
      <name val="Arial"/>
      <family val="2"/>
      <charset val="238"/>
    </font>
    <font>
      <b/>
      <i/>
      <sz val="15"/>
      <color theme="1"/>
      <name val="Arial"/>
      <family val="2"/>
      <charset val="238"/>
    </font>
    <font>
      <b/>
      <i/>
      <sz val="16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8" fillId="4" borderId="0" applyNumberFormat="0" applyBorder="0" applyAlignment="0" applyProtection="0"/>
    <xf numFmtId="0" fontId="8" fillId="5" borderId="0" applyNumberFormat="0" applyBorder="0" applyAlignment="0" applyProtection="0"/>
  </cellStyleXfs>
  <cellXfs count="122">
    <xf numFmtId="0" fontId="0" fillId="0" borderId="0" xfId="0"/>
    <xf numFmtId="0" fontId="1" fillId="0" borderId="0" xfId="0" applyFont="1"/>
    <xf numFmtId="44" fontId="1" fillId="0" borderId="6" xfId="0" applyNumberFormat="1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" fillId="2" borderId="5" xfId="0" applyFont="1" applyFill="1" applyBorder="1"/>
    <xf numFmtId="0" fontId="0" fillId="0" borderId="0" xfId="0" applyAlignment="1">
      <alignment wrapText="1"/>
    </xf>
    <xf numFmtId="0" fontId="4" fillId="2" borderId="5" xfId="0" applyFont="1" applyFill="1" applyBorder="1" applyAlignment="1">
      <alignment vertical="center" wrapText="1"/>
    </xf>
    <xf numFmtId="9" fontId="1" fillId="0" borderId="3" xfId="0" applyNumberFormat="1" applyFont="1" applyBorder="1" applyAlignment="1">
      <alignment horizontal="center" vertical="center"/>
    </xf>
    <xf numFmtId="9" fontId="1" fillId="0" borderId="6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44" fontId="9" fillId="0" borderId="3" xfId="0" applyNumberFormat="1" applyFont="1" applyBorder="1" applyAlignment="1">
      <alignment horizontal="center" vertical="center"/>
    </xf>
    <xf numFmtId="9" fontId="9" fillId="0" borderId="3" xfId="0" applyNumberFormat="1" applyFont="1" applyBorder="1" applyAlignment="1">
      <alignment horizontal="center" vertical="center"/>
    </xf>
    <xf numFmtId="0" fontId="10" fillId="2" borderId="4" xfId="0" applyFont="1" applyFill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44" fontId="9" fillId="0" borderId="7" xfId="0" applyNumberFormat="1" applyFont="1" applyBorder="1" applyAlignment="1">
      <alignment horizontal="center" vertical="center"/>
    </xf>
    <xf numFmtId="9" fontId="9" fillId="0" borderId="7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44" fontId="9" fillId="0" borderId="6" xfId="0" applyNumberFormat="1" applyFont="1" applyBorder="1" applyAlignment="1">
      <alignment horizontal="center" vertical="center"/>
    </xf>
    <xf numFmtId="9" fontId="9" fillId="0" borderId="6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/>
    </xf>
    <xf numFmtId="44" fontId="9" fillId="0" borderId="13" xfId="0" applyNumberFormat="1" applyFont="1" applyBorder="1" applyAlignment="1">
      <alignment horizontal="center" vertical="center"/>
    </xf>
    <xf numFmtId="44" fontId="9" fillId="0" borderId="15" xfId="0" applyNumberFormat="1" applyFont="1" applyBorder="1" applyAlignment="1">
      <alignment horizontal="center" vertical="center"/>
    </xf>
    <xf numFmtId="44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4" fontId="9" fillId="0" borderId="18" xfId="0" applyNumberFormat="1" applyFont="1" applyBorder="1" applyAlignment="1">
      <alignment horizontal="center" vertical="center"/>
    </xf>
    <xf numFmtId="9" fontId="9" fillId="0" borderId="18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9" fillId="0" borderId="6" xfId="0" applyFont="1" applyBorder="1" applyAlignment="1">
      <alignment vertical="center" wrapText="1"/>
    </xf>
    <xf numFmtId="44" fontId="9" fillId="0" borderId="14" xfId="0" applyNumberFormat="1" applyFont="1" applyBorder="1" applyAlignment="1">
      <alignment horizontal="center" vertical="center"/>
    </xf>
    <xf numFmtId="0" fontId="8" fillId="2" borderId="5" xfId="2" applyFill="1" applyBorder="1" applyAlignment="1">
      <alignment horizontal="center"/>
    </xf>
    <xf numFmtId="0" fontId="8" fillId="2" borderId="5" xfId="2" applyFill="1" applyBorder="1"/>
    <xf numFmtId="0" fontId="8" fillId="2" borderId="1" xfId="2" applyFill="1" applyBorder="1"/>
    <xf numFmtId="0" fontId="10" fillId="2" borderId="5" xfId="0" applyFont="1" applyFill="1" applyBorder="1" applyAlignment="1">
      <alignment vertical="center"/>
    </xf>
    <xf numFmtId="0" fontId="10" fillId="2" borderId="5" xfId="0" applyFont="1" applyFill="1" applyBorder="1" applyAlignment="1">
      <alignment horizontal="center" vertical="center"/>
    </xf>
    <xf numFmtId="0" fontId="8" fillId="2" borderId="5" xfId="2" applyFill="1" applyBorder="1" applyAlignment="1">
      <alignment horizontal="center" vertical="center"/>
    </xf>
    <xf numFmtId="0" fontId="8" fillId="2" borderId="5" xfId="2" applyFill="1" applyBorder="1" applyAlignment="1">
      <alignment vertical="center"/>
    </xf>
    <xf numFmtId="0" fontId="8" fillId="2" borderId="1" xfId="2" applyFill="1" applyBorder="1" applyAlignment="1">
      <alignment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44" fontId="9" fillId="0" borderId="20" xfId="0" applyNumberFormat="1" applyFont="1" applyBorder="1" applyAlignment="1">
      <alignment horizontal="center" vertical="center"/>
    </xf>
    <xf numFmtId="0" fontId="8" fillId="2" borderId="5" xfId="1" applyFill="1" applyBorder="1" applyAlignment="1">
      <alignment horizontal="left" vertical="center"/>
    </xf>
    <xf numFmtId="0" fontId="8" fillId="2" borderId="1" xfId="1" applyFill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20" xfId="0" applyFont="1" applyBorder="1" applyAlignment="1">
      <alignment vertical="center" wrapText="1"/>
    </xf>
    <xf numFmtId="0" fontId="1" fillId="2" borderId="4" xfId="0" applyFont="1" applyFill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44" fontId="1" fillId="0" borderId="18" xfId="0" applyNumberFormat="1" applyFont="1" applyBorder="1" applyAlignment="1">
      <alignment horizontal="center" vertical="center"/>
    </xf>
    <xf numFmtId="9" fontId="1" fillId="0" borderId="7" xfId="0" applyNumberFormat="1" applyFont="1" applyBorder="1" applyAlignment="1">
      <alignment horizontal="center" vertical="center"/>
    </xf>
    <xf numFmtId="44" fontId="1" fillId="0" borderId="20" xfId="0" applyNumberFormat="1" applyFont="1" applyBorder="1" applyAlignment="1">
      <alignment horizontal="center" vertical="center"/>
    </xf>
    <xf numFmtId="44" fontId="0" fillId="0" borderId="0" xfId="0" applyNumberFormat="1"/>
    <xf numFmtId="0" fontId="2" fillId="2" borderId="17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2" borderId="10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44" fontId="11" fillId="3" borderId="1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2" fillId="2" borderId="4" xfId="1" applyFont="1" applyFill="1" applyBorder="1" applyAlignment="1">
      <alignment horizontal="left" vertical="center"/>
    </xf>
    <xf numFmtId="0" fontId="2" fillId="2" borderId="5" xfId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44" fontId="2" fillId="2" borderId="17" xfId="0" applyNumberFormat="1" applyFont="1" applyFill="1" applyBorder="1" applyAlignment="1">
      <alignment horizontal="center" vertical="center"/>
    </xf>
    <xf numFmtId="44" fontId="2" fillId="2" borderId="10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 vertical="center"/>
    </xf>
    <xf numFmtId="44" fontId="2" fillId="2" borderId="21" xfId="0" applyNumberFormat="1" applyFont="1" applyFill="1" applyBorder="1" applyAlignment="1">
      <alignment horizontal="center" vertical="center"/>
    </xf>
    <xf numFmtId="44" fontId="2" fillId="2" borderId="22" xfId="0" applyNumberFormat="1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left" vertical="center"/>
    </xf>
    <xf numFmtId="0" fontId="7" fillId="2" borderId="5" xfId="2" applyFont="1" applyFill="1" applyBorder="1" applyAlignment="1">
      <alignment horizontal="left" vertical="center"/>
    </xf>
    <xf numFmtId="0" fontId="7" fillId="2" borderId="1" xfId="2" applyFont="1" applyFill="1" applyBorder="1" applyAlignment="1">
      <alignment horizontal="left" vertical="center"/>
    </xf>
    <xf numFmtId="0" fontId="11" fillId="2" borderId="4" xfId="2" applyFont="1" applyFill="1" applyBorder="1" applyAlignment="1">
      <alignment horizontal="left" vertical="center"/>
    </xf>
    <xf numFmtId="0" fontId="11" fillId="2" borderId="5" xfId="2" applyFont="1" applyFill="1" applyBorder="1" applyAlignment="1">
      <alignment horizontal="left" vertical="center"/>
    </xf>
    <xf numFmtId="0" fontId="11" fillId="2" borderId="1" xfId="2" applyFont="1" applyFill="1" applyBorder="1" applyAlignment="1">
      <alignment horizontal="left" vertical="center"/>
    </xf>
  </cellXfs>
  <cellStyles count="3">
    <cellStyle name="40% — akcent 3" xfId="2" builtinId="39"/>
    <cellStyle name="60% — akcent 3" xfId="1" builtinId="40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76055-37A6-4071-ABF2-3B62CCF14E80}">
  <sheetPr>
    <pageSetUpPr fitToPage="1"/>
  </sheetPr>
  <dimension ref="A1:AR1048576"/>
  <sheetViews>
    <sheetView tabSelected="1" zoomScale="70" zoomScaleNormal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4" sqref="B4"/>
    </sheetView>
  </sheetViews>
  <sheetFormatPr defaultRowHeight="14.4" x14ac:dyDescent="0.3"/>
  <cols>
    <col min="1" max="1" width="3.6640625" style="71" customWidth="1"/>
    <col min="2" max="2" width="26.44140625" style="38" customWidth="1"/>
    <col min="3" max="4" width="12.77734375" customWidth="1"/>
    <col min="5" max="5" width="13.88671875" customWidth="1"/>
    <col min="6" max="6" width="12.77734375" customWidth="1"/>
    <col min="7" max="7" width="8.77734375" customWidth="1"/>
    <col min="8" max="10" width="12.77734375" customWidth="1"/>
    <col min="11" max="11" width="13.88671875" customWidth="1"/>
    <col min="12" max="12" width="12.77734375" customWidth="1"/>
    <col min="13" max="13" width="8.77734375" customWidth="1"/>
    <col min="14" max="16" width="12.77734375" customWidth="1"/>
    <col min="17" max="17" width="13.88671875" customWidth="1"/>
    <col min="18" max="18" width="12.77734375" customWidth="1"/>
    <col min="19" max="19" width="8.77734375" customWidth="1"/>
    <col min="20" max="22" width="12.77734375" customWidth="1"/>
    <col min="23" max="23" width="13.88671875" customWidth="1"/>
    <col min="24" max="24" width="12.77734375" customWidth="1"/>
    <col min="25" max="25" width="8.77734375" customWidth="1"/>
    <col min="26" max="28" width="12.77734375" customWidth="1"/>
    <col min="29" max="29" width="13.88671875" customWidth="1"/>
    <col min="30" max="30" width="12.77734375" customWidth="1"/>
    <col min="31" max="31" width="8.77734375" customWidth="1"/>
    <col min="32" max="34" width="12.77734375" customWidth="1"/>
    <col min="35" max="35" width="13.6640625" customWidth="1"/>
    <col min="36" max="36" width="12.77734375" customWidth="1"/>
    <col min="37" max="37" width="8.77734375" customWidth="1"/>
    <col min="38" max="40" width="12.77734375" customWidth="1"/>
    <col min="41" max="41" width="13.6640625" customWidth="1"/>
    <col min="42" max="42" width="12.77734375" customWidth="1"/>
    <col min="43" max="43" width="8.77734375" customWidth="1"/>
    <col min="44" max="44" width="12.77734375" customWidth="1"/>
  </cols>
  <sheetData>
    <row r="1" spans="1:44" ht="28.8" customHeight="1" x14ac:dyDescent="0.3">
      <c r="A1" s="90" t="s">
        <v>85</v>
      </c>
      <c r="B1" s="90"/>
      <c r="C1" s="90"/>
      <c r="D1" s="90"/>
    </row>
    <row r="2" spans="1:44" ht="29.4" customHeight="1" x14ac:dyDescent="0.3">
      <c r="A2" s="101" t="s">
        <v>84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</row>
    <row r="3" spans="1:44" ht="30" customHeight="1" thickBot="1" x14ac:dyDescent="0.35">
      <c r="A3" s="102" t="s">
        <v>83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</row>
    <row r="4" spans="1:44" s="8" customFormat="1" ht="55.5" customHeight="1" thickBot="1" x14ac:dyDescent="0.35">
      <c r="A4" s="37"/>
      <c r="B4" s="9"/>
      <c r="C4" s="98" t="s">
        <v>74</v>
      </c>
      <c r="D4" s="99"/>
      <c r="E4" s="99"/>
      <c r="F4" s="99"/>
      <c r="G4" s="99"/>
      <c r="H4" s="100"/>
      <c r="I4" s="98" t="s">
        <v>65</v>
      </c>
      <c r="J4" s="99"/>
      <c r="K4" s="99"/>
      <c r="L4" s="99"/>
      <c r="M4" s="99"/>
      <c r="N4" s="100"/>
      <c r="O4" s="98" t="s">
        <v>75</v>
      </c>
      <c r="P4" s="99"/>
      <c r="Q4" s="99"/>
      <c r="R4" s="99"/>
      <c r="S4" s="99"/>
      <c r="T4" s="100"/>
      <c r="U4" s="98" t="s">
        <v>76</v>
      </c>
      <c r="V4" s="99"/>
      <c r="W4" s="99"/>
      <c r="X4" s="99"/>
      <c r="Y4" s="99"/>
      <c r="Z4" s="100"/>
      <c r="AA4" s="98" t="s">
        <v>77</v>
      </c>
      <c r="AB4" s="99"/>
      <c r="AC4" s="99"/>
      <c r="AD4" s="99"/>
      <c r="AE4" s="99"/>
      <c r="AF4" s="100"/>
      <c r="AG4" s="98" t="s">
        <v>78</v>
      </c>
      <c r="AH4" s="99"/>
      <c r="AI4" s="99"/>
      <c r="AJ4" s="99"/>
      <c r="AK4" s="99"/>
      <c r="AL4" s="100"/>
      <c r="AM4" s="98" t="s">
        <v>79</v>
      </c>
      <c r="AN4" s="99"/>
      <c r="AO4" s="99"/>
      <c r="AP4" s="99"/>
      <c r="AQ4" s="99"/>
      <c r="AR4" s="100"/>
    </row>
    <row r="5" spans="1:44" ht="55.5" customHeight="1" thickBot="1" x14ac:dyDescent="0.35">
      <c r="A5" s="5" t="s">
        <v>40</v>
      </c>
      <c r="B5" s="5" t="s">
        <v>0</v>
      </c>
      <c r="C5" s="6" t="s">
        <v>2</v>
      </c>
      <c r="D5" s="6" t="s">
        <v>68</v>
      </c>
      <c r="E5" s="6" t="s">
        <v>41</v>
      </c>
      <c r="F5" s="6" t="s">
        <v>70</v>
      </c>
      <c r="G5" s="6" t="s">
        <v>1</v>
      </c>
      <c r="H5" s="6" t="s">
        <v>71</v>
      </c>
      <c r="I5" s="6" t="s">
        <v>2</v>
      </c>
      <c r="J5" s="6" t="s">
        <v>69</v>
      </c>
      <c r="K5" s="36" t="s">
        <v>41</v>
      </c>
      <c r="L5" s="6" t="s">
        <v>70</v>
      </c>
      <c r="M5" s="6" t="s">
        <v>1</v>
      </c>
      <c r="N5" s="6" t="s">
        <v>71</v>
      </c>
      <c r="O5" s="6" t="s">
        <v>2</v>
      </c>
      <c r="P5" s="6" t="s">
        <v>68</v>
      </c>
      <c r="Q5" s="6" t="s">
        <v>41</v>
      </c>
      <c r="R5" s="6" t="s">
        <v>70</v>
      </c>
      <c r="S5" s="6" t="s">
        <v>1</v>
      </c>
      <c r="T5" s="6" t="s">
        <v>71</v>
      </c>
      <c r="U5" s="6" t="s">
        <v>2</v>
      </c>
      <c r="V5" s="6" t="s">
        <v>69</v>
      </c>
      <c r="W5" s="6" t="s">
        <v>41</v>
      </c>
      <c r="X5" s="6" t="s">
        <v>70</v>
      </c>
      <c r="Y5" s="6" t="s">
        <v>1</v>
      </c>
      <c r="Z5" s="6" t="s">
        <v>71</v>
      </c>
      <c r="AA5" s="6" t="s">
        <v>2</v>
      </c>
      <c r="AB5" s="6" t="s">
        <v>69</v>
      </c>
      <c r="AC5" s="6" t="s">
        <v>41</v>
      </c>
      <c r="AD5" s="6" t="s">
        <v>70</v>
      </c>
      <c r="AE5" s="6" t="s">
        <v>1</v>
      </c>
      <c r="AF5" s="6" t="s">
        <v>71</v>
      </c>
      <c r="AG5" s="6" t="s">
        <v>2</v>
      </c>
      <c r="AH5" s="6" t="s">
        <v>69</v>
      </c>
      <c r="AI5" s="6" t="s">
        <v>41</v>
      </c>
      <c r="AJ5" s="6" t="s">
        <v>70</v>
      </c>
      <c r="AK5" s="6" t="s">
        <v>1</v>
      </c>
      <c r="AL5" s="6" t="s">
        <v>71</v>
      </c>
      <c r="AM5" s="6" t="s">
        <v>2</v>
      </c>
      <c r="AN5" s="6" t="s">
        <v>69</v>
      </c>
      <c r="AO5" s="6" t="s">
        <v>41</v>
      </c>
      <c r="AP5" s="6" t="s">
        <v>70</v>
      </c>
      <c r="AQ5" s="6" t="s">
        <v>1</v>
      </c>
      <c r="AR5" s="6" t="s">
        <v>71</v>
      </c>
    </row>
    <row r="6" spans="1:44" ht="20.25" customHeight="1" thickBot="1" x14ac:dyDescent="0.35">
      <c r="A6" s="63" t="s">
        <v>4</v>
      </c>
      <c r="B6" s="8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48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50"/>
    </row>
    <row r="7" spans="1:44" s="38" customFormat="1" ht="26.7" customHeight="1" x14ac:dyDescent="0.3">
      <c r="A7" s="64">
        <v>1</v>
      </c>
      <c r="B7" s="46" t="s">
        <v>64</v>
      </c>
      <c r="C7" s="26"/>
      <c r="D7" s="26">
        <v>1</v>
      </c>
      <c r="E7" s="23"/>
      <c r="F7" s="23">
        <f>D7*E7</f>
        <v>0</v>
      </c>
      <c r="G7" s="24">
        <v>0.23</v>
      </c>
      <c r="H7" s="23">
        <f>PRODUCT(F7*G7+F7)</f>
        <v>0</v>
      </c>
      <c r="I7" s="26"/>
      <c r="J7" s="26">
        <v>1</v>
      </c>
      <c r="K7" s="23"/>
      <c r="L7" s="23">
        <f>J7*K7</f>
        <v>0</v>
      </c>
      <c r="M7" s="24">
        <v>0.23</v>
      </c>
      <c r="N7" s="23">
        <f>PRODUCT(L7*M7+L7)</f>
        <v>0</v>
      </c>
      <c r="O7" s="26"/>
      <c r="P7" s="26">
        <v>1</v>
      </c>
      <c r="Q7" s="23"/>
      <c r="R7" s="23">
        <f>P7*Q7</f>
        <v>0</v>
      </c>
      <c r="S7" s="24">
        <v>0.23</v>
      </c>
      <c r="T7" s="23">
        <f>(R7*S7+R7)</f>
        <v>0</v>
      </c>
      <c r="U7" s="35"/>
      <c r="V7" s="34">
        <v>1</v>
      </c>
      <c r="W7" s="32"/>
      <c r="X7" s="19">
        <f>V7*W7</f>
        <v>0</v>
      </c>
      <c r="Y7" s="33">
        <v>0.23</v>
      </c>
      <c r="Z7" s="19">
        <f>(X7*Y7+X7)</f>
        <v>0</v>
      </c>
      <c r="AA7" s="26"/>
      <c r="AB7" s="26">
        <v>1</v>
      </c>
      <c r="AC7" s="23"/>
      <c r="AD7" s="23">
        <f>AB7*AC7</f>
        <v>0</v>
      </c>
      <c r="AE7" s="24">
        <v>0.23</v>
      </c>
      <c r="AF7" s="28">
        <f>(AD7*AE7+AD7)</f>
        <v>0</v>
      </c>
      <c r="AG7" s="26"/>
      <c r="AH7" s="26">
        <v>10</v>
      </c>
      <c r="AI7" s="23"/>
      <c r="AJ7" s="23">
        <f>AH7*AI7</f>
        <v>0</v>
      </c>
      <c r="AK7" s="24">
        <v>0.23</v>
      </c>
      <c r="AL7" s="23">
        <f>(AJ7*AK7+AJ7)</f>
        <v>0</v>
      </c>
      <c r="AM7" s="26"/>
      <c r="AN7" s="26">
        <v>1</v>
      </c>
      <c r="AO7" s="23"/>
      <c r="AP7" s="23">
        <f>AN7*AO7</f>
        <v>0</v>
      </c>
      <c r="AQ7" s="24">
        <v>0.23</v>
      </c>
      <c r="AR7" s="23">
        <f>(AP7*AQ7+AP7)</f>
        <v>0</v>
      </c>
    </row>
    <row r="8" spans="1:44" s="38" customFormat="1" ht="26.7" customHeight="1" thickBot="1" x14ac:dyDescent="0.35">
      <c r="A8" s="65">
        <v>2</v>
      </c>
      <c r="B8" s="18" t="s">
        <v>3</v>
      </c>
      <c r="C8" s="35"/>
      <c r="D8" s="35">
        <v>1</v>
      </c>
      <c r="E8" s="19"/>
      <c r="F8" s="19">
        <f>D8*E8</f>
        <v>0</v>
      </c>
      <c r="G8" s="20">
        <v>0.23</v>
      </c>
      <c r="H8" s="19">
        <f>PRODUCT(F8*G8+F8)</f>
        <v>0</v>
      </c>
      <c r="I8" s="35"/>
      <c r="J8" s="35">
        <v>1</v>
      </c>
      <c r="K8" s="19"/>
      <c r="L8" s="19">
        <f>J8*K8</f>
        <v>0</v>
      </c>
      <c r="M8" s="20">
        <v>0.23</v>
      </c>
      <c r="N8" s="19">
        <f>PRODUCT(L8*M8+L8)</f>
        <v>0</v>
      </c>
      <c r="O8" s="35" t="s">
        <v>72</v>
      </c>
      <c r="P8" s="34" t="s">
        <v>72</v>
      </c>
      <c r="Q8" s="32" t="s">
        <v>72</v>
      </c>
      <c r="R8" s="19" t="s">
        <v>72</v>
      </c>
      <c r="S8" s="33" t="s">
        <v>72</v>
      </c>
      <c r="T8" s="32" t="s">
        <v>72</v>
      </c>
      <c r="U8" s="35"/>
      <c r="V8" s="35">
        <v>1</v>
      </c>
      <c r="W8" s="19"/>
      <c r="X8" s="19">
        <f>V8*W8</f>
        <v>0</v>
      </c>
      <c r="Y8" s="20">
        <v>0.23</v>
      </c>
      <c r="Z8" s="19">
        <f>(X8*Y8+X8)</f>
        <v>0</v>
      </c>
      <c r="AA8" s="35"/>
      <c r="AB8" s="35">
        <v>1</v>
      </c>
      <c r="AC8" s="19"/>
      <c r="AD8" s="19">
        <f>AB8*AC8</f>
        <v>0</v>
      </c>
      <c r="AE8" s="20">
        <v>0.23</v>
      </c>
      <c r="AF8" s="47">
        <f>(AD8*AE8+AD8)</f>
        <v>0</v>
      </c>
      <c r="AG8" s="35"/>
      <c r="AH8" s="35">
        <v>2</v>
      </c>
      <c r="AI8" s="19"/>
      <c r="AJ8" s="19">
        <f>AH8*AI8</f>
        <v>0</v>
      </c>
      <c r="AK8" s="20">
        <v>0.23</v>
      </c>
      <c r="AL8" s="19">
        <f>(AJ8*AK8+AJ8)</f>
        <v>0</v>
      </c>
      <c r="AM8" s="35"/>
      <c r="AN8" s="35">
        <v>1</v>
      </c>
      <c r="AO8" s="19"/>
      <c r="AP8" s="19">
        <f>AN8*AO8</f>
        <v>0</v>
      </c>
      <c r="AQ8" s="20">
        <v>0.23</v>
      </c>
      <c r="AR8" s="19">
        <f>(AP8*AQ8+AP8)</f>
        <v>0</v>
      </c>
    </row>
    <row r="9" spans="1:44" s="38" customFormat="1" ht="23.25" customHeight="1" thickBot="1" x14ac:dyDescent="0.35">
      <c r="A9" s="56" t="s">
        <v>5</v>
      </c>
      <c r="B9" s="17"/>
      <c r="C9" s="51"/>
      <c r="D9" s="103"/>
      <c r="E9" s="103"/>
      <c r="F9" s="51"/>
      <c r="G9" s="51"/>
      <c r="H9" s="51"/>
      <c r="I9" s="103"/>
      <c r="J9" s="103"/>
      <c r="K9" s="103"/>
      <c r="L9" s="52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3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5"/>
    </row>
    <row r="10" spans="1:44" s="38" customFormat="1" ht="26.7" customHeight="1" x14ac:dyDescent="0.3">
      <c r="A10" s="64">
        <v>3</v>
      </c>
      <c r="B10" s="46" t="s">
        <v>45</v>
      </c>
      <c r="C10" s="40"/>
      <c r="D10" s="26">
        <v>1</v>
      </c>
      <c r="E10" s="23"/>
      <c r="F10" s="23">
        <f t="shared" ref="F10:F11" si="0">D10*E10</f>
        <v>0</v>
      </c>
      <c r="G10" s="24">
        <v>0.23</v>
      </c>
      <c r="H10" s="23">
        <f t="shared" ref="H10:H52" si="1">PRODUCT(F10*G10+F10)</f>
        <v>0</v>
      </c>
      <c r="I10" s="40"/>
      <c r="J10" s="26">
        <v>1</v>
      </c>
      <c r="K10" s="23"/>
      <c r="L10" s="23">
        <f t="shared" ref="L10:L11" si="2">J10*K10</f>
        <v>0</v>
      </c>
      <c r="M10" s="24">
        <v>0.23</v>
      </c>
      <c r="N10" s="23">
        <f>PRODUCT(L10*M10+L10)</f>
        <v>0</v>
      </c>
      <c r="O10" s="40"/>
      <c r="P10" s="26">
        <v>1</v>
      </c>
      <c r="Q10" s="23"/>
      <c r="R10" s="23">
        <f t="shared" ref="R10:R11" si="3">P10*Q10</f>
        <v>0</v>
      </c>
      <c r="S10" s="24">
        <v>0.23</v>
      </c>
      <c r="T10" s="23">
        <f>(R10*S10+R10)</f>
        <v>0</v>
      </c>
      <c r="U10" s="40"/>
      <c r="V10" s="26">
        <v>1</v>
      </c>
      <c r="W10" s="23"/>
      <c r="X10" s="23">
        <f t="shared" ref="X10" si="4">V10*W10</f>
        <v>0</v>
      </c>
      <c r="Y10" s="24">
        <v>0.23</v>
      </c>
      <c r="Z10" s="23">
        <f>(X10*Y10+X10)</f>
        <v>0</v>
      </c>
      <c r="AA10" s="40"/>
      <c r="AB10" s="26">
        <v>1</v>
      </c>
      <c r="AC10" s="23"/>
      <c r="AD10" s="23">
        <f t="shared" ref="AD10:AD11" si="5">AB10*AC10</f>
        <v>0</v>
      </c>
      <c r="AE10" s="24">
        <v>0.23</v>
      </c>
      <c r="AF10" s="28">
        <f>(AD10*AE10+AD10)</f>
        <v>0</v>
      </c>
      <c r="AG10" s="40"/>
      <c r="AH10" s="26">
        <v>3</v>
      </c>
      <c r="AI10" s="23"/>
      <c r="AJ10" s="23">
        <f>AH10*AI10</f>
        <v>0</v>
      </c>
      <c r="AK10" s="24">
        <v>0.23</v>
      </c>
      <c r="AL10" s="23">
        <f>(AJ10*AK10+AJ10)</f>
        <v>0</v>
      </c>
      <c r="AM10" s="40"/>
      <c r="AN10" s="26">
        <v>1</v>
      </c>
      <c r="AO10" s="23"/>
      <c r="AP10" s="23">
        <f t="shared" ref="AP10:AP11" si="6">AN10*AO10</f>
        <v>0</v>
      </c>
      <c r="AQ10" s="24">
        <v>0.23</v>
      </c>
      <c r="AR10" s="23">
        <f>(AP10*AQ10+AP10)</f>
        <v>0</v>
      </c>
    </row>
    <row r="11" spans="1:44" s="38" customFormat="1" ht="26.7" customHeight="1" thickBot="1" x14ac:dyDescent="0.35">
      <c r="A11" s="65">
        <v>4</v>
      </c>
      <c r="B11" s="18" t="s">
        <v>57</v>
      </c>
      <c r="C11" s="41"/>
      <c r="D11" s="35">
        <v>1</v>
      </c>
      <c r="E11" s="19"/>
      <c r="F11" s="19">
        <f t="shared" si="0"/>
        <v>0</v>
      </c>
      <c r="G11" s="20">
        <v>0.23</v>
      </c>
      <c r="H11" s="19">
        <f t="shared" si="1"/>
        <v>0</v>
      </c>
      <c r="I11" s="41"/>
      <c r="J11" s="34">
        <v>1</v>
      </c>
      <c r="K11" s="19"/>
      <c r="L11" s="19">
        <f t="shared" si="2"/>
        <v>0</v>
      </c>
      <c r="M11" s="20">
        <v>0.23</v>
      </c>
      <c r="N11" s="19">
        <f>PRODUCT(L11*M11+L11)</f>
        <v>0</v>
      </c>
      <c r="O11" s="41"/>
      <c r="P11" s="35">
        <v>1</v>
      </c>
      <c r="Q11" s="23"/>
      <c r="R11" s="19">
        <f t="shared" si="3"/>
        <v>0</v>
      </c>
      <c r="S11" s="20">
        <v>0.23</v>
      </c>
      <c r="T11" s="19">
        <f>(R11*S11+R11)</f>
        <v>0</v>
      </c>
      <c r="U11" s="35" t="s">
        <v>72</v>
      </c>
      <c r="V11" s="34" t="s">
        <v>72</v>
      </c>
      <c r="W11" s="32" t="s">
        <v>72</v>
      </c>
      <c r="X11" s="19" t="s">
        <v>72</v>
      </c>
      <c r="Y11" s="33" t="s">
        <v>72</v>
      </c>
      <c r="Z11" s="32" t="s">
        <v>72</v>
      </c>
      <c r="AA11" s="41"/>
      <c r="AB11" s="35">
        <v>1</v>
      </c>
      <c r="AC11" s="23"/>
      <c r="AD11" s="19">
        <f t="shared" si="5"/>
        <v>0</v>
      </c>
      <c r="AE11" s="20">
        <v>0.23</v>
      </c>
      <c r="AF11" s="47">
        <f>(AD11*AE11+AD11)</f>
        <v>0</v>
      </c>
      <c r="AG11" s="35" t="s">
        <v>72</v>
      </c>
      <c r="AH11" s="34" t="s">
        <v>72</v>
      </c>
      <c r="AI11" s="32" t="s">
        <v>72</v>
      </c>
      <c r="AJ11" s="19" t="s">
        <v>72</v>
      </c>
      <c r="AK11" s="33" t="s">
        <v>72</v>
      </c>
      <c r="AL11" s="32" t="s">
        <v>72</v>
      </c>
      <c r="AM11" s="41"/>
      <c r="AN11" s="35">
        <v>1</v>
      </c>
      <c r="AO11" s="19"/>
      <c r="AP11" s="19">
        <f t="shared" si="6"/>
        <v>0</v>
      </c>
      <c r="AQ11" s="20">
        <v>0.23</v>
      </c>
      <c r="AR11" s="19">
        <f>(AP11*AQ11+AP11)</f>
        <v>0</v>
      </c>
    </row>
    <row r="12" spans="1:44" s="38" customFormat="1" ht="22.5" customHeight="1" thickBot="1" x14ac:dyDescent="0.35">
      <c r="A12" s="92" t="s">
        <v>55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4"/>
    </row>
    <row r="13" spans="1:44" s="38" customFormat="1" ht="26.7" customHeight="1" x14ac:dyDescent="0.3">
      <c r="A13" s="64">
        <v>6</v>
      </c>
      <c r="B13" s="22" t="s">
        <v>12</v>
      </c>
      <c r="C13" s="40"/>
      <c r="D13" s="26">
        <v>1</v>
      </c>
      <c r="E13" s="23"/>
      <c r="F13" s="23">
        <f t="shared" ref="F13:F18" si="7">D13*E13</f>
        <v>0</v>
      </c>
      <c r="G13" s="24">
        <v>0.23</v>
      </c>
      <c r="H13" s="23">
        <f t="shared" si="1"/>
        <v>0</v>
      </c>
      <c r="I13" s="40"/>
      <c r="J13" s="26">
        <v>1</v>
      </c>
      <c r="K13" s="23"/>
      <c r="L13" s="23">
        <f t="shared" ref="L13:L18" si="8">J13*K13</f>
        <v>0</v>
      </c>
      <c r="M13" s="24">
        <v>0.23</v>
      </c>
      <c r="N13" s="23">
        <f>(L13*M13+L13)</f>
        <v>0</v>
      </c>
      <c r="O13" s="40"/>
      <c r="P13" s="26">
        <v>1</v>
      </c>
      <c r="Q13" s="23"/>
      <c r="R13" s="23">
        <f t="shared" ref="R13:R18" si="9">P13*Q13</f>
        <v>0</v>
      </c>
      <c r="S13" s="24">
        <v>0.23</v>
      </c>
      <c r="T13" s="23">
        <f>(R13*S13+R13)</f>
        <v>0</v>
      </c>
      <c r="U13" s="40"/>
      <c r="V13" s="26">
        <v>1</v>
      </c>
      <c r="W13" s="23"/>
      <c r="X13" s="23">
        <f t="shared" ref="X13:X17" si="10">V13*W13</f>
        <v>0</v>
      </c>
      <c r="Y13" s="24">
        <v>0.23</v>
      </c>
      <c r="Z13" s="23">
        <f>(X13*Y13+X13)</f>
        <v>0</v>
      </c>
      <c r="AA13" s="40"/>
      <c r="AB13" s="26">
        <v>1</v>
      </c>
      <c r="AC13" s="23"/>
      <c r="AD13" s="23">
        <f t="shared" ref="AD13:AD18" si="11">AB13*AC13</f>
        <v>0</v>
      </c>
      <c r="AE13" s="24">
        <v>0.23</v>
      </c>
      <c r="AF13" s="28">
        <f>(AD13*AE13+AD13)</f>
        <v>0</v>
      </c>
      <c r="AG13" s="40"/>
      <c r="AH13" s="26">
        <v>5</v>
      </c>
      <c r="AI13" s="23"/>
      <c r="AJ13" s="23">
        <f t="shared" ref="AJ13:AJ18" si="12">AH13*AI13</f>
        <v>0</v>
      </c>
      <c r="AK13" s="24">
        <v>0.23</v>
      </c>
      <c r="AL13" s="23">
        <f>(AJ13*AK13+AJ13)</f>
        <v>0</v>
      </c>
      <c r="AM13" s="40"/>
      <c r="AN13" s="26">
        <v>1</v>
      </c>
      <c r="AO13" s="23"/>
      <c r="AP13" s="23">
        <f t="shared" ref="AP13:AP18" si="13">AN13*AO13</f>
        <v>0</v>
      </c>
      <c r="AQ13" s="24">
        <v>0.23</v>
      </c>
      <c r="AR13" s="23">
        <f>(AP13*AQ13+AP13)</f>
        <v>0</v>
      </c>
    </row>
    <row r="14" spans="1:44" s="38" customFormat="1" ht="26.7" customHeight="1" x14ac:dyDescent="0.3">
      <c r="A14" s="66">
        <v>7</v>
      </c>
      <c r="B14" s="21" t="s">
        <v>13</v>
      </c>
      <c r="C14" s="39"/>
      <c r="D14" s="26">
        <v>1</v>
      </c>
      <c r="E14" s="23"/>
      <c r="F14" s="15">
        <f t="shared" si="7"/>
        <v>0</v>
      </c>
      <c r="G14" s="16">
        <v>0.23</v>
      </c>
      <c r="H14" s="15">
        <f t="shared" si="1"/>
        <v>0</v>
      </c>
      <c r="I14" s="39"/>
      <c r="J14" s="26">
        <v>1</v>
      </c>
      <c r="K14" s="23"/>
      <c r="L14" s="15">
        <f t="shared" si="8"/>
        <v>0</v>
      </c>
      <c r="M14" s="16">
        <v>0.23</v>
      </c>
      <c r="N14" s="23">
        <f t="shared" ref="N14:N18" si="14">(L14*M14+L14)</f>
        <v>0</v>
      </c>
      <c r="O14" s="39"/>
      <c r="P14" s="14">
        <v>1</v>
      </c>
      <c r="Q14" s="23"/>
      <c r="R14" s="15">
        <f t="shared" si="9"/>
        <v>0</v>
      </c>
      <c r="S14" s="16">
        <v>0.23</v>
      </c>
      <c r="T14" s="15">
        <f t="shared" ref="T14:T18" si="15">(R14*S14+R14)</f>
        <v>0</v>
      </c>
      <c r="U14" s="39"/>
      <c r="V14" s="14">
        <v>1</v>
      </c>
      <c r="W14" s="23"/>
      <c r="X14" s="15">
        <f t="shared" si="10"/>
        <v>0</v>
      </c>
      <c r="Y14" s="16">
        <v>0.23</v>
      </c>
      <c r="Z14" s="15">
        <f t="shared" ref="Z14:Z24" si="16">(X14*Y14+X14)</f>
        <v>0</v>
      </c>
      <c r="AA14" s="39"/>
      <c r="AB14" s="14">
        <v>1</v>
      </c>
      <c r="AC14" s="23"/>
      <c r="AD14" s="15">
        <f t="shared" si="11"/>
        <v>0</v>
      </c>
      <c r="AE14" s="16">
        <v>0.23</v>
      </c>
      <c r="AF14" s="27">
        <f t="shared" ref="AF14:AF18" si="17">(AD14*AE14+AD14)</f>
        <v>0</v>
      </c>
      <c r="AG14" s="39"/>
      <c r="AH14" s="14">
        <v>5</v>
      </c>
      <c r="AI14" s="15"/>
      <c r="AJ14" s="15">
        <f t="shared" si="12"/>
        <v>0</v>
      </c>
      <c r="AK14" s="16">
        <v>0.23</v>
      </c>
      <c r="AL14" s="15">
        <f t="shared" ref="AL14:AL18" si="18">(AJ14*AK14+AJ14)</f>
        <v>0</v>
      </c>
      <c r="AM14" s="39"/>
      <c r="AN14" s="14">
        <v>1</v>
      </c>
      <c r="AO14" s="23"/>
      <c r="AP14" s="15">
        <f t="shared" si="13"/>
        <v>0</v>
      </c>
      <c r="AQ14" s="16">
        <v>0.23</v>
      </c>
      <c r="AR14" s="15">
        <f t="shared" ref="AR14:AR18" si="19">(AP14*AQ14+AP14)</f>
        <v>0</v>
      </c>
    </row>
    <row r="15" spans="1:44" s="38" customFormat="1" ht="26.7" customHeight="1" x14ac:dyDescent="0.3">
      <c r="A15" s="66">
        <v>8</v>
      </c>
      <c r="B15" s="21" t="s">
        <v>66</v>
      </c>
      <c r="C15" s="39"/>
      <c r="D15" s="26">
        <v>1</v>
      </c>
      <c r="E15" s="23"/>
      <c r="F15" s="15">
        <f t="shared" si="7"/>
        <v>0</v>
      </c>
      <c r="G15" s="16">
        <v>0.23</v>
      </c>
      <c r="H15" s="15">
        <f t="shared" si="1"/>
        <v>0</v>
      </c>
      <c r="I15" s="39"/>
      <c r="J15" s="26">
        <v>1</v>
      </c>
      <c r="K15" s="23"/>
      <c r="L15" s="15">
        <f t="shared" si="8"/>
        <v>0</v>
      </c>
      <c r="M15" s="16">
        <v>0.23</v>
      </c>
      <c r="N15" s="23">
        <f t="shared" si="14"/>
        <v>0</v>
      </c>
      <c r="O15" s="39"/>
      <c r="P15" s="14">
        <v>1</v>
      </c>
      <c r="Q15" s="23"/>
      <c r="R15" s="15">
        <f t="shared" si="9"/>
        <v>0</v>
      </c>
      <c r="S15" s="16">
        <v>0.23</v>
      </c>
      <c r="T15" s="15">
        <f t="shared" si="15"/>
        <v>0</v>
      </c>
      <c r="U15" s="39"/>
      <c r="V15" s="14">
        <v>1</v>
      </c>
      <c r="W15" s="23"/>
      <c r="X15" s="15">
        <f t="shared" si="10"/>
        <v>0</v>
      </c>
      <c r="Y15" s="16">
        <v>0.23</v>
      </c>
      <c r="Z15" s="15">
        <f t="shared" si="16"/>
        <v>0</v>
      </c>
      <c r="AA15" s="39"/>
      <c r="AB15" s="14">
        <v>1</v>
      </c>
      <c r="AC15" s="23"/>
      <c r="AD15" s="15">
        <f t="shared" si="11"/>
        <v>0</v>
      </c>
      <c r="AE15" s="16">
        <v>0.23</v>
      </c>
      <c r="AF15" s="27">
        <f t="shared" si="17"/>
        <v>0</v>
      </c>
      <c r="AG15" s="35" t="s">
        <v>72</v>
      </c>
      <c r="AH15" s="34" t="s">
        <v>72</v>
      </c>
      <c r="AI15" s="32" t="s">
        <v>72</v>
      </c>
      <c r="AJ15" s="19" t="s">
        <v>72</v>
      </c>
      <c r="AK15" s="33" t="s">
        <v>72</v>
      </c>
      <c r="AL15" s="32" t="s">
        <v>72</v>
      </c>
      <c r="AM15" s="39"/>
      <c r="AN15" s="14">
        <v>1</v>
      </c>
      <c r="AO15" s="23"/>
      <c r="AP15" s="15">
        <f t="shared" si="13"/>
        <v>0</v>
      </c>
      <c r="AQ15" s="16">
        <v>0.23</v>
      </c>
      <c r="AR15" s="15">
        <f t="shared" si="19"/>
        <v>0</v>
      </c>
    </row>
    <row r="16" spans="1:44" s="38" customFormat="1" ht="26.7" customHeight="1" x14ac:dyDescent="0.3">
      <c r="A16" s="66">
        <v>9</v>
      </c>
      <c r="B16" s="21" t="s">
        <v>14</v>
      </c>
      <c r="C16" s="39"/>
      <c r="D16" s="26">
        <v>1</v>
      </c>
      <c r="E16" s="23"/>
      <c r="F16" s="15">
        <f t="shared" si="7"/>
        <v>0</v>
      </c>
      <c r="G16" s="16">
        <v>0.23</v>
      </c>
      <c r="H16" s="15">
        <f t="shared" si="1"/>
        <v>0</v>
      </c>
      <c r="I16" s="39"/>
      <c r="J16" s="26">
        <v>1</v>
      </c>
      <c r="K16" s="23"/>
      <c r="L16" s="15">
        <f t="shared" si="8"/>
        <v>0</v>
      </c>
      <c r="M16" s="16">
        <v>0.23</v>
      </c>
      <c r="N16" s="23">
        <f t="shared" si="14"/>
        <v>0</v>
      </c>
      <c r="O16" s="39"/>
      <c r="P16" s="14">
        <v>1</v>
      </c>
      <c r="Q16" s="23"/>
      <c r="R16" s="15">
        <f t="shared" si="9"/>
        <v>0</v>
      </c>
      <c r="S16" s="16">
        <v>0.23</v>
      </c>
      <c r="T16" s="15">
        <f t="shared" si="15"/>
        <v>0</v>
      </c>
      <c r="U16" s="39"/>
      <c r="V16" s="14">
        <v>1</v>
      </c>
      <c r="W16" s="23"/>
      <c r="X16" s="15">
        <f t="shared" si="10"/>
        <v>0</v>
      </c>
      <c r="Y16" s="16">
        <v>0.23</v>
      </c>
      <c r="Z16" s="15">
        <f t="shared" si="16"/>
        <v>0</v>
      </c>
      <c r="AA16" s="39"/>
      <c r="AB16" s="14">
        <v>1</v>
      </c>
      <c r="AC16" s="23"/>
      <c r="AD16" s="15">
        <f t="shared" si="11"/>
        <v>0</v>
      </c>
      <c r="AE16" s="16">
        <v>0.23</v>
      </c>
      <c r="AF16" s="27">
        <f t="shared" si="17"/>
        <v>0</v>
      </c>
      <c r="AG16" s="39"/>
      <c r="AH16" s="14">
        <v>10</v>
      </c>
      <c r="AI16" s="15"/>
      <c r="AJ16" s="15">
        <f t="shared" si="12"/>
        <v>0</v>
      </c>
      <c r="AK16" s="16">
        <v>0.23</v>
      </c>
      <c r="AL16" s="15">
        <f t="shared" si="18"/>
        <v>0</v>
      </c>
      <c r="AM16" s="39"/>
      <c r="AN16" s="14">
        <v>1</v>
      </c>
      <c r="AO16" s="23"/>
      <c r="AP16" s="15">
        <f t="shared" si="13"/>
        <v>0</v>
      </c>
      <c r="AQ16" s="16">
        <v>0.23</v>
      </c>
      <c r="AR16" s="15">
        <f t="shared" si="19"/>
        <v>0</v>
      </c>
    </row>
    <row r="17" spans="1:44" s="38" customFormat="1" ht="26.7" customHeight="1" x14ac:dyDescent="0.3">
      <c r="A17" s="66">
        <v>10</v>
      </c>
      <c r="B17" s="21" t="s">
        <v>15</v>
      </c>
      <c r="C17" s="39"/>
      <c r="D17" s="26">
        <v>1</v>
      </c>
      <c r="E17" s="23"/>
      <c r="F17" s="15">
        <f t="shared" si="7"/>
        <v>0</v>
      </c>
      <c r="G17" s="16">
        <v>0.23</v>
      </c>
      <c r="H17" s="15">
        <f t="shared" si="1"/>
        <v>0</v>
      </c>
      <c r="I17" s="39"/>
      <c r="J17" s="26">
        <v>1</v>
      </c>
      <c r="K17" s="23"/>
      <c r="L17" s="15">
        <f t="shared" si="8"/>
        <v>0</v>
      </c>
      <c r="M17" s="16">
        <v>0.23</v>
      </c>
      <c r="N17" s="23">
        <f t="shared" si="14"/>
        <v>0</v>
      </c>
      <c r="O17" s="39"/>
      <c r="P17" s="14">
        <v>1</v>
      </c>
      <c r="Q17" s="23"/>
      <c r="R17" s="15">
        <f t="shared" si="9"/>
        <v>0</v>
      </c>
      <c r="S17" s="16">
        <v>0.23</v>
      </c>
      <c r="T17" s="15">
        <f t="shared" si="15"/>
        <v>0</v>
      </c>
      <c r="U17" s="39"/>
      <c r="V17" s="14">
        <v>1</v>
      </c>
      <c r="W17" s="23"/>
      <c r="X17" s="15">
        <f t="shared" si="10"/>
        <v>0</v>
      </c>
      <c r="Y17" s="16">
        <v>0.23</v>
      </c>
      <c r="Z17" s="15">
        <f t="shared" si="16"/>
        <v>0</v>
      </c>
      <c r="AA17" s="39"/>
      <c r="AB17" s="14">
        <v>1</v>
      </c>
      <c r="AC17" s="23"/>
      <c r="AD17" s="15">
        <f t="shared" si="11"/>
        <v>0</v>
      </c>
      <c r="AE17" s="16">
        <v>0.23</v>
      </c>
      <c r="AF17" s="27">
        <f t="shared" si="17"/>
        <v>0</v>
      </c>
      <c r="AG17" s="39"/>
      <c r="AH17" s="14">
        <v>10</v>
      </c>
      <c r="AI17" s="15"/>
      <c r="AJ17" s="15">
        <f t="shared" si="12"/>
        <v>0</v>
      </c>
      <c r="AK17" s="16">
        <v>0.23</v>
      </c>
      <c r="AL17" s="15">
        <f t="shared" si="18"/>
        <v>0</v>
      </c>
      <c r="AM17" s="39"/>
      <c r="AN17" s="14">
        <v>1</v>
      </c>
      <c r="AO17" s="23"/>
      <c r="AP17" s="15">
        <f t="shared" si="13"/>
        <v>0</v>
      </c>
      <c r="AQ17" s="16">
        <v>0.23</v>
      </c>
      <c r="AR17" s="15">
        <f t="shared" si="19"/>
        <v>0</v>
      </c>
    </row>
    <row r="18" spans="1:44" s="38" customFormat="1" ht="26.25" customHeight="1" thickBot="1" x14ac:dyDescent="0.35">
      <c r="A18" s="67">
        <v>11</v>
      </c>
      <c r="B18" s="25" t="s">
        <v>63</v>
      </c>
      <c r="C18" s="42"/>
      <c r="D18" s="34">
        <v>1</v>
      </c>
      <c r="E18" s="32"/>
      <c r="F18" s="19">
        <f t="shared" si="7"/>
        <v>0</v>
      </c>
      <c r="G18" s="20">
        <v>0.23</v>
      </c>
      <c r="H18" s="19">
        <f t="shared" si="1"/>
        <v>0</v>
      </c>
      <c r="I18" s="42"/>
      <c r="J18" s="34">
        <v>1</v>
      </c>
      <c r="K18" s="32"/>
      <c r="L18" s="19">
        <f t="shared" si="8"/>
        <v>0</v>
      </c>
      <c r="M18" s="20">
        <v>0.23</v>
      </c>
      <c r="N18" s="32">
        <f t="shared" si="14"/>
        <v>0</v>
      </c>
      <c r="O18" s="42"/>
      <c r="P18" s="35">
        <v>1</v>
      </c>
      <c r="Q18" s="23"/>
      <c r="R18" s="19">
        <f t="shared" si="9"/>
        <v>0</v>
      </c>
      <c r="S18" s="33">
        <v>0.23</v>
      </c>
      <c r="T18" s="19">
        <f t="shared" si="15"/>
        <v>0</v>
      </c>
      <c r="U18" s="34" t="s">
        <v>72</v>
      </c>
      <c r="V18" s="34" t="s">
        <v>72</v>
      </c>
      <c r="W18" s="32" t="s">
        <v>72</v>
      </c>
      <c r="X18" s="19" t="s">
        <v>72</v>
      </c>
      <c r="Y18" s="33" t="s">
        <v>72</v>
      </c>
      <c r="Z18" s="32" t="s">
        <v>72</v>
      </c>
      <c r="AA18" s="42"/>
      <c r="AB18" s="35">
        <v>1</v>
      </c>
      <c r="AC18" s="23"/>
      <c r="AD18" s="19">
        <f t="shared" si="11"/>
        <v>0</v>
      </c>
      <c r="AE18" s="20">
        <v>0.23</v>
      </c>
      <c r="AF18" s="47">
        <f t="shared" si="17"/>
        <v>0</v>
      </c>
      <c r="AG18" s="41"/>
      <c r="AH18" s="35">
        <v>10</v>
      </c>
      <c r="AI18" s="19"/>
      <c r="AJ18" s="19">
        <f t="shared" si="12"/>
        <v>0</v>
      </c>
      <c r="AK18" s="20">
        <v>0.23</v>
      </c>
      <c r="AL18" s="19">
        <f t="shared" si="18"/>
        <v>0</v>
      </c>
      <c r="AM18" s="41"/>
      <c r="AN18" s="35">
        <v>1</v>
      </c>
      <c r="AO18" s="23"/>
      <c r="AP18" s="19">
        <f t="shared" si="13"/>
        <v>0</v>
      </c>
      <c r="AQ18" s="20">
        <v>0.23</v>
      </c>
      <c r="AR18" s="19">
        <f t="shared" si="19"/>
        <v>0</v>
      </c>
    </row>
    <row r="19" spans="1:44" s="38" customFormat="1" ht="19.2" customHeight="1" thickBot="1" x14ac:dyDescent="0.35">
      <c r="A19" s="92" t="s">
        <v>6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4"/>
    </row>
    <row r="20" spans="1:44" s="38" customFormat="1" ht="26.7" customHeight="1" x14ac:dyDescent="0.3">
      <c r="A20" s="64">
        <v>12</v>
      </c>
      <c r="B20" s="22" t="s">
        <v>16</v>
      </c>
      <c r="C20" s="40"/>
      <c r="D20" s="26">
        <v>1</v>
      </c>
      <c r="E20" s="23"/>
      <c r="F20" s="23">
        <f t="shared" ref="F20:F25" si="20">D20*E20</f>
        <v>0</v>
      </c>
      <c r="G20" s="24">
        <v>0.23</v>
      </c>
      <c r="H20" s="23">
        <f t="shared" si="1"/>
        <v>0</v>
      </c>
      <c r="I20" s="40"/>
      <c r="J20" s="26">
        <v>1</v>
      </c>
      <c r="K20" s="23"/>
      <c r="L20" s="23">
        <f t="shared" ref="L20:L25" si="21">J20*K20</f>
        <v>0</v>
      </c>
      <c r="M20" s="24">
        <v>0.23</v>
      </c>
      <c r="N20" s="23">
        <f>(L20*M20+L20)</f>
        <v>0</v>
      </c>
      <c r="O20" s="40"/>
      <c r="P20" s="26">
        <v>1</v>
      </c>
      <c r="Q20" s="23"/>
      <c r="R20" s="23">
        <f t="shared" ref="R20:R25" si="22">P20*Q20</f>
        <v>0</v>
      </c>
      <c r="S20" s="24">
        <v>0.23</v>
      </c>
      <c r="T20" s="23">
        <f>(R20*S20+R20)</f>
        <v>0</v>
      </c>
      <c r="U20" s="40"/>
      <c r="V20" s="26">
        <v>1</v>
      </c>
      <c r="W20" s="23"/>
      <c r="X20" s="23">
        <f t="shared" ref="X20:X24" si="23">V20*W20</f>
        <v>0</v>
      </c>
      <c r="Y20" s="24">
        <v>0.23</v>
      </c>
      <c r="Z20" s="23">
        <f t="shared" si="16"/>
        <v>0</v>
      </c>
      <c r="AA20" s="40"/>
      <c r="AB20" s="26">
        <v>1</v>
      </c>
      <c r="AC20" s="23"/>
      <c r="AD20" s="23">
        <f t="shared" ref="AD20:AD25" si="24">AB20*AC20</f>
        <v>0</v>
      </c>
      <c r="AE20" s="24">
        <v>0.23</v>
      </c>
      <c r="AF20" s="28">
        <f>(AD20*AE20+AD20)</f>
        <v>0</v>
      </c>
      <c r="AG20" s="40"/>
      <c r="AH20" s="26">
        <v>5</v>
      </c>
      <c r="AI20" s="23"/>
      <c r="AJ20" s="23">
        <f t="shared" ref="AJ20:AJ25" si="25">AH20*AI20</f>
        <v>0</v>
      </c>
      <c r="AK20" s="24">
        <v>0.23</v>
      </c>
      <c r="AL20" s="23">
        <f>(AJ20*AK20+AJ20)</f>
        <v>0</v>
      </c>
      <c r="AM20" s="40"/>
      <c r="AN20" s="26">
        <v>1</v>
      </c>
      <c r="AO20" s="23"/>
      <c r="AP20" s="23">
        <f t="shared" ref="AP20:AP23" si="26">AN20*AO20</f>
        <v>0</v>
      </c>
      <c r="AQ20" s="24">
        <v>0.23</v>
      </c>
      <c r="AR20" s="23">
        <f>(AP20*AQ20+AP20)</f>
        <v>0</v>
      </c>
    </row>
    <row r="21" spans="1:44" s="38" customFormat="1" ht="26.7" customHeight="1" x14ac:dyDescent="0.3">
      <c r="A21" s="66">
        <v>13</v>
      </c>
      <c r="B21" s="21" t="s">
        <v>17</v>
      </c>
      <c r="C21" s="39"/>
      <c r="D21" s="26">
        <v>1</v>
      </c>
      <c r="E21" s="23"/>
      <c r="F21" s="15">
        <f t="shared" si="20"/>
        <v>0</v>
      </c>
      <c r="G21" s="24">
        <v>0.23</v>
      </c>
      <c r="H21" s="15">
        <f t="shared" si="1"/>
        <v>0</v>
      </c>
      <c r="I21" s="39"/>
      <c r="J21" s="26">
        <v>1</v>
      </c>
      <c r="K21" s="23"/>
      <c r="L21" s="15">
        <f t="shared" si="21"/>
        <v>0</v>
      </c>
      <c r="M21" s="24">
        <v>0.23</v>
      </c>
      <c r="N21" s="23">
        <f t="shared" ref="N21:N25" si="27">(L21*M21+L21)</f>
        <v>0</v>
      </c>
      <c r="O21" s="39"/>
      <c r="P21" s="26">
        <v>1</v>
      </c>
      <c r="Q21" s="23"/>
      <c r="R21" s="15">
        <f t="shared" si="22"/>
        <v>0</v>
      </c>
      <c r="S21" s="16">
        <v>0.23</v>
      </c>
      <c r="T21" s="23">
        <f t="shared" ref="T21:T25" si="28">(R21*S21+R21)</f>
        <v>0</v>
      </c>
      <c r="U21" s="39"/>
      <c r="V21" s="26">
        <v>1</v>
      </c>
      <c r="W21" s="23"/>
      <c r="X21" s="15">
        <f t="shared" si="23"/>
        <v>0</v>
      </c>
      <c r="Y21" s="24">
        <v>0.23</v>
      </c>
      <c r="Z21" s="15">
        <f t="shared" si="16"/>
        <v>0</v>
      </c>
      <c r="AA21" s="39"/>
      <c r="AB21" s="26">
        <v>1</v>
      </c>
      <c r="AC21" s="23"/>
      <c r="AD21" s="15">
        <f t="shared" si="24"/>
        <v>0</v>
      </c>
      <c r="AE21" s="24">
        <v>0.23</v>
      </c>
      <c r="AF21" s="28">
        <f t="shared" ref="AF21:AF25" si="29">(AD21*AE21+AD21)</f>
        <v>0</v>
      </c>
      <c r="AG21" s="39"/>
      <c r="AH21" s="14">
        <v>5</v>
      </c>
      <c r="AI21" s="23"/>
      <c r="AJ21" s="15">
        <f t="shared" si="25"/>
        <v>0</v>
      </c>
      <c r="AK21" s="16">
        <v>0.23</v>
      </c>
      <c r="AL21" s="15">
        <f t="shared" ref="AL21:AL25" si="30">(AJ21*AK21+AJ21)</f>
        <v>0</v>
      </c>
      <c r="AM21" s="39"/>
      <c r="AN21" s="14">
        <v>1</v>
      </c>
      <c r="AO21" s="15"/>
      <c r="AP21" s="15">
        <f t="shared" si="26"/>
        <v>0</v>
      </c>
      <c r="AQ21" s="16">
        <v>0.23</v>
      </c>
      <c r="AR21" s="15">
        <f t="shared" ref="AR21:AR23" si="31">(AP21*AQ21+AP21)</f>
        <v>0</v>
      </c>
    </row>
    <row r="22" spans="1:44" s="38" customFormat="1" ht="26.7" customHeight="1" x14ac:dyDescent="0.3">
      <c r="A22" s="66">
        <v>14</v>
      </c>
      <c r="B22" s="21" t="s">
        <v>18</v>
      </c>
      <c r="C22" s="39"/>
      <c r="D22" s="26">
        <v>1</v>
      </c>
      <c r="E22" s="23"/>
      <c r="F22" s="15">
        <f t="shared" si="20"/>
        <v>0</v>
      </c>
      <c r="G22" s="24">
        <v>0.23</v>
      </c>
      <c r="H22" s="15">
        <f t="shared" si="1"/>
        <v>0</v>
      </c>
      <c r="I22" s="39"/>
      <c r="J22" s="26">
        <v>1</v>
      </c>
      <c r="K22" s="23"/>
      <c r="L22" s="15">
        <f t="shared" si="21"/>
        <v>0</v>
      </c>
      <c r="M22" s="24">
        <v>0.23</v>
      </c>
      <c r="N22" s="23">
        <f t="shared" si="27"/>
        <v>0</v>
      </c>
      <c r="O22" s="39"/>
      <c r="P22" s="26">
        <v>1</v>
      </c>
      <c r="Q22" s="23"/>
      <c r="R22" s="15">
        <f t="shared" si="22"/>
        <v>0</v>
      </c>
      <c r="S22" s="16">
        <v>0.23</v>
      </c>
      <c r="T22" s="23">
        <f t="shared" si="28"/>
        <v>0</v>
      </c>
      <c r="U22" s="39"/>
      <c r="V22" s="26">
        <v>1</v>
      </c>
      <c r="W22" s="23"/>
      <c r="X22" s="15">
        <f t="shared" si="23"/>
        <v>0</v>
      </c>
      <c r="Y22" s="24">
        <v>0.23</v>
      </c>
      <c r="Z22" s="15">
        <f t="shared" si="16"/>
        <v>0</v>
      </c>
      <c r="AA22" s="39"/>
      <c r="AB22" s="26">
        <v>1</v>
      </c>
      <c r="AC22" s="23"/>
      <c r="AD22" s="15">
        <f t="shared" si="24"/>
        <v>0</v>
      </c>
      <c r="AE22" s="24">
        <v>0.23</v>
      </c>
      <c r="AF22" s="28">
        <f t="shared" si="29"/>
        <v>0</v>
      </c>
      <c r="AG22" s="39"/>
      <c r="AH22" s="14">
        <v>3</v>
      </c>
      <c r="AI22" s="23"/>
      <c r="AJ22" s="15">
        <f t="shared" si="25"/>
        <v>0</v>
      </c>
      <c r="AK22" s="16">
        <v>0.23</v>
      </c>
      <c r="AL22" s="15">
        <f t="shared" si="30"/>
        <v>0</v>
      </c>
      <c r="AM22" s="39"/>
      <c r="AN22" s="14">
        <v>1</v>
      </c>
      <c r="AO22" s="15"/>
      <c r="AP22" s="15">
        <f t="shared" si="26"/>
        <v>0</v>
      </c>
      <c r="AQ22" s="16">
        <v>0.23</v>
      </c>
      <c r="AR22" s="15">
        <f t="shared" si="31"/>
        <v>0</v>
      </c>
    </row>
    <row r="23" spans="1:44" s="38" customFormat="1" ht="26.7" customHeight="1" x14ac:dyDescent="0.3">
      <c r="A23" s="66">
        <v>15</v>
      </c>
      <c r="B23" s="21" t="s">
        <v>19</v>
      </c>
      <c r="C23" s="39"/>
      <c r="D23" s="26">
        <v>1</v>
      </c>
      <c r="E23" s="23"/>
      <c r="F23" s="15">
        <f t="shared" si="20"/>
        <v>0</v>
      </c>
      <c r="G23" s="24">
        <v>0.23</v>
      </c>
      <c r="H23" s="15">
        <f t="shared" si="1"/>
        <v>0</v>
      </c>
      <c r="I23" s="39"/>
      <c r="J23" s="26">
        <v>1</v>
      </c>
      <c r="K23" s="23"/>
      <c r="L23" s="15">
        <f t="shared" si="21"/>
        <v>0</v>
      </c>
      <c r="M23" s="24">
        <v>0.23</v>
      </c>
      <c r="N23" s="23">
        <f t="shared" si="27"/>
        <v>0</v>
      </c>
      <c r="O23" s="39"/>
      <c r="P23" s="26">
        <v>1</v>
      </c>
      <c r="Q23" s="23"/>
      <c r="R23" s="15">
        <f t="shared" si="22"/>
        <v>0</v>
      </c>
      <c r="S23" s="16">
        <v>0.23</v>
      </c>
      <c r="T23" s="23">
        <f t="shared" si="28"/>
        <v>0</v>
      </c>
      <c r="U23" s="39"/>
      <c r="V23" s="26">
        <v>1</v>
      </c>
      <c r="W23" s="23"/>
      <c r="X23" s="15">
        <f t="shared" si="23"/>
        <v>0</v>
      </c>
      <c r="Y23" s="24">
        <v>0.23</v>
      </c>
      <c r="Z23" s="15">
        <f t="shared" si="16"/>
        <v>0</v>
      </c>
      <c r="AA23" s="39"/>
      <c r="AB23" s="26">
        <v>1</v>
      </c>
      <c r="AC23" s="23"/>
      <c r="AD23" s="15">
        <f t="shared" si="24"/>
        <v>0</v>
      </c>
      <c r="AE23" s="24">
        <v>0.23</v>
      </c>
      <c r="AF23" s="28">
        <f t="shared" si="29"/>
        <v>0</v>
      </c>
      <c r="AG23" s="39"/>
      <c r="AH23" s="14">
        <v>3</v>
      </c>
      <c r="AI23" s="23"/>
      <c r="AJ23" s="15">
        <f t="shared" si="25"/>
        <v>0</v>
      </c>
      <c r="AK23" s="16">
        <v>0.23</v>
      </c>
      <c r="AL23" s="15">
        <f t="shared" si="30"/>
        <v>0</v>
      </c>
      <c r="AM23" s="39"/>
      <c r="AN23" s="14">
        <v>1</v>
      </c>
      <c r="AO23" s="15"/>
      <c r="AP23" s="15">
        <f t="shared" si="26"/>
        <v>0</v>
      </c>
      <c r="AQ23" s="16">
        <v>0.23</v>
      </c>
      <c r="AR23" s="15">
        <f t="shared" si="31"/>
        <v>0</v>
      </c>
    </row>
    <row r="24" spans="1:44" s="38" customFormat="1" ht="26.7" customHeight="1" x14ac:dyDescent="0.3">
      <c r="A24" s="66">
        <v>16</v>
      </c>
      <c r="B24" s="21" t="s">
        <v>20</v>
      </c>
      <c r="C24" s="39"/>
      <c r="D24" s="26">
        <v>1</v>
      </c>
      <c r="E24" s="23"/>
      <c r="F24" s="15">
        <f t="shared" si="20"/>
        <v>0</v>
      </c>
      <c r="G24" s="24">
        <v>0.23</v>
      </c>
      <c r="H24" s="15">
        <f t="shared" si="1"/>
        <v>0</v>
      </c>
      <c r="I24" s="39"/>
      <c r="J24" s="26">
        <v>1</v>
      </c>
      <c r="K24" s="23"/>
      <c r="L24" s="15">
        <f t="shared" si="21"/>
        <v>0</v>
      </c>
      <c r="M24" s="24">
        <v>0.23</v>
      </c>
      <c r="N24" s="23">
        <f t="shared" si="27"/>
        <v>0</v>
      </c>
      <c r="O24" s="39"/>
      <c r="P24" s="26">
        <v>1</v>
      </c>
      <c r="Q24" s="23"/>
      <c r="R24" s="15">
        <f t="shared" si="22"/>
        <v>0</v>
      </c>
      <c r="S24" s="16">
        <v>0.23</v>
      </c>
      <c r="T24" s="23">
        <f t="shared" si="28"/>
        <v>0</v>
      </c>
      <c r="U24" s="39"/>
      <c r="V24" s="26">
        <v>1</v>
      </c>
      <c r="W24" s="23"/>
      <c r="X24" s="15">
        <f t="shared" si="23"/>
        <v>0</v>
      </c>
      <c r="Y24" s="24">
        <v>0.23</v>
      </c>
      <c r="Z24" s="15">
        <f t="shared" si="16"/>
        <v>0</v>
      </c>
      <c r="AA24" s="39"/>
      <c r="AB24" s="26">
        <v>1</v>
      </c>
      <c r="AC24" s="23"/>
      <c r="AD24" s="15">
        <f t="shared" si="24"/>
        <v>0</v>
      </c>
      <c r="AE24" s="24">
        <v>0.23</v>
      </c>
      <c r="AF24" s="28">
        <f t="shared" si="29"/>
        <v>0</v>
      </c>
      <c r="AG24" s="39"/>
      <c r="AH24" s="14">
        <v>3</v>
      </c>
      <c r="AI24" s="23"/>
      <c r="AJ24" s="15">
        <f t="shared" si="25"/>
        <v>0</v>
      </c>
      <c r="AK24" s="16">
        <v>0.23</v>
      </c>
      <c r="AL24" s="15">
        <f t="shared" si="30"/>
        <v>0</v>
      </c>
      <c r="AM24" s="35" t="s">
        <v>72</v>
      </c>
      <c r="AN24" s="14" t="s">
        <v>72</v>
      </c>
      <c r="AO24" s="15" t="s">
        <v>72</v>
      </c>
      <c r="AP24" s="19" t="s">
        <v>72</v>
      </c>
      <c r="AQ24" s="16" t="s">
        <v>72</v>
      </c>
      <c r="AR24" s="15" t="s">
        <v>72</v>
      </c>
    </row>
    <row r="25" spans="1:44" s="38" customFormat="1" ht="26.7" customHeight="1" thickBot="1" x14ac:dyDescent="0.35">
      <c r="A25" s="65">
        <v>17</v>
      </c>
      <c r="B25" s="25" t="s">
        <v>21</v>
      </c>
      <c r="C25" s="41"/>
      <c r="D25" s="34">
        <v>1</v>
      </c>
      <c r="E25" s="32"/>
      <c r="F25" s="19">
        <f t="shared" si="20"/>
        <v>0</v>
      </c>
      <c r="G25" s="33">
        <v>0.23</v>
      </c>
      <c r="H25" s="19">
        <f t="shared" si="1"/>
        <v>0</v>
      </c>
      <c r="I25" s="41"/>
      <c r="J25" s="34">
        <v>1</v>
      </c>
      <c r="K25" s="32"/>
      <c r="L25" s="19">
        <f t="shared" si="21"/>
        <v>0</v>
      </c>
      <c r="M25" s="33">
        <v>0.23</v>
      </c>
      <c r="N25" s="32">
        <f t="shared" si="27"/>
        <v>0</v>
      </c>
      <c r="O25" s="41"/>
      <c r="P25" s="34">
        <v>1</v>
      </c>
      <c r="Q25" s="23"/>
      <c r="R25" s="19">
        <f t="shared" si="22"/>
        <v>0</v>
      </c>
      <c r="S25" s="20">
        <v>0.23</v>
      </c>
      <c r="T25" s="32">
        <f t="shared" si="28"/>
        <v>0</v>
      </c>
      <c r="U25" s="39"/>
      <c r="V25" s="26">
        <v>1</v>
      </c>
      <c r="W25" s="23"/>
      <c r="X25" s="15">
        <f t="shared" ref="X25" si="32">V25*W25</f>
        <v>0</v>
      </c>
      <c r="Y25" s="24">
        <v>0.23</v>
      </c>
      <c r="Z25" s="15">
        <f t="shared" ref="Z25" si="33">(X25*Y25+X25)</f>
        <v>0</v>
      </c>
      <c r="AA25" s="41"/>
      <c r="AB25" s="34">
        <v>1</v>
      </c>
      <c r="AC25" s="23"/>
      <c r="AD25" s="19">
        <f t="shared" si="24"/>
        <v>0</v>
      </c>
      <c r="AE25" s="33">
        <v>0.23</v>
      </c>
      <c r="AF25" s="58">
        <f t="shared" si="29"/>
        <v>0</v>
      </c>
      <c r="AG25" s="41"/>
      <c r="AH25" s="35">
        <v>3</v>
      </c>
      <c r="AI25" s="23"/>
      <c r="AJ25" s="19">
        <f t="shared" si="25"/>
        <v>0</v>
      </c>
      <c r="AK25" s="20">
        <v>0.23</v>
      </c>
      <c r="AL25" s="19">
        <f t="shared" si="30"/>
        <v>0</v>
      </c>
      <c r="AM25" s="35" t="s">
        <v>72</v>
      </c>
      <c r="AN25" s="34" t="s">
        <v>72</v>
      </c>
      <c r="AO25" s="32" t="s">
        <v>72</v>
      </c>
      <c r="AP25" s="19" t="s">
        <v>72</v>
      </c>
      <c r="AQ25" s="33" t="s">
        <v>72</v>
      </c>
      <c r="AR25" s="32" t="s">
        <v>72</v>
      </c>
    </row>
    <row r="26" spans="1:44" s="38" customFormat="1" ht="15" thickBot="1" x14ac:dyDescent="0.35">
      <c r="A26" s="92" t="s">
        <v>7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4"/>
    </row>
    <row r="27" spans="1:44" s="38" customFormat="1" ht="26.7" customHeight="1" x14ac:dyDescent="0.3">
      <c r="A27" s="64">
        <v>18</v>
      </c>
      <c r="B27" s="22" t="s">
        <v>58</v>
      </c>
      <c r="C27" s="40"/>
      <c r="D27" s="26">
        <v>1</v>
      </c>
      <c r="E27" s="23"/>
      <c r="F27" s="23">
        <f t="shared" ref="F27:F31" si="34">D27*E27</f>
        <v>0</v>
      </c>
      <c r="G27" s="24">
        <v>0.23</v>
      </c>
      <c r="H27" s="23">
        <f t="shared" si="1"/>
        <v>0</v>
      </c>
      <c r="I27" s="40"/>
      <c r="J27" s="26">
        <v>1</v>
      </c>
      <c r="K27" s="23"/>
      <c r="L27" s="23">
        <f t="shared" ref="L27:L31" si="35">J27*K27</f>
        <v>0</v>
      </c>
      <c r="M27" s="24">
        <v>0.23</v>
      </c>
      <c r="N27" s="23">
        <f>(L27*M27+L27)</f>
        <v>0</v>
      </c>
      <c r="O27" s="40"/>
      <c r="P27" s="26">
        <v>1</v>
      </c>
      <c r="Q27" s="23"/>
      <c r="R27" s="23">
        <f t="shared" ref="R27:R31" si="36">P27*Q27</f>
        <v>0</v>
      </c>
      <c r="S27" s="24">
        <v>0.23</v>
      </c>
      <c r="T27" s="23">
        <f>(R27*S27+R27)</f>
        <v>0</v>
      </c>
      <c r="U27" s="40"/>
      <c r="V27" s="26">
        <v>1</v>
      </c>
      <c r="W27" s="23"/>
      <c r="X27" s="23">
        <f t="shared" ref="X27:X31" si="37">V27*W27</f>
        <v>0</v>
      </c>
      <c r="Y27" s="24">
        <v>0.23</v>
      </c>
      <c r="Z27" s="23">
        <f>(X27*Y27+X27)</f>
        <v>0</v>
      </c>
      <c r="AA27" s="40"/>
      <c r="AB27" s="26">
        <v>1</v>
      </c>
      <c r="AC27" s="23"/>
      <c r="AD27" s="23">
        <f t="shared" ref="AD27:AD31" si="38">AB27*AC27</f>
        <v>0</v>
      </c>
      <c r="AE27" s="24">
        <v>0.23</v>
      </c>
      <c r="AF27" s="28">
        <f>(AD27*AE27+AD27)</f>
        <v>0</v>
      </c>
      <c r="AG27" s="40"/>
      <c r="AH27" s="26">
        <v>2</v>
      </c>
      <c r="AI27" s="23"/>
      <c r="AJ27" s="23">
        <f t="shared" ref="AJ27:AJ31" si="39">AH27*AI27</f>
        <v>0</v>
      </c>
      <c r="AK27" s="24">
        <v>0.23</v>
      </c>
      <c r="AL27" s="23">
        <f>(AJ27*AK27+AJ27)</f>
        <v>0</v>
      </c>
      <c r="AM27" s="40"/>
      <c r="AN27" s="26">
        <v>1</v>
      </c>
      <c r="AO27" s="23"/>
      <c r="AP27" s="23">
        <f t="shared" ref="AP27:AP31" si="40">AN27*AO27</f>
        <v>0</v>
      </c>
      <c r="AQ27" s="24">
        <v>0.23</v>
      </c>
      <c r="AR27" s="23">
        <f>(AP27*AQ27+AP27)</f>
        <v>0</v>
      </c>
    </row>
    <row r="28" spans="1:44" s="38" customFormat="1" ht="26.7" customHeight="1" x14ac:dyDescent="0.3">
      <c r="A28" s="66">
        <v>19</v>
      </c>
      <c r="B28" s="21" t="s">
        <v>59</v>
      </c>
      <c r="C28" s="39"/>
      <c r="D28" s="26">
        <v>1</v>
      </c>
      <c r="E28" s="23"/>
      <c r="F28" s="15">
        <f t="shared" si="34"/>
        <v>0</v>
      </c>
      <c r="G28" s="24">
        <v>0.23</v>
      </c>
      <c r="H28" s="15">
        <f t="shared" si="1"/>
        <v>0</v>
      </c>
      <c r="I28" s="39"/>
      <c r="J28" s="26">
        <v>1</v>
      </c>
      <c r="K28" s="23"/>
      <c r="L28" s="15">
        <f t="shared" si="35"/>
        <v>0</v>
      </c>
      <c r="M28" s="24">
        <v>0.23</v>
      </c>
      <c r="N28" s="23">
        <f t="shared" ref="N28:N31" si="41">(L28*M28+L28)</f>
        <v>0</v>
      </c>
      <c r="O28" s="39"/>
      <c r="P28" s="26">
        <v>1</v>
      </c>
      <c r="Q28" s="23"/>
      <c r="R28" s="15">
        <f t="shared" si="36"/>
        <v>0</v>
      </c>
      <c r="S28" s="16">
        <v>0.23</v>
      </c>
      <c r="T28" s="23">
        <f t="shared" ref="T28:T31" si="42">(R28*S28+R28)</f>
        <v>0</v>
      </c>
      <c r="U28" s="39"/>
      <c r="V28" s="26">
        <v>1</v>
      </c>
      <c r="W28" s="23"/>
      <c r="X28" s="15">
        <f t="shared" si="37"/>
        <v>0</v>
      </c>
      <c r="Y28" s="24">
        <v>0.23</v>
      </c>
      <c r="Z28" s="23">
        <f t="shared" ref="Z28:Z31" si="43">(X28*Y28+X28)</f>
        <v>0</v>
      </c>
      <c r="AA28" s="39"/>
      <c r="AB28" s="26">
        <v>1</v>
      </c>
      <c r="AC28" s="23"/>
      <c r="AD28" s="15">
        <f t="shared" si="38"/>
        <v>0</v>
      </c>
      <c r="AE28" s="24">
        <v>0.23</v>
      </c>
      <c r="AF28" s="28">
        <f t="shared" ref="AF28:AF31" si="44">(AD28*AE28+AD28)</f>
        <v>0</v>
      </c>
      <c r="AG28" s="39"/>
      <c r="AH28" s="14">
        <v>5</v>
      </c>
      <c r="AI28" s="23"/>
      <c r="AJ28" s="15">
        <f t="shared" si="39"/>
        <v>0</v>
      </c>
      <c r="AK28" s="16">
        <v>0.23</v>
      </c>
      <c r="AL28" s="15">
        <f t="shared" ref="AL28:AL31" si="45">(AJ28*AK28+AJ28)</f>
        <v>0</v>
      </c>
      <c r="AM28" s="39"/>
      <c r="AN28" s="14">
        <v>1</v>
      </c>
      <c r="AO28" s="23"/>
      <c r="AP28" s="15">
        <f t="shared" si="40"/>
        <v>0</v>
      </c>
      <c r="AQ28" s="16">
        <v>0.23</v>
      </c>
      <c r="AR28" s="15">
        <f t="shared" ref="AR28:AR31" si="46">(AP28*AQ28+AP28)</f>
        <v>0</v>
      </c>
    </row>
    <row r="29" spans="1:44" s="38" customFormat="1" ht="26.7" customHeight="1" x14ac:dyDescent="0.3">
      <c r="A29" s="66">
        <v>20</v>
      </c>
      <c r="B29" s="21" t="s">
        <v>22</v>
      </c>
      <c r="C29" s="39"/>
      <c r="D29" s="26">
        <v>1</v>
      </c>
      <c r="E29" s="23"/>
      <c r="F29" s="15">
        <f t="shared" si="34"/>
        <v>0</v>
      </c>
      <c r="G29" s="24">
        <v>0.23</v>
      </c>
      <c r="H29" s="15">
        <f t="shared" si="1"/>
        <v>0</v>
      </c>
      <c r="I29" s="39"/>
      <c r="J29" s="26">
        <v>1</v>
      </c>
      <c r="K29" s="23"/>
      <c r="L29" s="15">
        <f t="shared" si="35"/>
        <v>0</v>
      </c>
      <c r="M29" s="24">
        <v>0.23</v>
      </c>
      <c r="N29" s="23">
        <f t="shared" si="41"/>
        <v>0</v>
      </c>
      <c r="O29" s="39"/>
      <c r="P29" s="26">
        <v>1</v>
      </c>
      <c r="Q29" s="23"/>
      <c r="R29" s="15">
        <f t="shared" si="36"/>
        <v>0</v>
      </c>
      <c r="S29" s="16">
        <v>0.23</v>
      </c>
      <c r="T29" s="23">
        <f t="shared" si="42"/>
        <v>0</v>
      </c>
      <c r="U29" s="39"/>
      <c r="V29" s="26">
        <v>1</v>
      </c>
      <c r="W29" s="23"/>
      <c r="X29" s="15">
        <f t="shared" si="37"/>
        <v>0</v>
      </c>
      <c r="Y29" s="24">
        <v>0.23</v>
      </c>
      <c r="Z29" s="23">
        <f t="shared" si="43"/>
        <v>0</v>
      </c>
      <c r="AA29" s="39"/>
      <c r="AB29" s="26">
        <v>1</v>
      </c>
      <c r="AC29" s="23"/>
      <c r="AD29" s="15">
        <f t="shared" si="38"/>
        <v>0</v>
      </c>
      <c r="AE29" s="24">
        <v>0.23</v>
      </c>
      <c r="AF29" s="28">
        <f t="shared" si="44"/>
        <v>0</v>
      </c>
      <c r="AG29" s="39"/>
      <c r="AH29" s="14">
        <v>5</v>
      </c>
      <c r="AI29" s="23"/>
      <c r="AJ29" s="15">
        <f t="shared" si="39"/>
        <v>0</v>
      </c>
      <c r="AK29" s="16">
        <v>0.23</v>
      </c>
      <c r="AL29" s="15">
        <f t="shared" si="45"/>
        <v>0</v>
      </c>
      <c r="AM29" s="39"/>
      <c r="AN29" s="14">
        <v>1</v>
      </c>
      <c r="AO29" s="23"/>
      <c r="AP29" s="15">
        <f t="shared" si="40"/>
        <v>0</v>
      </c>
      <c r="AQ29" s="16">
        <v>0.23</v>
      </c>
      <c r="AR29" s="15">
        <f t="shared" si="46"/>
        <v>0</v>
      </c>
    </row>
    <row r="30" spans="1:44" s="38" customFormat="1" ht="26.7" customHeight="1" x14ac:dyDescent="0.3">
      <c r="A30" s="65">
        <v>21</v>
      </c>
      <c r="B30" s="25" t="s">
        <v>60</v>
      </c>
      <c r="C30" s="41"/>
      <c r="D30" s="26">
        <v>1</v>
      </c>
      <c r="E30" s="23"/>
      <c r="F30" s="15">
        <f t="shared" si="34"/>
        <v>0</v>
      </c>
      <c r="G30" s="24">
        <v>0.23</v>
      </c>
      <c r="H30" s="15">
        <f t="shared" si="1"/>
        <v>0</v>
      </c>
      <c r="I30" s="41"/>
      <c r="J30" s="26">
        <v>1</v>
      </c>
      <c r="K30" s="23"/>
      <c r="L30" s="15">
        <f t="shared" si="35"/>
        <v>0</v>
      </c>
      <c r="M30" s="24">
        <v>0.23</v>
      </c>
      <c r="N30" s="23">
        <f t="shared" si="41"/>
        <v>0</v>
      </c>
      <c r="O30" s="41"/>
      <c r="P30" s="26">
        <v>1</v>
      </c>
      <c r="Q30" s="23"/>
      <c r="R30" s="15">
        <f t="shared" si="36"/>
        <v>0</v>
      </c>
      <c r="S30" s="20">
        <v>0.23</v>
      </c>
      <c r="T30" s="23">
        <f t="shared" si="42"/>
        <v>0</v>
      </c>
      <c r="U30" s="41"/>
      <c r="V30" s="26">
        <v>1</v>
      </c>
      <c r="W30" s="23"/>
      <c r="X30" s="15">
        <f t="shared" si="37"/>
        <v>0</v>
      </c>
      <c r="Y30" s="24">
        <v>0.23</v>
      </c>
      <c r="Z30" s="23">
        <f t="shared" si="43"/>
        <v>0</v>
      </c>
      <c r="AA30" s="41"/>
      <c r="AB30" s="26">
        <v>1</v>
      </c>
      <c r="AC30" s="23"/>
      <c r="AD30" s="15">
        <f t="shared" si="38"/>
        <v>0</v>
      </c>
      <c r="AE30" s="24">
        <v>0.23</v>
      </c>
      <c r="AF30" s="28">
        <f t="shared" si="44"/>
        <v>0</v>
      </c>
      <c r="AG30" s="39"/>
      <c r="AH30" s="14">
        <v>10</v>
      </c>
      <c r="AI30" s="23"/>
      <c r="AJ30" s="15">
        <f t="shared" si="39"/>
        <v>0</v>
      </c>
      <c r="AK30" s="16">
        <v>0.23</v>
      </c>
      <c r="AL30" s="15">
        <f t="shared" si="45"/>
        <v>0</v>
      </c>
      <c r="AM30" s="39"/>
      <c r="AN30" s="14">
        <v>1</v>
      </c>
      <c r="AO30" s="23"/>
      <c r="AP30" s="15">
        <f t="shared" si="40"/>
        <v>0</v>
      </c>
      <c r="AQ30" s="16">
        <v>0.23</v>
      </c>
      <c r="AR30" s="15">
        <f t="shared" si="46"/>
        <v>0</v>
      </c>
    </row>
    <row r="31" spans="1:44" s="38" customFormat="1" ht="26.7" customHeight="1" thickBot="1" x14ac:dyDescent="0.35">
      <c r="A31" s="65">
        <v>22</v>
      </c>
      <c r="B31" s="25" t="s">
        <v>56</v>
      </c>
      <c r="C31" s="41"/>
      <c r="D31" s="34">
        <v>1</v>
      </c>
      <c r="E31" s="32"/>
      <c r="F31" s="19">
        <f t="shared" si="34"/>
        <v>0</v>
      </c>
      <c r="G31" s="33">
        <v>0.23</v>
      </c>
      <c r="H31" s="19">
        <f t="shared" si="1"/>
        <v>0</v>
      </c>
      <c r="I31" s="41"/>
      <c r="J31" s="34">
        <v>1</v>
      </c>
      <c r="K31" s="23"/>
      <c r="L31" s="19">
        <f t="shared" si="35"/>
        <v>0</v>
      </c>
      <c r="M31" s="33">
        <v>0.23</v>
      </c>
      <c r="N31" s="32">
        <f t="shared" si="41"/>
        <v>0</v>
      </c>
      <c r="O31" s="41"/>
      <c r="P31" s="34">
        <v>1</v>
      </c>
      <c r="Q31" s="23"/>
      <c r="R31" s="19">
        <f t="shared" si="36"/>
        <v>0</v>
      </c>
      <c r="S31" s="20">
        <v>0.23</v>
      </c>
      <c r="T31" s="32">
        <f t="shared" si="42"/>
        <v>0</v>
      </c>
      <c r="U31" s="41"/>
      <c r="V31" s="34">
        <v>1</v>
      </c>
      <c r="W31" s="23"/>
      <c r="X31" s="19">
        <f t="shared" si="37"/>
        <v>0</v>
      </c>
      <c r="Y31" s="33">
        <v>0.23</v>
      </c>
      <c r="Z31" s="32">
        <f t="shared" si="43"/>
        <v>0</v>
      </c>
      <c r="AA31" s="41"/>
      <c r="AB31" s="34">
        <v>1</v>
      </c>
      <c r="AC31" s="23"/>
      <c r="AD31" s="19">
        <f t="shared" si="38"/>
        <v>0</v>
      </c>
      <c r="AE31" s="33">
        <v>0.23</v>
      </c>
      <c r="AF31" s="58">
        <f t="shared" si="44"/>
        <v>0</v>
      </c>
      <c r="AG31" s="41"/>
      <c r="AH31" s="35">
        <v>3</v>
      </c>
      <c r="AI31" s="23"/>
      <c r="AJ31" s="19">
        <f t="shared" si="39"/>
        <v>0</v>
      </c>
      <c r="AK31" s="20">
        <v>0.23</v>
      </c>
      <c r="AL31" s="19">
        <f t="shared" si="45"/>
        <v>0</v>
      </c>
      <c r="AM31" s="41"/>
      <c r="AN31" s="35">
        <v>1</v>
      </c>
      <c r="AO31" s="23"/>
      <c r="AP31" s="19">
        <f t="shared" si="40"/>
        <v>0</v>
      </c>
      <c r="AQ31" s="20">
        <v>0.23</v>
      </c>
      <c r="AR31" s="19">
        <f t="shared" si="46"/>
        <v>0</v>
      </c>
    </row>
    <row r="32" spans="1:44" s="38" customFormat="1" ht="15" thickBot="1" x14ac:dyDescent="0.35">
      <c r="A32" s="92" t="s">
        <v>8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4"/>
    </row>
    <row r="33" spans="1:44" s="38" customFormat="1" ht="26.7" customHeight="1" x14ac:dyDescent="0.3">
      <c r="A33" s="64">
        <v>23</v>
      </c>
      <c r="B33" s="22" t="s">
        <v>23</v>
      </c>
      <c r="C33" s="40"/>
      <c r="D33" s="26">
        <v>1</v>
      </c>
      <c r="E33" s="23"/>
      <c r="F33" s="23">
        <f t="shared" ref="F33:F39" si="47">D33*E33</f>
        <v>0</v>
      </c>
      <c r="G33" s="24">
        <v>0.23</v>
      </c>
      <c r="H33" s="23">
        <f t="shared" si="1"/>
        <v>0</v>
      </c>
      <c r="I33" s="40"/>
      <c r="J33" s="26">
        <v>1</v>
      </c>
      <c r="K33" s="23"/>
      <c r="L33" s="23">
        <f t="shared" ref="L33:L38" si="48">J33*K33</f>
        <v>0</v>
      </c>
      <c r="M33" s="24">
        <v>0.23</v>
      </c>
      <c r="N33" s="23">
        <f>(L33*M33+L33)</f>
        <v>0</v>
      </c>
      <c r="O33" s="40"/>
      <c r="P33" s="26">
        <v>1</v>
      </c>
      <c r="Q33" s="23"/>
      <c r="R33" s="23">
        <f t="shared" ref="R33:R39" si="49">P33*Q33</f>
        <v>0</v>
      </c>
      <c r="S33" s="24">
        <v>0.23</v>
      </c>
      <c r="T33" s="23">
        <f>(R33*S33+R33)</f>
        <v>0</v>
      </c>
      <c r="U33" s="40"/>
      <c r="V33" s="26">
        <v>1</v>
      </c>
      <c r="W33" s="23"/>
      <c r="X33" s="23">
        <f t="shared" ref="X33:X39" si="50">V33*W33</f>
        <v>0</v>
      </c>
      <c r="Y33" s="24">
        <v>0.23</v>
      </c>
      <c r="Z33" s="23">
        <f>(X33*Y33+X33)</f>
        <v>0</v>
      </c>
      <c r="AA33" s="40"/>
      <c r="AB33" s="26">
        <v>1</v>
      </c>
      <c r="AC33" s="23"/>
      <c r="AD33" s="23">
        <f t="shared" ref="AD33:AD39" si="51">AB33*AC33</f>
        <v>0</v>
      </c>
      <c r="AE33" s="24">
        <v>0.23</v>
      </c>
      <c r="AF33" s="28">
        <f>(AD33*AE33+AD33)</f>
        <v>0</v>
      </c>
      <c r="AG33" s="40"/>
      <c r="AH33" s="26">
        <v>5</v>
      </c>
      <c r="AI33" s="23"/>
      <c r="AJ33" s="23">
        <f t="shared" ref="AJ33:AJ39" si="52">AH33*AI33</f>
        <v>0</v>
      </c>
      <c r="AK33" s="24">
        <v>0.23</v>
      </c>
      <c r="AL33" s="23">
        <f>(AJ33*AK33+AJ33)</f>
        <v>0</v>
      </c>
      <c r="AM33" s="40"/>
      <c r="AN33" s="26">
        <v>1</v>
      </c>
      <c r="AO33" s="23"/>
      <c r="AP33" s="23">
        <f t="shared" ref="AP33:AP39" si="53">AN33*AO33</f>
        <v>0</v>
      </c>
      <c r="AQ33" s="24">
        <v>0.23</v>
      </c>
      <c r="AR33" s="23">
        <f>(AP33*AQ33+AP33)</f>
        <v>0</v>
      </c>
    </row>
    <row r="34" spans="1:44" s="38" customFormat="1" ht="26.7" customHeight="1" x14ac:dyDescent="0.3">
      <c r="A34" s="66">
        <v>24</v>
      </c>
      <c r="B34" s="21" t="s">
        <v>24</v>
      </c>
      <c r="C34" s="39"/>
      <c r="D34" s="26">
        <v>1</v>
      </c>
      <c r="E34" s="23"/>
      <c r="F34" s="15">
        <f t="shared" si="47"/>
        <v>0</v>
      </c>
      <c r="G34" s="24">
        <v>0.23</v>
      </c>
      <c r="H34" s="15">
        <f t="shared" si="1"/>
        <v>0</v>
      </c>
      <c r="I34" s="39"/>
      <c r="J34" s="26">
        <v>1</v>
      </c>
      <c r="K34" s="23"/>
      <c r="L34" s="15">
        <f t="shared" si="48"/>
        <v>0</v>
      </c>
      <c r="M34" s="24">
        <v>0.23</v>
      </c>
      <c r="N34" s="23">
        <f t="shared" ref="N34:N38" si="54">(L34*M34+L34)</f>
        <v>0</v>
      </c>
      <c r="O34" s="39"/>
      <c r="P34" s="26">
        <v>1</v>
      </c>
      <c r="Q34" s="23"/>
      <c r="R34" s="15">
        <f t="shared" si="49"/>
        <v>0</v>
      </c>
      <c r="S34" s="16">
        <v>0.23</v>
      </c>
      <c r="T34" s="23">
        <f t="shared" ref="T34:T39" si="55">(R34*S34+R34)</f>
        <v>0</v>
      </c>
      <c r="U34" s="39"/>
      <c r="V34" s="26">
        <v>1</v>
      </c>
      <c r="W34" s="23"/>
      <c r="X34" s="15">
        <f t="shared" si="50"/>
        <v>0</v>
      </c>
      <c r="Y34" s="24">
        <v>0.23</v>
      </c>
      <c r="Z34" s="23">
        <f t="shared" ref="Z34:Z39" si="56">(X34*Y34+X34)</f>
        <v>0</v>
      </c>
      <c r="AA34" s="39"/>
      <c r="AB34" s="26">
        <v>1</v>
      </c>
      <c r="AC34" s="23"/>
      <c r="AD34" s="15">
        <f t="shared" si="51"/>
        <v>0</v>
      </c>
      <c r="AE34" s="24">
        <v>0.23</v>
      </c>
      <c r="AF34" s="28">
        <f t="shared" ref="AF34:AF39" si="57">(AD34*AE34+AD34)</f>
        <v>0</v>
      </c>
      <c r="AG34" s="39"/>
      <c r="AH34" s="14">
        <v>5</v>
      </c>
      <c r="AI34" s="23"/>
      <c r="AJ34" s="15">
        <f t="shared" si="52"/>
        <v>0</v>
      </c>
      <c r="AK34" s="16">
        <v>0.23</v>
      </c>
      <c r="AL34" s="15">
        <f t="shared" ref="AL34:AL39" si="58">(AJ34*AK34+AJ34)</f>
        <v>0</v>
      </c>
      <c r="AM34" s="39"/>
      <c r="AN34" s="14">
        <v>1</v>
      </c>
      <c r="AO34" s="23"/>
      <c r="AP34" s="15">
        <f t="shared" si="53"/>
        <v>0</v>
      </c>
      <c r="AQ34" s="16">
        <v>0.23</v>
      </c>
      <c r="AR34" s="15">
        <f t="shared" ref="AR34:AR39" si="59">(AP34*AQ34+AP34)</f>
        <v>0</v>
      </c>
    </row>
    <row r="35" spans="1:44" s="38" customFormat="1" ht="26.7" customHeight="1" x14ac:dyDescent="0.3">
      <c r="A35" s="66">
        <v>25</v>
      </c>
      <c r="B35" s="21" t="s">
        <v>54</v>
      </c>
      <c r="C35" s="39"/>
      <c r="D35" s="26">
        <v>1</v>
      </c>
      <c r="E35" s="23"/>
      <c r="F35" s="15">
        <f t="shared" si="47"/>
        <v>0</v>
      </c>
      <c r="G35" s="24">
        <v>0.23</v>
      </c>
      <c r="H35" s="15">
        <f t="shared" si="1"/>
        <v>0</v>
      </c>
      <c r="I35" s="39"/>
      <c r="J35" s="26">
        <v>1</v>
      </c>
      <c r="K35" s="23"/>
      <c r="L35" s="15">
        <f t="shared" si="48"/>
        <v>0</v>
      </c>
      <c r="M35" s="24">
        <v>0.23</v>
      </c>
      <c r="N35" s="23">
        <f t="shared" si="54"/>
        <v>0</v>
      </c>
      <c r="O35" s="39"/>
      <c r="P35" s="26">
        <v>1</v>
      </c>
      <c r="Q35" s="23"/>
      <c r="R35" s="15">
        <f t="shared" si="49"/>
        <v>0</v>
      </c>
      <c r="S35" s="16">
        <v>0.23</v>
      </c>
      <c r="T35" s="23">
        <f t="shared" si="55"/>
        <v>0</v>
      </c>
      <c r="U35" s="39"/>
      <c r="V35" s="26">
        <v>1</v>
      </c>
      <c r="W35" s="23"/>
      <c r="X35" s="15">
        <f t="shared" si="50"/>
        <v>0</v>
      </c>
      <c r="Y35" s="24">
        <v>0.23</v>
      </c>
      <c r="Z35" s="23">
        <f t="shared" si="56"/>
        <v>0</v>
      </c>
      <c r="AA35" s="39"/>
      <c r="AB35" s="26">
        <v>1</v>
      </c>
      <c r="AC35" s="23"/>
      <c r="AD35" s="15">
        <f t="shared" si="51"/>
        <v>0</v>
      </c>
      <c r="AE35" s="24">
        <v>0.23</v>
      </c>
      <c r="AF35" s="28">
        <f t="shared" si="57"/>
        <v>0</v>
      </c>
      <c r="AG35" s="39"/>
      <c r="AH35" s="14">
        <v>5</v>
      </c>
      <c r="AI35" s="23"/>
      <c r="AJ35" s="15">
        <f t="shared" si="52"/>
        <v>0</v>
      </c>
      <c r="AK35" s="16">
        <v>0.23</v>
      </c>
      <c r="AL35" s="15">
        <f t="shared" si="58"/>
        <v>0</v>
      </c>
      <c r="AM35" s="39"/>
      <c r="AN35" s="14">
        <v>1</v>
      </c>
      <c r="AO35" s="23"/>
      <c r="AP35" s="15">
        <f t="shared" si="53"/>
        <v>0</v>
      </c>
      <c r="AQ35" s="16">
        <v>0.23</v>
      </c>
      <c r="AR35" s="15">
        <f t="shared" si="59"/>
        <v>0</v>
      </c>
    </row>
    <row r="36" spans="1:44" s="38" customFormat="1" ht="26.7" customHeight="1" x14ac:dyDescent="0.3">
      <c r="A36" s="66">
        <v>26</v>
      </c>
      <c r="B36" s="21" t="s">
        <v>53</v>
      </c>
      <c r="C36" s="39"/>
      <c r="D36" s="26">
        <v>1</v>
      </c>
      <c r="E36" s="23"/>
      <c r="F36" s="15">
        <f t="shared" si="47"/>
        <v>0</v>
      </c>
      <c r="G36" s="24">
        <v>0.23</v>
      </c>
      <c r="H36" s="15">
        <f t="shared" si="1"/>
        <v>0</v>
      </c>
      <c r="I36" s="39"/>
      <c r="J36" s="26">
        <v>1</v>
      </c>
      <c r="K36" s="23"/>
      <c r="L36" s="15">
        <f t="shared" si="48"/>
        <v>0</v>
      </c>
      <c r="M36" s="24">
        <v>0.23</v>
      </c>
      <c r="N36" s="23">
        <f t="shared" si="54"/>
        <v>0</v>
      </c>
      <c r="O36" s="39"/>
      <c r="P36" s="26">
        <v>1</v>
      </c>
      <c r="Q36" s="23"/>
      <c r="R36" s="15">
        <f t="shared" si="49"/>
        <v>0</v>
      </c>
      <c r="S36" s="16">
        <v>0.23</v>
      </c>
      <c r="T36" s="23">
        <f t="shared" si="55"/>
        <v>0</v>
      </c>
      <c r="U36" s="39"/>
      <c r="V36" s="26">
        <v>1</v>
      </c>
      <c r="W36" s="23"/>
      <c r="X36" s="15">
        <f t="shared" si="50"/>
        <v>0</v>
      </c>
      <c r="Y36" s="24">
        <v>0.23</v>
      </c>
      <c r="Z36" s="23">
        <f t="shared" si="56"/>
        <v>0</v>
      </c>
      <c r="AA36" s="39"/>
      <c r="AB36" s="26">
        <v>1</v>
      </c>
      <c r="AC36" s="23"/>
      <c r="AD36" s="15">
        <f t="shared" si="51"/>
        <v>0</v>
      </c>
      <c r="AE36" s="24">
        <v>0.23</v>
      </c>
      <c r="AF36" s="28">
        <f t="shared" si="57"/>
        <v>0</v>
      </c>
      <c r="AG36" s="39"/>
      <c r="AH36" s="14">
        <v>5</v>
      </c>
      <c r="AI36" s="23"/>
      <c r="AJ36" s="15">
        <f t="shared" si="52"/>
        <v>0</v>
      </c>
      <c r="AK36" s="16">
        <v>0.23</v>
      </c>
      <c r="AL36" s="15">
        <f t="shared" si="58"/>
        <v>0</v>
      </c>
      <c r="AM36" s="39"/>
      <c r="AN36" s="14">
        <v>1</v>
      </c>
      <c r="AO36" s="23"/>
      <c r="AP36" s="15">
        <f t="shared" si="53"/>
        <v>0</v>
      </c>
      <c r="AQ36" s="16">
        <v>0.23</v>
      </c>
      <c r="AR36" s="15">
        <f t="shared" si="59"/>
        <v>0</v>
      </c>
    </row>
    <row r="37" spans="1:44" s="38" customFormat="1" ht="26.7" customHeight="1" x14ac:dyDescent="0.3">
      <c r="A37" s="66">
        <v>27</v>
      </c>
      <c r="B37" s="21" t="s">
        <v>38</v>
      </c>
      <c r="C37" s="39"/>
      <c r="D37" s="26">
        <v>1</v>
      </c>
      <c r="E37" s="23"/>
      <c r="F37" s="15">
        <f t="shared" si="47"/>
        <v>0</v>
      </c>
      <c r="G37" s="24">
        <v>0.23</v>
      </c>
      <c r="H37" s="15">
        <f t="shared" si="1"/>
        <v>0</v>
      </c>
      <c r="I37" s="39"/>
      <c r="J37" s="26">
        <v>1</v>
      </c>
      <c r="K37" s="23"/>
      <c r="L37" s="15">
        <f t="shared" si="48"/>
        <v>0</v>
      </c>
      <c r="M37" s="24">
        <v>0.23</v>
      </c>
      <c r="N37" s="23">
        <f t="shared" si="54"/>
        <v>0</v>
      </c>
      <c r="O37" s="39"/>
      <c r="P37" s="26">
        <v>1</v>
      </c>
      <c r="Q37" s="23"/>
      <c r="R37" s="15">
        <f t="shared" si="49"/>
        <v>0</v>
      </c>
      <c r="S37" s="16">
        <v>0.23</v>
      </c>
      <c r="T37" s="23">
        <f t="shared" si="55"/>
        <v>0</v>
      </c>
      <c r="U37" s="39"/>
      <c r="V37" s="26">
        <v>1</v>
      </c>
      <c r="W37" s="23"/>
      <c r="X37" s="15">
        <f t="shared" si="50"/>
        <v>0</v>
      </c>
      <c r="Y37" s="24">
        <v>0.23</v>
      </c>
      <c r="Z37" s="23">
        <f t="shared" si="56"/>
        <v>0</v>
      </c>
      <c r="AA37" s="39"/>
      <c r="AB37" s="26">
        <v>1</v>
      </c>
      <c r="AC37" s="23"/>
      <c r="AD37" s="15">
        <f t="shared" si="51"/>
        <v>0</v>
      </c>
      <c r="AE37" s="24">
        <v>0.23</v>
      </c>
      <c r="AF37" s="28">
        <f t="shared" si="57"/>
        <v>0</v>
      </c>
      <c r="AG37" s="39"/>
      <c r="AH37" s="14">
        <v>10</v>
      </c>
      <c r="AI37" s="23"/>
      <c r="AJ37" s="15">
        <f t="shared" si="52"/>
        <v>0</v>
      </c>
      <c r="AK37" s="16">
        <v>0.23</v>
      </c>
      <c r="AL37" s="15">
        <f t="shared" si="58"/>
        <v>0</v>
      </c>
      <c r="AM37" s="39"/>
      <c r="AN37" s="14">
        <v>1</v>
      </c>
      <c r="AO37" s="23"/>
      <c r="AP37" s="15">
        <f t="shared" si="53"/>
        <v>0</v>
      </c>
      <c r="AQ37" s="16">
        <v>0.23</v>
      </c>
      <c r="AR37" s="15">
        <f t="shared" si="59"/>
        <v>0</v>
      </c>
    </row>
    <row r="38" spans="1:44" s="38" customFormat="1" ht="26.7" customHeight="1" x14ac:dyDescent="0.3">
      <c r="A38" s="66">
        <v>28</v>
      </c>
      <c r="B38" s="21" t="s">
        <v>42</v>
      </c>
      <c r="C38" s="39"/>
      <c r="D38" s="26">
        <v>1</v>
      </c>
      <c r="E38" s="23"/>
      <c r="F38" s="15">
        <f t="shared" si="47"/>
        <v>0</v>
      </c>
      <c r="G38" s="24">
        <v>0.23</v>
      </c>
      <c r="H38" s="15">
        <f t="shared" si="1"/>
        <v>0</v>
      </c>
      <c r="I38" s="39"/>
      <c r="J38" s="26">
        <v>1</v>
      </c>
      <c r="K38" s="23"/>
      <c r="L38" s="15">
        <f t="shared" si="48"/>
        <v>0</v>
      </c>
      <c r="M38" s="24">
        <v>0.23</v>
      </c>
      <c r="N38" s="23">
        <f t="shared" si="54"/>
        <v>0</v>
      </c>
      <c r="O38" s="39"/>
      <c r="P38" s="26">
        <v>1</v>
      </c>
      <c r="Q38" s="23"/>
      <c r="R38" s="15">
        <f t="shared" si="49"/>
        <v>0</v>
      </c>
      <c r="S38" s="16">
        <v>0.23</v>
      </c>
      <c r="T38" s="23">
        <f t="shared" si="55"/>
        <v>0</v>
      </c>
      <c r="U38" s="39"/>
      <c r="V38" s="26">
        <v>1</v>
      </c>
      <c r="W38" s="23"/>
      <c r="X38" s="15">
        <f t="shared" si="50"/>
        <v>0</v>
      </c>
      <c r="Y38" s="24">
        <v>0.23</v>
      </c>
      <c r="Z38" s="23">
        <f t="shared" si="56"/>
        <v>0</v>
      </c>
      <c r="AA38" s="39"/>
      <c r="AB38" s="26">
        <v>1</v>
      </c>
      <c r="AC38" s="23"/>
      <c r="AD38" s="15">
        <f t="shared" si="51"/>
        <v>0</v>
      </c>
      <c r="AE38" s="24">
        <v>0.23</v>
      </c>
      <c r="AF38" s="28">
        <f t="shared" si="57"/>
        <v>0</v>
      </c>
      <c r="AG38" s="39"/>
      <c r="AH38" s="14">
        <v>10</v>
      </c>
      <c r="AI38" s="23"/>
      <c r="AJ38" s="15">
        <f t="shared" si="52"/>
        <v>0</v>
      </c>
      <c r="AK38" s="16">
        <v>0.23</v>
      </c>
      <c r="AL38" s="15">
        <f t="shared" si="58"/>
        <v>0</v>
      </c>
      <c r="AM38" s="39"/>
      <c r="AN38" s="14">
        <v>1</v>
      </c>
      <c r="AO38" s="23"/>
      <c r="AP38" s="15">
        <f t="shared" si="53"/>
        <v>0</v>
      </c>
      <c r="AQ38" s="16">
        <v>0.23</v>
      </c>
      <c r="AR38" s="15">
        <f t="shared" si="59"/>
        <v>0</v>
      </c>
    </row>
    <row r="39" spans="1:44" s="38" customFormat="1" ht="26.7" customHeight="1" thickBot="1" x14ac:dyDescent="0.35">
      <c r="A39" s="65">
        <v>29</v>
      </c>
      <c r="B39" s="25" t="s">
        <v>25</v>
      </c>
      <c r="C39" s="41"/>
      <c r="D39" s="34">
        <v>1</v>
      </c>
      <c r="E39" s="32"/>
      <c r="F39" s="19">
        <f t="shared" si="47"/>
        <v>0</v>
      </c>
      <c r="G39" s="33">
        <v>0.23</v>
      </c>
      <c r="H39" s="19">
        <f t="shared" si="1"/>
        <v>0</v>
      </c>
      <c r="I39" s="35" t="s">
        <v>72</v>
      </c>
      <c r="J39" s="34" t="s">
        <v>72</v>
      </c>
      <c r="K39" s="32" t="s">
        <v>72</v>
      </c>
      <c r="L39" s="19" t="s">
        <v>72</v>
      </c>
      <c r="M39" s="33" t="s">
        <v>72</v>
      </c>
      <c r="N39" s="32" t="s">
        <v>72</v>
      </c>
      <c r="O39" s="41"/>
      <c r="P39" s="34">
        <v>1</v>
      </c>
      <c r="Q39" s="23"/>
      <c r="R39" s="19">
        <f t="shared" si="49"/>
        <v>0</v>
      </c>
      <c r="S39" s="20">
        <v>0.23</v>
      </c>
      <c r="T39" s="32">
        <f t="shared" si="55"/>
        <v>0</v>
      </c>
      <c r="U39" s="41"/>
      <c r="V39" s="34">
        <v>1</v>
      </c>
      <c r="W39" s="23"/>
      <c r="X39" s="19">
        <f t="shared" si="50"/>
        <v>0</v>
      </c>
      <c r="Y39" s="33">
        <v>0.23</v>
      </c>
      <c r="Z39" s="32">
        <f t="shared" si="56"/>
        <v>0</v>
      </c>
      <c r="AA39" s="41"/>
      <c r="AB39" s="34">
        <v>1</v>
      </c>
      <c r="AC39" s="23"/>
      <c r="AD39" s="19">
        <f t="shared" si="51"/>
        <v>0</v>
      </c>
      <c r="AE39" s="33">
        <v>0.23</v>
      </c>
      <c r="AF39" s="58">
        <f t="shared" si="57"/>
        <v>0</v>
      </c>
      <c r="AG39" s="41"/>
      <c r="AH39" s="35">
        <v>10</v>
      </c>
      <c r="AI39" s="23"/>
      <c r="AJ39" s="19">
        <f t="shared" si="52"/>
        <v>0</v>
      </c>
      <c r="AK39" s="20">
        <v>0.23</v>
      </c>
      <c r="AL39" s="19">
        <f t="shared" si="58"/>
        <v>0</v>
      </c>
      <c r="AM39" s="41"/>
      <c r="AN39" s="35">
        <v>1</v>
      </c>
      <c r="AO39" s="23"/>
      <c r="AP39" s="19">
        <f t="shared" si="53"/>
        <v>0</v>
      </c>
      <c r="AQ39" s="20">
        <v>0.23</v>
      </c>
      <c r="AR39" s="19">
        <f t="shared" si="59"/>
        <v>0</v>
      </c>
    </row>
    <row r="40" spans="1:44" s="38" customFormat="1" ht="15" thickBot="1" x14ac:dyDescent="0.35">
      <c r="A40" s="57" t="s">
        <v>9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60"/>
    </row>
    <row r="41" spans="1:44" s="38" customFormat="1" ht="26.7" customHeight="1" thickBot="1" x14ac:dyDescent="0.35">
      <c r="A41" s="67">
        <v>30</v>
      </c>
      <c r="B41" s="61" t="s">
        <v>26</v>
      </c>
      <c r="C41" s="34"/>
      <c r="D41" s="34">
        <v>1</v>
      </c>
      <c r="E41" s="32"/>
      <c r="F41" s="32">
        <f>D41*E41</f>
        <v>0</v>
      </c>
      <c r="G41" s="33">
        <v>0.23</v>
      </c>
      <c r="H41" s="32">
        <f t="shared" si="1"/>
        <v>0</v>
      </c>
      <c r="I41" s="34"/>
      <c r="J41" s="34">
        <v>1</v>
      </c>
      <c r="K41" s="32"/>
      <c r="L41" s="32">
        <f>J41*K41</f>
        <v>0</v>
      </c>
      <c r="M41" s="33">
        <v>0.23</v>
      </c>
      <c r="N41" s="32">
        <f>(L41*M41+L41)</f>
        <v>0</v>
      </c>
      <c r="O41" s="35" t="s">
        <v>72</v>
      </c>
      <c r="P41" s="34" t="s">
        <v>72</v>
      </c>
      <c r="Q41" s="32" t="s">
        <v>72</v>
      </c>
      <c r="R41" s="19" t="s">
        <v>72</v>
      </c>
      <c r="S41" s="33" t="s">
        <v>72</v>
      </c>
      <c r="T41" s="32" t="s">
        <v>72</v>
      </c>
      <c r="U41" s="34"/>
      <c r="V41" s="34">
        <v>1</v>
      </c>
      <c r="W41" s="32"/>
      <c r="X41" s="32">
        <f>V41*W41</f>
        <v>0</v>
      </c>
      <c r="Y41" s="33">
        <v>0.23</v>
      </c>
      <c r="Z41" s="32">
        <f>(X41*Y41+X41)</f>
        <v>0</v>
      </c>
      <c r="AA41" s="34"/>
      <c r="AB41" s="34">
        <v>1</v>
      </c>
      <c r="AC41" s="32"/>
      <c r="AD41" s="32">
        <f>AB41*AC41</f>
        <v>0</v>
      </c>
      <c r="AE41" s="33">
        <v>0.23</v>
      </c>
      <c r="AF41" s="58">
        <f>(AD41*AE41+AD41)</f>
        <v>0</v>
      </c>
      <c r="AG41" s="34"/>
      <c r="AH41" s="34">
        <v>5</v>
      </c>
      <c r="AI41" s="32"/>
      <c r="AJ41" s="32">
        <f>AH41*AI41</f>
        <v>0</v>
      </c>
      <c r="AK41" s="33">
        <v>0.23</v>
      </c>
      <c r="AL41" s="32">
        <f>(AJ41*AK41+AJ41)</f>
        <v>0</v>
      </c>
      <c r="AM41" s="34"/>
      <c r="AN41" s="34">
        <v>1</v>
      </c>
      <c r="AO41" s="32"/>
      <c r="AP41" s="32">
        <f>AN41*AO41</f>
        <v>0</v>
      </c>
      <c r="AQ41" s="33">
        <v>0.23</v>
      </c>
      <c r="AR41" s="32">
        <f>(AP41*AQ41+AP41)</f>
        <v>0</v>
      </c>
    </row>
    <row r="42" spans="1:44" s="38" customFormat="1" ht="15" thickBot="1" x14ac:dyDescent="0.35">
      <c r="A42" s="92" t="s">
        <v>28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4"/>
    </row>
    <row r="43" spans="1:44" s="38" customFormat="1" ht="26.7" customHeight="1" x14ac:dyDescent="0.3">
      <c r="A43" s="64">
        <v>31</v>
      </c>
      <c r="B43" s="22" t="s">
        <v>29</v>
      </c>
      <c r="C43" s="14" t="s">
        <v>72</v>
      </c>
      <c r="D43" s="26" t="s">
        <v>72</v>
      </c>
      <c r="E43" s="23" t="s">
        <v>72</v>
      </c>
      <c r="F43" s="23" t="s">
        <v>72</v>
      </c>
      <c r="G43" s="24" t="s">
        <v>72</v>
      </c>
      <c r="H43" s="23" t="s">
        <v>72</v>
      </c>
      <c r="I43" s="40"/>
      <c r="J43" s="26">
        <v>1</v>
      </c>
      <c r="K43" s="23"/>
      <c r="L43" s="23">
        <f t="shared" ref="L43:L44" si="60">J43*K43</f>
        <v>0</v>
      </c>
      <c r="M43" s="24">
        <v>0.23</v>
      </c>
      <c r="N43" s="23">
        <f>(L43*M43+L43)</f>
        <v>0</v>
      </c>
      <c r="O43" s="35" t="s">
        <v>72</v>
      </c>
      <c r="P43" s="34" t="s">
        <v>72</v>
      </c>
      <c r="Q43" s="32" t="s">
        <v>72</v>
      </c>
      <c r="R43" s="19" t="s">
        <v>72</v>
      </c>
      <c r="S43" s="33" t="s">
        <v>72</v>
      </c>
      <c r="T43" s="32" t="s">
        <v>72</v>
      </c>
      <c r="U43" s="34" t="s">
        <v>72</v>
      </c>
      <c r="V43" s="34" t="s">
        <v>72</v>
      </c>
      <c r="W43" s="32" t="s">
        <v>72</v>
      </c>
      <c r="X43" s="19" t="s">
        <v>72</v>
      </c>
      <c r="Y43" s="33" t="s">
        <v>72</v>
      </c>
      <c r="Z43" s="32" t="s">
        <v>72</v>
      </c>
      <c r="AA43" s="40"/>
      <c r="AB43" s="26">
        <v>1</v>
      </c>
      <c r="AC43" s="23"/>
      <c r="AD43" s="23">
        <f t="shared" ref="AD43:AD44" si="61">AB43*AC43</f>
        <v>0</v>
      </c>
      <c r="AE43" s="24">
        <v>0.23</v>
      </c>
      <c r="AF43" s="28">
        <f>(AD43*AE43+AD43)</f>
        <v>0</v>
      </c>
      <c r="AG43" s="40"/>
      <c r="AH43" s="26">
        <v>2</v>
      </c>
      <c r="AI43" s="23"/>
      <c r="AJ43" s="23">
        <f t="shared" ref="AJ43:AJ44" si="62">AH43*AI43</f>
        <v>0</v>
      </c>
      <c r="AK43" s="24">
        <v>0.23</v>
      </c>
      <c r="AL43" s="23">
        <f>(AJ43*AK43+AJ43)</f>
        <v>0</v>
      </c>
      <c r="AM43" s="35" t="s">
        <v>72</v>
      </c>
      <c r="AN43" s="34" t="s">
        <v>72</v>
      </c>
      <c r="AO43" s="32" t="s">
        <v>72</v>
      </c>
      <c r="AP43" s="19" t="s">
        <v>72</v>
      </c>
      <c r="AQ43" s="33" t="s">
        <v>72</v>
      </c>
      <c r="AR43" s="32" t="s">
        <v>72</v>
      </c>
    </row>
    <row r="44" spans="1:44" s="38" customFormat="1" ht="26.7" customHeight="1" thickBot="1" x14ac:dyDescent="0.35">
      <c r="A44" s="65">
        <v>32</v>
      </c>
      <c r="B44" s="25" t="s">
        <v>44</v>
      </c>
      <c r="C44" s="41"/>
      <c r="D44" s="35">
        <v>1</v>
      </c>
      <c r="E44" s="32"/>
      <c r="F44" s="19">
        <f t="shared" ref="F44" si="63">D44*E44</f>
        <v>0</v>
      </c>
      <c r="G44" s="20">
        <v>0.23</v>
      </c>
      <c r="H44" s="19">
        <f t="shared" si="1"/>
        <v>0</v>
      </c>
      <c r="I44" s="41"/>
      <c r="J44" s="35">
        <v>1</v>
      </c>
      <c r="K44" s="19"/>
      <c r="L44" s="19">
        <f t="shared" si="60"/>
        <v>0</v>
      </c>
      <c r="M44" s="20">
        <v>0.23</v>
      </c>
      <c r="N44" s="19">
        <f>(L44*M44+L44)</f>
        <v>0</v>
      </c>
      <c r="O44" s="41"/>
      <c r="P44" s="35">
        <v>1</v>
      </c>
      <c r="Q44" s="19"/>
      <c r="R44" s="19">
        <f>P44*Q44</f>
        <v>0</v>
      </c>
      <c r="S44" s="20">
        <v>0.23</v>
      </c>
      <c r="T44" s="19">
        <f>(R44*S44+R44)</f>
        <v>0</v>
      </c>
      <c r="U44" s="41"/>
      <c r="V44" s="35">
        <v>1</v>
      </c>
      <c r="W44" s="19"/>
      <c r="X44" s="19">
        <f t="shared" ref="X44" si="64">V44*W44</f>
        <v>0</v>
      </c>
      <c r="Y44" s="20">
        <v>0.23</v>
      </c>
      <c r="Z44" s="19">
        <f>(X44*Y44+X44)</f>
        <v>0</v>
      </c>
      <c r="AA44" s="41"/>
      <c r="AB44" s="35">
        <v>1</v>
      </c>
      <c r="AC44" s="19"/>
      <c r="AD44" s="19">
        <f t="shared" si="61"/>
        <v>0</v>
      </c>
      <c r="AE44" s="20">
        <v>0.23</v>
      </c>
      <c r="AF44" s="47">
        <f>(AD44*AE44+AD44)</f>
        <v>0</v>
      </c>
      <c r="AG44" s="41"/>
      <c r="AH44" s="35">
        <v>2</v>
      </c>
      <c r="AI44" s="19"/>
      <c r="AJ44" s="19">
        <f t="shared" si="62"/>
        <v>0</v>
      </c>
      <c r="AK44" s="20">
        <v>0.23</v>
      </c>
      <c r="AL44" s="19">
        <f>(AJ44*AK44+AJ44)</f>
        <v>0</v>
      </c>
      <c r="AM44" s="41"/>
      <c r="AN44" s="35">
        <v>1</v>
      </c>
      <c r="AO44" s="19"/>
      <c r="AP44" s="19">
        <f t="shared" ref="AP44" si="65">AN44*AO44</f>
        <v>0</v>
      </c>
      <c r="AQ44" s="20">
        <v>0.23</v>
      </c>
      <c r="AR44" s="19">
        <f>(AP44*AQ44+AP44)</f>
        <v>0</v>
      </c>
    </row>
    <row r="45" spans="1:44" s="38" customFormat="1" ht="15" thickBot="1" x14ac:dyDescent="0.35">
      <c r="A45" s="95" t="s">
        <v>27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7"/>
    </row>
    <row r="46" spans="1:44" s="38" customFormat="1" ht="26.7" customHeight="1" x14ac:dyDescent="0.3">
      <c r="A46" s="64">
        <v>33</v>
      </c>
      <c r="B46" s="22" t="s">
        <v>61</v>
      </c>
      <c r="C46" s="40"/>
      <c r="D46" s="26">
        <v>2</v>
      </c>
      <c r="E46" s="23"/>
      <c r="F46" s="23">
        <f t="shared" ref="F46:F47" si="66">D46*E46</f>
        <v>0</v>
      </c>
      <c r="G46" s="24">
        <v>0.23</v>
      </c>
      <c r="H46" s="23">
        <f t="shared" si="1"/>
        <v>0</v>
      </c>
      <c r="I46" s="40"/>
      <c r="J46" s="26">
        <v>2</v>
      </c>
      <c r="K46" s="23"/>
      <c r="L46" s="23">
        <f t="shared" ref="L46:L47" si="67">J46*K46</f>
        <v>0</v>
      </c>
      <c r="M46" s="24">
        <v>0.23</v>
      </c>
      <c r="N46" s="23">
        <f>(L46*M46+L46)</f>
        <v>0</v>
      </c>
      <c r="O46" s="40"/>
      <c r="P46" s="26">
        <v>2</v>
      </c>
      <c r="Q46" s="23"/>
      <c r="R46" s="23">
        <f t="shared" ref="R46:R47" si="68">P46*Q46</f>
        <v>0</v>
      </c>
      <c r="S46" s="24">
        <v>0.23</v>
      </c>
      <c r="T46" s="23">
        <f>(R46*S46+R46)</f>
        <v>0</v>
      </c>
      <c r="U46" s="40"/>
      <c r="V46" s="26">
        <v>2</v>
      </c>
      <c r="W46" s="23"/>
      <c r="X46" s="23">
        <f t="shared" ref="X46:X47" si="69">V46*W46</f>
        <v>0</v>
      </c>
      <c r="Y46" s="24">
        <v>0.23</v>
      </c>
      <c r="Z46" s="23">
        <f>(X46*Y46+X46)</f>
        <v>0</v>
      </c>
      <c r="AA46" s="40"/>
      <c r="AB46" s="26">
        <v>2</v>
      </c>
      <c r="AC46" s="23"/>
      <c r="AD46" s="23">
        <f t="shared" ref="AD46:AD47" si="70">AB46*AC46</f>
        <v>0</v>
      </c>
      <c r="AE46" s="24">
        <v>0.23</v>
      </c>
      <c r="AF46" s="28">
        <f>(AD46*AE46+AD46)</f>
        <v>0</v>
      </c>
      <c r="AG46" s="40"/>
      <c r="AH46" s="26">
        <v>10</v>
      </c>
      <c r="AI46" s="23"/>
      <c r="AJ46" s="23">
        <f t="shared" ref="AJ46:AJ47" si="71">AH46*AI46</f>
        <v>0</v>
      </c>
      <c r="AK46" s="24">
        <v>0.23</v>
      </c>
      <c r="AL46" s="23">
        <f>(AJ46*AK46+AJ46)</f>
        <v>0</v>
      </c>
      <c r="AM46" s="40"/>
      <c r="AN46" s="26">
        <v>2</v>
      </c>
      <c r="AO46" s="23"/>
      <c r="AP46" s="23">
        <f t="shared" ref="AP46:AP47" si="72">AN46*AO46</f>
        <v>0</v>
      </c>
      <c r="AQ46" s="24">
        <v>0.23</v>
      </c>
      <c r="AR46" s="23">
        <f>(AP46*AQ46+AP46)</f>
        <v>0</v>
      </c>
    </row>
    <row r="47" spans="1:44" s="38" customFormat="1" ht="26.7" customHeight="1" thickBot="1" x14ac:dyDescent="0.35">
      <c r="A47" s="65">
        <v>34</v>
      </c>
      <c r="B47" s="62" t="s">
        <v>62</v>
      </c>
      <c r="C47" s="41"/>
      <c r="D47" s="34">
        <v>2</v>
      </c>
      <c r="E47" s="32"/>
      <c r="F47" s="19">
        <f t="shared" si="66"/>
        <v>0</v>
      </c>
      <c r="G47" s="20">
        <v>0.23</v>
      </c>
      <c r="H47" s="19">
        <f t="shared" si="1"/>
        <v>0</v>
      </c>
      <c r="I47" s="41"/>
      <c r="J47" s="34">
        <v>2</v>
      </c>
      <c r="K47" s="19"/>
      <c r="L47" s="19">
        <f t="shared" si="67"/>
        <v>0</v>
      </c>
      <c r="M47" s="20">
        <v>0.23</v>
      </c>
      <c r="N47" s="32">
        <f>(L47*M47+L47)</f>
        <v>0</v>
      </c>
      <c r="O47" s="41"/>
      <c r="P47" s="35">
        <v>2</v>
      </c>
      <c r="Q47" s="32"/>
      <c r="R47" s="19">
        <f t="shared" si="68"/>
        <v>0</v>
      </c>
      <c r="S47" s="20">
        <v>0.23</v>
      </c>
      <c r="T47" s="32">
        <f>(R47*S47+R47)</f>
        <v>0</v>
      </c>
      <c r="U47" s="41"/>
      <c r="V47" s="34">
        <v>2</v>
      </c>
      <c r="W47" s="32"/>
      <c r="X47" s="19">
        <f t="shared" si="69"/>
        <v>0</v>
      </c>
      <c r="Y47" s="20">
        <v>0.23</v>
      </c>
      <c r="Z47" s="32">
        <f>(X47*Y47+X47)</f>
        <v>0</v>
      </c>
      <c r="AA47" s="41"/>
      <c r="AB47" s="34">
        <v>2</v>
      </c>
      <c r="AC47" s="32"/>
      <c r="AD47" s="19">
        <f t="shared" si="70"/>
        <v>0</v>
      </c>
      <c r="AE47" s="20">
        <v>0.23</v>
      </c>
      <c r="AF47" s="58">
        <f>(AD47*AE47+AD47)</f>
        <v>0</v>
      </c>
      <c r="AG47" s="41"/>
      <c r="AH47" s="35">
        <v>10</v>
      </c>
      <c r="AI47" s="19"/>
      <c r="AJ47" s="19">
        <f t="shared" si="71"/>
        <v>0</v>
      </c>
      <c r="AK47" s="20">
        <v>0.23</v>
      </c>
      <c r="AL47" s="19">
        <f>(AJ47*AK47+AJ47)</f>
        <v>0</v>
      </c>
      <c r="AM47" s="41"/>
      <c r="AN47" s="35">
        <v>2</v>
      </c>
      <c r="AO47" s="19"/>
      <c r="AP47" s="19">
        <f t="shared" si="72"/>
        <v>0</v>
      </c>
      <c r="AQ47" s="20">
        <v>0.23</v>
      </c>
      <c r="AR47" s="19">
        <f>(AP47*AQ47+AP47)</f>
        <v>0</v>
      </c>
    </row>
    <row r="48" spans="1:44" s="38" customFormat="1" ht="15" thickBot="1" x14ac:dyDescent="0.35">
      <c r="A48" s="92" t="s">
        <v>30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4"/>
    </row>
    <row r="49" spans="1:44" s="38" customFormat="1" ht="26.7" customHeight="1" x14ac:dyDescent="0.3">
      <c r="A49" s="64">
        <v>35</v>
      </c>
      <c r="B49" s="22" t="s">
        <v>67</v>
      </c>
      <c r="C49" s="40"/>
      <c r="D49" s="26">
        <v>2</v>
      </c>
      <c r="E49" s="23"/>
      <c r="F49" s="23">
        <f t="shared" ref="F49:F52" si="73">D49*E49</f>
        <v>0</v>
      </c>
      <c r="G49" s="24">
        <v>0.23</v>
      </c>
      <c r="H49" s="23">
        <f t="shared" si="1"/>
        <v>0</v>
      </c>
      <c r="I49" s="40"/>
      <c r="J49" s="26">
        <v>2</v>
      </c>
      <c r="K49" s="23"/>
      <c r="L49" s="23">
        <f t="shared" ref="L49:L52" si="74">J49*K49</f>
        <v>0</v>
      </c>
      <c r="M49" s="24">
        <v>0.23</v>
      </c>
      <c r="N49" s="23">
        <f>(L49*M49+L49)</f>
        <v>0</v>
      </c>
      <c r="O49" s="40"/>
      <c r="P49" s="26">
        <v>2</v>
      </c>
      <c r="Q49" s="23"/>
      <c r="R49" s="23">
        <f t="shared" ref="R49:R52" si="75">P49*Q49</f>
        <v>0</v>
      </c>
      <c r="S49" s="24">
        <v>0.23</v>
      </c>
      <c r="T49" s="23">
        <f>(R49*S49+R49)</f>
        <v>0</v>
      </c>
      <c r="U49" s="40"/>
      <c r="V49" s="26">
        <v>2</v>
      </c>
      <c r="W49" s="23"/>
      <c r="X49" s="23">
        <f t="shared" ref="X49:X52" si="76">V49*W49</f>
        <v>0</v>
      </c>
      <c r="Y49" s="24">
        <v>0.23</v>
      </c>
      <c r="Z49" s="23">
        <f>(X49*Y49+X49)</f>
        <v>0</v>
      </c>
      <c r="AA49" s="40"/>
      <c r="AB49" s="26">
        <v>2</v>
      </c>
      <c r="AC49" s="23"/>
      <c r="AD49" s="23">
        <f>AB49*AC49</f>
        <v>0</v>
      </c>
      <c r="AE49" s="24">
        <v>0.23</v>
      </c>
      <c r="AF49" s="28">
        <f>(AD49*AE49+AD49)</f>
        <v>0</v>
      </c>
      <c r="AG49" s="26"/>
      <c r="AH49" s="26">
        <v>5</v>
      </c>
      <c r="AI49" s="23"/>
      <c r="AJ49" s="23">
        <f t="shared" ref="AJ49:AJ52" si="77">AH49*AI49</f>
        <v>0</v>
      </c>
      <c r="AK49" s="24">
        <v>0.23</v>
      </c>
      <c r="AL49" s="23">
        <f>(AJ49*AK49+AJ49)</f>
        <v>0</v>
      </c>
      <c r="AM49" s="26"/>
      <c r="AN49" s="26">
        <v>2</v>
      </c>
      <c r="AO49" s="23"/>
      <c r="AP49" s="23">
        <f t="shared" ref="AP49:AP52" si="78">AN49*AO49</f>
        <v>0</v>
      </c>
      <c r="AQ49" s="24">
        <v>0.23</v>
      </c>
      <c r="AR49" s="23">
        <f>(AP49*AQ49+AP49)</f>
        <v>0</v>
      </c>
    </row>
    <row r="50" spans="1:44" s="38" customFormat="1" ht="26.7" customHeight="1" x14ac:dyDescent="0.3">
      <c r="A50" s="66">
        <v>36</v>
      </c>
      <c r="B50" s="21" t="s">
        <v>49</v>
      </c>
      <c r="C50" s="14" t="s">
        <v>72</v>
      </c>
      <c r="D50" s="26" t="s">
        <v>72</v>
      </c>
      <c r="E50" s="23" t="s">
        <v>72</v>
      </c>
      <c r="F50" s="23" t="s">
        <v>72</v>
      </c>
      <c r="G50" s="24" t="s">
        <v>72</v>
      </c>
      <c r="H50" s="23" t="s">
        <v>72</v>
      </c>
      <c r="I50" s="14" t="s">
        <v>72</v>
      </c>
      <c r="J50" s="26" t="s">
        <v>72</v>
      </c>
      <c r="K50" s="23" t="s">
        <v>72</v>
      </c>
      <c r="L50" s="23" t="s">
        <v>72</v>
      </c>
      <c r="M50" s="24" t="s">
        <v>72</v>
      </c>
      <c r="N50" s="23" t="s">
        <v>72</v>
      </c>
      <c r="O50" s="35" t="s">
        <v>72</v>
      </c>
      <c r="P50" s="34" t="s">
        <v>72</v>
      </c>
      <c r="Q50" s="32" t="s">
        <v>72</v>
      </c>
      <c r="R50" s="19" t="s">
        <v>72</v>
      </c>
      <c r="S50" s="33" t="s">
        <v>72</v>
      </c>
      <c r="T50" s="32" t="s">
        <v>72</v>
      </c>
      <c r="U50" s="14" t="s">
        <v>72</v>
      </c>
      <c r="V50" s="26" t="s">
        <v>72</v>
      </c>
      <c r="W50" s="23" t="s">
        <v>72</v>
      </c>
      <c r="X50" s="23" t="s">
        <v>72</v>
      </c>
      <c r="Y50" s="24" t="s">
        <v>72</v>
      </c>
      <c r="Z50" s="23" t="s">
        <v>72</v>
      </c>
      <c r="AA50" s="14" t="s">
        <v>72</v>
      </c>
      <c r="AB50" s="26" t="s">
        <v>72</v>
      </c>
      <c r="AC50" s="23" t="s">
        <v>72</v>
      </c>
      <c r="AD50" s="23" t="s">
        <v>72</v>
      </c>
      <c r="AE50" s="24">
        <v>0.23</v>
      </c>
      <c r="AF50" s="23" t="s">
        <v>72</v>
      </c>
      <c r="AG50" s="14" t="s">
        <v>72</v>
      </c>
      <c r="AH50" s="26" t="s">
        <v>72</v>
      </c>
      <c r="AI50" s="23" t="s">
        <v>72</v>
      </c>
      <c r="AJ50" s="23" t="s">
        <v>72</v>
      </c>
      <c r="AK50" s="24" t="s">
        <v>72</v>
      </c>
      <c r="AL50" s="23" t="s">
        <v>72</v>
      </c>
      <c r="AM50" s="35" t="s">
        <v>72</v>
      </c>
      <c r="AN50" s="34" t="s">
        <v>72</v>
      </c>
      <c r="AO50" s="32" t="s">
        <v>72</v>
      </c>
      <c r="AP50" s="19" t="s">
        <v>72</v>
      </c>
      <c r="AQ50" s="33">
        <v>0.23</v>
      </c>
      <c r="AR50" s="32" t="s">
        <v>72</v>
      </c>
    </row>
    <row r="51" spans="1:44" s="38" customFormat="1" ht="26.7" customHeight="1" x14ac:dyDescent="0.3">
      <c r="A51" s="66">
        <v>37</v>
      </c>
      <c r="B51" s="21" t="s">
        <v>46</v>
      </c>
      <c r="C51" s="39"/>
      <c r="D51" s="26">
        <v>1</v>
      </c>
      <c r="E51" s="15"/>
      <c r="F51" s="15">
        <f t="shared" si="73"/>
        <v>0</v>
      </c>
      <c r="G51" s="16">
        <v>0.23</v>
      </c>
      <c r="H51" s="15">
        <f t="shared" si="1"/>
        <v>0</v>
      </c>
      <c r="I51" s="39"/>
      <c r="J51" s="26">
        <v>1</v>
      </c>
      <c r="K51" s="23"/>
      <c r="L51" s="15">
        <f t="shared" si="74"/>
        <v>0</v>
      </c>
      <c r="M51" s="16">
        <v>0.23</v>
      </c>
      <c r="N51" s="15">
        <f t="shared" ref="N51:N52" si="79">(L51*M51+L51)</f>
        <v>0</v>
      </c>
      <c r="O51" s="39"/>
      <c r="P51" s="14">
        <v>1</v>
      </c>
      <c r="Q51" s="15"/>
      <c r="R51" s="15">
        <f t="shared" si="75"/>
        <v>0</v>
      </c>
      <c r="S51" s="16">
        <v>0.23</v>
      </c>
      <c r="T51" s="15">
        <f t="shared" ref="T51:T52" si="80">(R51*S51+R51)</f>
        <v>0</v>
      </c>
      <c r="U51" s="39"/>
      <c r="V51" s="14">
        <v>1</v>
      </c>
      <c r="W51" s="15"/>
      <c r="X51" s="15">
        <f t="shared" si="76"/>
        <v>0</v>
      </c>
      <c r="Y51" s="16">
        <v>0.23</v>
      </c>
      <c r="Z51" s="15">
        <f t="shared" ref="Z51:Z52" si="81">(X51*Y51+X51)</f>
        <v>0</v>
      </c>
      <c r="AA51" s="39"/>
      <c r="AB51" s="14">
        <v>1</v>
      </c>
      <c r="AC51" s="15"/>
      <c r="AD51" s="15">
        <f t="shared" ref="AD51:AD52" si="82">AB51*AC51</f>
        <v>0</v>
      </c>
      <c r="AE51" s="16">
        <v>0.23</v>
      </c>
      <c r="AF51" s="27">
        <f t="shared" ref="AF51:AF52" si="83">(AD51*AE51+AD51)</f>
        <v>0</v>
      </c>
      <c r="AG51" s="14"/>
      <c r="AH51" s="14">
        <v>10</v>
      </c>
      <c r="AI51" s="15"/>
      <c r="AJ51" s="15">
        <f t="shared" si="77"/>
        <v>0</v>
      </c>
      <c r="AK51" s="16">
        <v>0.23</v>
      </c>
      <c r="AL51" s="15">
        <f t="shared" ref="AL51:AL52" si="84">(AJ51*AK51+AJ51)</f>
        <v>0</v>
      </c>
      <c r="AM51" s="14"/>
      <c r="AN51" s="14">
        <v>1</v>
      </c>
      <c r="AO51" s="15"/>
      <c r="AP51" s="15">
        <f t="shared" si="78"/>
        <v>0</v>
      </c>
      <c r="AQ51" s="16">
        <v>0.23</v>
      </c>
      <c r="AR51" s="15">
        <f t="shared" ref="AR51:AR52" si="85">(AP51*AQ51+AP51)</f>
        <v>0</v>
      </c>
    </row>
    <row r="52" spans="1:44" s="38" customFormat="1" ht="26.7" customHeight="1" thickBot="1" x14ac:dyDescent="0.35">
      <c r="A52" s="65">
        <v>38</v>
      </c>
      <c r="B52" s="25" t="s">
        <v>31</v>
      </c>
      <c r="C52" s="41"/>
      <c r="D52" s="34">
        <v>1</v>
      </c>
      <c r="E52" s="19"/>
      <c r="F52" s="19">
        <f t="shared" si="73"/>
        <v>0</v>
      </c>
      <c r="G52" s="20">
        <v>0.23</v>
      </c>
      <c r="H52" s="19">
        <f t="shared" si="1"/>
        <v>0</v>
      </c>
      <c r="I52" s="41"/>
      <c r="J52" s="34">
        <v>1</v>
      </c>
      <c r="K52" s="32"/>
      <c r="L52" s="19">
        <f t="shared" si="74"/>
        <v>0</v>
      </c>
      <c r="M52" s="20">
        <v>0.23</v>
      </c>
      <c r="N52" s="19">
        <f t="shared" si="79"/>
        <v>0</v>
      </c>
      <c r="O52" s="41"/>
      <c r="P52" s="35">
        <v>1</v>
      </c>
      <c r="Q52" s="19"/>
      <c r="R52" s="19">
        <f t="shared" si="75"/>
        <v>0</v>
      </c>
      <c r="S52" s="20">
        <v>0.23</v>
      </c>
      <c r="T52" s="19">
        <f t="shared" si="80"/>
        <v>0</v>
      </c>
      <c r="U52" s="41"/>
      <c r="V52" s="35">
        <v>1</v>
      </c>
      <c r="W52" s="19"/>
      <c r="X52" s="19">
        <f t="shared" si="76"/>
        <v>0</v>
      </c>
      <c r="Y52" s="20">
        <v>0.23</v>
      </c>
      <c r="Z52" s="19">
        <f t="shared" si="81"/>
        <v>0</v>
      </c>
      <c r="AA52" s="41"/>
      <c r="AB52" s="35">
        <v>1</v>
      </c>
      <c r="AC52" s="19"/>
      <c r="AD52" s="19">
        <f t="shared" si="82"/>
        <v>0</v>
      </c>
      <c r="AE52" s="20">
        <v>0.23</v>
      </c>
      <c r="AF52" s="47">
        <f t="shared" si="83"/>
        <v>0</v>
      </c>
      <c r="AG52" s="35"/>
      <c r="AH52" s="35">
        <v>10</v>
      </c>
      <c r="AI52" s="19"/>
      <c r="AJ52" s="19">
        <f t="shared" si="77"/>
        <v>0</v>
      </c>
      <c r="AK52" s="20">
        <v>0.23</v>
      </c>
      <c r="AL52" s="19">
        <f t="shared" si="84"/>
        <v>0</v>
      </c>
      <c r="AM52" s="35"/>
      <c r="AN52" s="35">
        <v>1</v>
      </c>
      <c r="AO52" s="19"/>
      <c r="AP52" s="19">
        <f t="shared" si="78"/>
        <v>0</v>
      </c>
      <c r="AQ52" s="20">
        <v>0.23</v>
      </c>
      <c r="AR52" s="19">
        <f t="shared" si="85"/>
        <v>0</v>
      </c>
    </row>
    <row r="53" spans="1:44" s="38" customFormat="1" ht="15" thickBot="1" x14ac:dyDescent="0.35">
      <c r="A53" s="116" t="s">
        <v>73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8"/>
    </row>
    <row r="54" spans="1:44" s="38" customFormat="1" ht="26.7" customHeight="1" x14ac:dyDescent="0.3">
      <c r="A54" s="64">
        <v>39</v>
      </c>
      <c r="B54" s="22" t="s">
        <v>47</v>
      </c>
      <c r="C54" s="40"/>
      <c r="D54" s="26">
        <v>1</v>
      </c>
      <c r="E54" s="23"/>
      <c r="F54" s="23">
        <f t="shared" ref="F54:F58" si="86">D54*E54</f>
        <v>0</v>
      </c>
      <c r="G54" s="24">
        <v>0.23</v>
      </c>
      <c r="H54" s="23">
        <f>PRODUCT(F54*G54+F54)</f>
        <v>0</v>
      </c>
      <c r="I54" s="40"/>
      <c r="J54" s="26">
        <v>1</v>
      </c>
      <c r="K54" s="23"/>
      <c r="L54" s="23">
        <f t="shared" ref="L54:L58" si="87">J54*K54</f>
        <v>0</v>
      </c>
      <c r="M54" s="24">
        <v>0.23</v>
      </c>
      <c r="N54" s="23">
        <f>(L54*M54+L54)</f>
        <v>0</v>
      </c>
      <c r="O54" s="40"/>
      <c r="P54" s="26">
        <v>1</v>
      </c>
      <c r="Q54" s="23"/>
      <c r="R54" s="23">
        <f t="shared" ref="R54:R58" si="88">P54*Q54</f>
        <v>0</v>
      </c>
      <c r="S54" s="24">
        <v>0.23</v>
      </c>
      <c r="T54" s="23">
        <f>(R54*S54+R54)</f>
        <v>0</v>
      </c>
      <c r="U54" s="40"/>
      <c r="V54" s="26">
        <v>1</v>
      </c>
      <c r="W54" s="23"/>
      <c r="X54" s="23">
        <f t="shared" ref="X54:X58" si="89">V54*W54</f>
        <v>0</v>
      </c>
      <c r="Y54" s="24">
        <v>0.23</v>
      </c>
      <c r="Z54" s="23">
        <f>(X54*Y54+X54)</f>
        <v>0</v>
      </c>
      <c r="AA54" s="40"/>
      <c r="AB54" s="26">
        <v>1</v>
      </c>
      <c r="AC54" s="23"/>
      <c r="AD54" s="23">
        <f t="shared" ref="AD54:AD58" si="90">AB54*AC54</f>
        <v>0</v>
      </c>
      <c r="AE54" s="24">
        <v>0.23</v>
      </c>
      <c r="AF54" s="28">
        <f>(AD54*AE54+AD54)</f>
        <v>0</v>
      </c>
      <c r="AG54" s="40"/>
      <c r="AH54" s="26">
        <v>10</v>
      </c>
      <c r="AI54" s="23"/>
      <c r="AJ54" s="23">
        <f t="shared" ref="AJ54:AJ58" si="91">AH54*AI54</f>
        <v>0</v>
      </c>
      <c r="AK54" s="24">
        <v>0.23</v>
      </c>
      <c r="AL54" s="23">
        <f>(AJ54*AK54+AJ54)</f>
        <v>0</v>
      </c>
      <c r="AM54" s="40"/>
      <c r="AN54" s="26">
        <v>1</v>
      </c>
      <c r="AO54" s="23"/>
      <c r="AP54" s="23">
        <f t="shared" ref="AP54:AP58" si="92">AN54*AO54</f>
        <v>0</v>
      </c>
      <c r="AQ54" s="24">
        <v>0.23</v>
      </c>
      <c r="AR54" s="23">
        <f>(AP54*AQ54+AP54)</f>
        <v>0</v>
      </c>
    </row>
    <row r="55" spans="1:44" s="38" customFormat="1" ht="26.7" customHeight="1" x14ac:dyDescent="0.3">
      <c r="A55" s="66">
        <v>40</v>
      </c>
      <c r="B55" s="21" t="s">
        <v>36</v>
      </c>
      <c r="C55" s="39"/>
      <c r="D55" s="26">
        <v>1</v>
      </c>
      <c r="E55" s="23"/>
      <c r="F55" s="15">
        <f t="shared" si="86"/>
        <v>0</v>
      </c>
      <c r="G55" s="16">
        <v>0.23</v>
      </c>
      <c r="H55" s="23">
        <f t="shared" ref="H55:H58" si="93">PRODUCT(F55*G55+F55)</f>
        <v>0</v>
      </c>
      <c r="I55" s="39"/>
      <c r="J55" s="26">
        <v>1</v>
      </c>
      <c r="K55" s="23"/>
      <c r="L55" s="15">
        <f t="shared" si="87"/>
        <v>0</v>
      </c>
      <c r="M55" s="16">
        <v>0.23</v>
      </c>
      <c r="N55" s="23">
        <f t="shared" ref="N55:N58" si="94">(L55*M55+L55)</f>
        <v>0</v>
      </c>
      <c r="O55" s="39"/>
      <c r="P55" s="26">
        <v>1</v>
      </c>
      <c r="Q55" s="23"/>
      <c r="R55" s="15">
        <f t="shared" si="88"/>
        <v>0</v>
      </c>
      <c r="S55" s="16">
        <v>0.23</v>
      </c>
      <c r="T55" s="23">
        <f t="shared" ref="T55:T58" si="95">(R55*S55+R55)</f>
        <v>0</v>
      </c>
      <c r="U55" s="39"/>
      <c r="V55" s="26">
        <v>1</v>
      </c>
      <c r="W55" s="23"/>
      <c r="X55" s="15">
        <f t="shared" si="89"/>
        <v>0</v>
      </c>
      <c r="Y55" s="16">
        <v>0.23</v>
      </c>
      <c r="Z55" s="23">
        <f t="shared" ref="Z55:Z58" si="96">(X55*Y55+X55)</f>
        <v>0</v>
      </c>
      <c r="AA55" s="39"/>
      <c r="AB55" s="26">
        <v>1</v>
      </c>
      <c r="AC55" s="23"/>
      <c r="AD55" s="15">
        <f t="shared" si="90"/>
        <v>0</v>
      </c>
      <c r="AE55" s="16">
        <v>0.23</v>
      </c>
      <c r="AF55" s="28">
        <f t="shared" ref="AF55:AF58" si="97">(AD55*AE55+AD55)</f>
        <v>0</v>
      </c>
      <c r="AG55" s="39"/>
      <c r="AH55" s="14">
        <v>20</v>
      </c>
      <c r="AI55" s="15"/>
      <c r="AJ55" s="15">
        <f t="shared" si="91"/>
        <v>0</v>
      </c>
      <c r="AK55" s="16">
        <v>0.23</v>
      </c>
      <c r="AL55" s="15">
        <f t="shared" ref="AL55:AL58" si="98">(AJ55*AK55+AJ55)</f>
        <v>0</v>
      </c>
      <c r="AM55" s="39"/>
      <c r="AN55" s="14">
        <v>1</v>
      </c>
      <c r="AO55" s="23"/>
      <c r="AP55" s="15">
        <f t="shared" si="92"/>
        <v>0</v>
      </c>
      <c r="AQ55" s="16">
        <v>0.23</v>
      </c>
      <c r="AR55" s="15">
        <f t="shared" ref="AR55:AR58" si="99">(AP55*AQ55+AP55)</f>
        <v>0</v>
      </c>
    </row>
    <row r="56" spans="1:44" s="38" customFormat="1" ht="26.7" customHeight="1" x14ac:dyDescent="0.3">
      <c r="A56" s="66">
        <v>41</v>
      </c>
      <c r="B56" s="21" t="s">
        <v>32</v>
      </c>
      <c r="C56" s="39"/>
      <c r="D56" s="26">
        <v>1</v>
      </c>
      <c r="E56" s="23"/>
      <c r="F56" s="15">
        <f t="shared" si="86"/>
        <v>0</v>
      </c>
      <c r="G56" s="16">
        <v>0.23</v>
      </c>
      <c r="H56" s="23">
        <f t="shared" si="93"/>
        <v>0</v>
      </c>
      <c r="I56" s="39"/>
      <c r="J56" s="26">
        <v>1</v>
      </c>
      <c r="K56" s="23"/>
      <c r="L56" s="15">
        <f t="shared" si="87"/>
        <v>0</v>
      </c>
      <c r="M56" s="16">
        <v>0.23</v>
      </c>
      <c r="N56" s="23">
        <f t="shared" si="94"/>
        <v>0</v>
      </c>
      <c r="O56" s="39"/>
      <c r="P56" s="26">
        <v>1</v>
      </c>
      <c r="Q56" s="23"/>
      <c r="R56" s="15">
        <f t="shared" si="88"/>
        <v>0</v>
      </c>
      <c r="S56" s="16">
        <v>0.23</v>
      </c>
      <c r="T56" s="23">
        <f t="shared" si="95"/>
        <v>0</v>
      </c>
      <c r="U56" s="39"/>
      <c r="V56" s="26">
        <v>1</v>
      </c>
      <c r="W56" s="23"/>
      <c r="X56" s="15">
        <f t="shared" si="89"/>
        <v>0</v>
      </c>
      <c r="Y56" s="16">
        <v>0.23</v>
      </c>
      <c r="Z56" s="23">
        <f t="shared" si="96"/>
        <v>0</v>
      </c>
      <c r="AA56" s="39"/>
      <c r="AB56" s="26">
        <v>1</v>
      </c>
      <c r="AC56" s="23"/>
      <c r="AD56" s="15">
        <f t="shared" si="90"/>
        <v>0</v>
      </c>
      <c r="AE56" s="16">
        <v>0.23</v>
      </c>
      <c r="AF56" s="28">
        <f t="shared" si="97"/>
        <v>0</v>
      </c>
      <c r="AG56" s="39"/>
      <c r="AH56" s="14">
        <v>5</v>
      </c>
      <c r="AI56" s="15"/>
      <c r="AJ56" s="15">
        <f t="shared" si="91"/>
        <v>0</v>
      </c>
      <c r="AK56" s="16">
        <v>0.23</v>
      </c>
      <c r="AL56" s="15">
        <f t="shared" si="98"/>
        <v>0</v>
      </c>
      <c r="AM56" s="39"/>
      <c r="AN56" s="14">
        <v>1</v>
      </c>
      <c r="AO56" s="23"/>
      <c r="AP56" s="15">
        <f t="shared" si="92"/>
        <v>0</v>
      </c>
      <c r="AQ56" s="16">
        <v>0.23</v>
      </c>
      <c r="AR56" s="15">
        <f t="shared" si="99"/>
        <v>0</v>
      </c>
    </row>
    <row r="57" spans="1:44" s="38" customFormat="1" ht="26.7" customHeight="1" x14ac:dyDescent="0.3">
      <c r="A57" s="66">
        <v>42</v>
      </c>
      <c r="B57" s="21" t="s">
        <v>48</v>
      </c>
      <c r="C57" s="39"/>
      <c r="D57" s="26">
        <v>1</v>
      </c>
      <c r="E57" s="23"/>
      <c r="F57" s="15">
        <f t="shared" si="86"/>
        <v>0</v>
      </c>
      <c r="G57" s="16">
        <v>0.23</v>
      </c>
      <c r="H57" s="23">
        <f t="shared" si="93"/>
        <v>0</v>
      </c>
      <c r="I57" s="39"/>
      <c r="J57" s="26">
        <v>1</v>
      </c>
      <c r="K57" s="23"/>
      <c r="L57" s="15">
        <f t="shared" si="87"/>
        <v>0</v>
      </c>
      <c r="M57" s="16">
        <v>0.23</v>
      </c>
      <c r="N57" s="23">
        <f t="shared" si="94"/>
        <v>0</v>
      </c>
      <c r="O57" s="39"/>
      <c r="P57" s="26">
        <v>1</v>
      </c>
      <c r="Q57" s="23"/>
      <c r="R57" s="15">
        <f t="shared" si="88"/>
        <v>0</v>
      </c>
      <c r="S57" s="16">
        <v>0.23</v>
      </c>
      <c r="T57" s="23">
        <f t="shared" si="95"/>
        <v>0</v>
      </c>
      <c r="U57" s="39"/>
      <c r="V57" s="26">
        <v>1</v>
      </c>
      <c r="W57" s="23"/>
      <c r="X57" s="15">
        <f t="shared" si="89"/>
        <v>0</v>
      </c>
      <c r="Y57" s="16">
        <v>0.23</v>
      </c>
      <c r="Z57" s="23">
        <f t="shared" si="96"/>
        <v>0</v>
      </c>
      <c r="AA57" s="39"/>
      <c r="AB57" s="26">
        <v>1</v>
      </c>
      <c r="AC57" s="23"/>
      <c r="AD57" s="15">
        <f t="shared" si="90"/>
        <v>0</v>
      </c>
      <c r="AE57" s="16">
        <v>0.23</v>
      </c>
      <c r="AF57" s="28">
        <f t="shared" si="97"/>
        <v>0</v>
      </c>
      <c r="AG57" s="35" t="s">
        <v>72</v>
      </c>
      <c r="AH57" s="34" t="s">
        <v>72</v>
      </c>
      <c r="AI57" s="32" t="s">
        <v>72</v>
      </c>
      <c r="AJ57" s="19" t="s">
        <v>72</v>
      </c>
      <c r="AK57" s="33" t="s">
        <v>72</v>
      </c>
      <c r="AL57" s="32" t="s">
        <v>72</v>
      </c>
      <c r="AM57" s="39"/>
      <c r="AN57" s="14">
        <v>1</v>
      </c>
      <c r="AO57" s="23"/>
      <c r="AP57" s="15">
        <f t="shared" si="92"/>
        <v>0</v>
      </c>
      <c r="AQ57" s="16">
        <v>0.23</v>
      </c>
      <c r="AR57" s="15">
        <f t="shared" si="99"/>
        <v>0</v>
      </c>
    </row>
    <row r="58" spans="1:44" s="38" customFormat="1" ht="26.7" customHeight="1" thickBot="1" x14ac:dyDescent="0.35">
      <c r="A58" s="65">
        <v>43</v>
      </c>
      <c r="B58" s="25" t="s">
        <v>43</v>
      </c>
      <c r="C58" s="41"/>
      <c r="D58" s="34">
        <v>2</v>
      </c>
      <c r="E58" s="23"/>
      <c r="F58" s="19">
        <f t="shared" si="86"/>
        <v>0</v>
      </c>
      <c r="G58" s="20">
        <v>0.23</v>
      </c>
      <c r="H58" s="32">
        <f t="shared" si="93"/>
        <v>0</v>
      </c>
      <c r="I58" s="41"/>
      <c r="J58" s="34">
        <v>2</v>
      </c>
      <c r="K58" s="23"/>
      <c r="L58" s="19">
        <f t="shared" si="87"/>
        <v>0</v>
      </c>
      <c r="M58" s="20">
        <v>0.23</v>
      </c>
      <c r="N58" s="32">
        <f t="shared" si="94"/>
        <v>0</v>
      </c>
      <c r="O58" s="41"/>
      <c r="P58" s="34">
        <v>2</v>
      </c>
      <c r="Q58" s="23"/>
      <c r="R58" s="19">
        <f t="shared" si="88"/>
        <v>0</v>
      </c>
      <c r="S58" s="20">
        <v>0.23</v>
      </c>
      <c r="T58" s="32">
        <f t="shared" si="95"/>
        <v>0</v>
      </c>
      <c r="U58" s="41"/>
      <c r="V58" s="34">
        <v>2</v>
      </c>
      <c r="W58" s="23"/>
      <c r="X58" s="19">
        <f t="shared" si="89"/>
        <v>0</v>
      </c>
      <c r="Y58" s="20">
        <v>0.23</v>
      </c>
      <c r="Z58" s="32">
        <f t="shared" si="96"/>
        <v>0</v>
      </c>
      <c r="AA58" s="41"/>
      <c r="AB58" s="34">
        <v>2</v>
      </c>
      <c r="AC58" s="23"/>
      <c r="AD58" s="19">
        <f t="shared" si="90"/>
        <v>0</v>
      </c>
      <c r="AE58" s="20">
        <v>0.23</v>
      </c>
      <c r="AF58" s="58">
        <f t="shared" si="97"/>
        <v>0</v>
      </c>
      <c r="AG58" s="41"/>
      <c r="AH58" s="35">
        <v>10</v>
      </c>
      <c r="AI58" s="19"/>
      <c r="AJ58" s="19">
        <f t="shared" si="91"/>
        <v>0</v>
      </c>
      <c r="AK58" s="20">
        <v>0.23</v>
      </c>
      <c r="AL58" s="19">
        <f t="shared" si="98"/>
        <v>0</v>
      </c>
      <c r="AM58" s="41"/>
      <c r="AN58" s="35">
        <v>2</v>
      </c>
      <c r="AO58" s="23"/>
      <c r="AP58" s="19">
        <f t="shared" si="92"/>
        <v>0</v>
      </c>
      <c r="AQ58" s="20">
        <v>0.23</v>
      </c>
      <c r="AR58" s="19">
        <f t="shared" si="99"/>
        <v>0</v>
      </c>
    </row>
    <row r="59" spans="1:44" s="38" customFormat="1" ht="15" thickBot="1" x14ac:dyDescent="0.35">
      <c r="A59" s="119" t="s">
        <v>10</v>
      </c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1"/>
    </row>
    <row r="60" spans="1:44" s="38" customFormat="1" ht="26.7" customHeight="1" x14ac:dyDescent="0.3">
      <c r="A60" s="64">
        <v>44</v>
      </c>
      <c r="B60" s="22" t="s">
        <v>49</v>
      </c>
      <c r="C60" s="40"/>
      <c r="D60" s="26">
        <v>1</v>
      </c>
      <c r="E60" s="23"/>
      <c r="F60" s="23">
        <f t="shared" ref="F60:F65" si="100">D60*E60</f>
        <v>0</v>
      </c>
      <c r="G60" s="24">
        <v>0.23</v>
      </c>
      <c r="H60" s="23">
        <f>PRODUCT(F60*G60+F60)</f>
        <v>0</v>
      </c>
      <c r="I60" s="40"/>
      <c r="J60" s="26">
        <v>1</v>
      </c>
      <c r="K60" s="23"/>
      <c r="L60" s="23">
        <f t="shared" ref="L60:L65" si="101">J60*K60</f>
        <v>0</v>
      </c>
      <c r="M60" s="24">
        <v>0.23</v>
      </c>
      <c r="N60" s="23">
        <f>(L60*M60+L60)</f>
        <v>0</v>
      </c>
      <c r="O60" s="40"/>
      <c r="P60" s="26">
        <v>1</v>
      </c>
      <c r="Q60" s="23"/>
      <c r="R60" s="23">
        <f t="shared" ref="R60:R65" si="102">P60*Q60</f>
        <v>0</v>
      </c>
      <c r="S60" s="24">
        <v>0.23</v>
      </c>
      <c r="T60" s="23">
        <f>(R60*S60+R60)</f>
        <v>0</v>
      </c>
      <c r="U60" s="40"/>
      <c r="V60" s="26">
        <v>1</v>
      </c>
      <c r="W60" s="23"/>
      <c r="X60" s="23">
        <f t="shared" ref="X60:X65" si="103">V60*W60</f>
        <v>0</v>
      </c>
      <c r="Y60" s="24">
        <v>0.23</v>
      </c>
      <c r="Z60" s="23">
        <f>(X60*Y60+X60)</f>
        <v>0</v>
      </c>
      <c r="AA60" s="40"/>
      <c r="AB60" s="26">
        <v>1</v>
      </c>
      <c r="AC60" s="23"/>
      <c r="AD60" s="23">
        <f t="shared" ref="AD60:AD65" si="104">AB60*AC60</f>
        <v>0</v>
      </c>
      <c r="AE60" s="24">
        <v>0.23</v>
      </c>
      <c r="AF60" s="28">
        <f>(AD60*AE60+AD60)</f>
        <v>0</v>
      </c>
      <c r="AG60" s="26"/>
      <c r="AH60" s="26">
        <v>10</v>
      </c>
      <c r="AI60" s="23"/>
      <c r="AJ60" s="23">
        <f t="shared" ref="AJ60:AJ65" si="105">AH60*AI60</f>
        <v>0</v>
      </c>
      <c r="AK60" s="24">
        <v>0.23</v>
      </c>
      <c r="AL60" s="23">
        <f>(AJ60*AK60+AJ60)</f>
        <v>0</v>
      </c>
      <c r="AM60" s="26"/>
      <c r="AN60" s="26">
        <v>1</v>
      </c>
      <c r="AO60" s="23"/>
      <c r="AP60" s="23">
        <f t="shared" ref="AP60:AP65" si="106">AN60*AO60</f>
        <v>0</v>
      </c>
      <c r="AQ60" s="24">
        <v>0.23</v>
      </c>
      <c r="AR60" s="23">
        <f>(AP60*AQ60+AP60)</f>
        <v>0</v>
      </c>
    </row>
    <row r="61" spans="1:44" s="38" customFormat="1" ht="26.7" customHeight="1" x14ac:dyDescent="0.3">
      <c r="A61" s="66">
        <v>45</v>
      </c>
      <c r="B61" s="21" t="s">
        <v>52</v>
      </c>
      <c r="C61" s="39"/>
      <c r="D61" s="26">
        <v>2</v>
      </c>
      <c r="E61" s="23"/>
      <c r="F61" s="15">
        <f t="shared" si="100"/>
        <v>0</v>
      </c>
      <c r="G61" s="16">
        <v>0.23</v>
      </c>
      <c r="H61" s="23">
        <f t="shared" ref="H61:H70" si="107">PRODUCT(F61*G61+F61)</f>
        <v>0</v>
      </c>
      <c r="I61" s="39"/>
      <c r="J61" s="26">
        <v>2</v>
      </c>
      <c r="K61" s="23"/>
      <c r="L61" s="15">
        <f t="shared" si="101"/>
        <v>0</v>
      </c>
      <c r="M61" s="16">
        <v>0.23</v>
      </c>
      <c r="N61" s="23">
        <f t="shared" ref="N61:N65" si="108">(L61*M61+L61)</f>
        <v>0</v>
      </c>
      <c r="O61" s="39"/>
      <c r="P61" s="26">
        <v>2</v>
      </c>
      <c r="Q61" s="23"/>
      <c r="R61" s="15">
        <f t="shared" si="102"/>
        <v>0</v>
      </c>
      <c r="S61" s="16">
        <v>0.23</v>
      </c>
      <c r="T61" s="23">
        <f t="shared" ref="T61:T65" si="109">(R61*S61+R61)</f>
        <v>0</v>
      </c>
      <c r="U61" s="39"/>
      <c r="V61" s="26">
        <v>2</v>
      </c>
      <c r="W61" s="23"/>
      <c r="X61" s="15">
        <f t="shared" si="103"/>
        <v>0</v>
      </c>
      <c r="Y61" s="16">
        <v>0.23</v>
      </c>
      <c r="Z61" s="23">
        <f t="shared" ref="Z61:Z65" si="110">(X61*Y61+X61)</f>
        <v>0</v>
      </c>
      <c r="AA61" s="39"/>
      <c r="AB61" s="26">
        <v>2</v>
      </c>
      <c r="AC61" s="23"/>
      <c r="AD61" s="15">
        <f t="shared" si="104"/>
        <v>0</v>
      </c>
      <c r="AE61" s="16">
        <v>0.23</v>
      </c>
      <c r="AF61" s="28">
        <f t="shared" ref="AF61:AF65" si="111">(AD61*AE61+AD61)</f>
        <v>0</v>
      </c>
      <c r="AG61" s="14"/>
      <c r="AH61" s="14">
        <v>10</v>
      </c>
      <c r="AI61" s="23"/>
      <c r="AJ61" s="15">
        <f t="shared" si="105"/>
        <v>0</v>
      </c>
      <c r="AK61" s="24">
        <v>0.23</v>
      </c>
      <c r="AL61" s="15">
        <f t="shared" ref="AL61:AL65" si="112">(AJ61*AK61+AJ61)</f>
        <v>0</v>
      </c>
      <c r="AM61" s="14"/>
      <c r="AN61" s="14">
        <v>2</v>
      </c>
      <c r="AO61" s="23"/>
      <c r="AP61" s="15">
        <f t="shared" si="106"/>
        <v>0</v>
      </c>
      <c r="AQ61" s="16">
        <v>0.23</v>
      </c>
      <c r="AR61" s="15">
        <f t="shared" ref="AR61:AR65" si="113">(AP61*AQ61+AP61)</f>
        <v>0</v>
      </c>
    </row>
    <row r="62" spans="1:44" s="38" customFormat="1" ht="26.7" customHeight="1" x14ac:dyDescent="0.3">
      <c r="A62" s="66">
        <v>46</v>
      </c>
      <c r="B62" s="22" t="s">
        <v>47</v>
      </c>
      <c r="C62" s="39"/>
      <c r="D62" s="26">
        <v>1</v>
      </c>
      <c r="E62" s="23"/>
      <c r="F62" s="15">
        <f t="shared" si="100"/>
        <v>0</v>
      </c>
      <c r="G62" s="16">
        <v>0.23</v>
      </c>
      <c r="H62" s="23">
        <f t="shared" si="107"/>
        <v>0</v>
      </c>
      <c r="I62" s="39"/>
      <c r="J62" s="26">
        <v>1</v>
      </c>
      <c r="K62" s="23"/>
      <c r="L62" s="15">
        <f t="shared" si="101"/>
        <v>0</v>
      </c>
      <c r="M62" s="16">
        <v>0.23</v>
      </c>
      <c r="N62" s="23">
        <f t="shared" si="108"/>
        <v>0</v>
      </c>
      <c r="O62" s="39"/>
      <c r="P62" s="26">
        <v>1</v>
      </c>
      <c r="Q62" s="23"/>
      <c r="R62" s="15">
        <f t="shared" si="102"/>
        <v>0</v>
      </c>
      <c r="S62" s="16">
        <v>0.23</v>
      </c>
      <c r="T62" s="23">
        <f t="shared" si="109"/>
        <v>0</v>
      </c>
      <c r="U62" s="39"/>
      <c r="V62" s="26">
        <v>1</v>
      </c>
      <c r="W62" s="23"/>
      <c r="X62" s="15">
        <f t="shared" si="103"/>
        <v>0</v>
      </c>
      <c r="Y62" s="16">
        <v>0.23</v>
      </c>
      <c r="Z62" s="23">
        <f t="shared" si="110"/>
        <v>0</v>
      </c>
      <c r="AA62" s="39"/>
      <c r="AB62" s="26">
        <v>1</v>
      </c>
      <c r="AC62" s="23"/>
      <c r="AD62" s="15">
        <f t="shared" si="104"/>
        <v>0</v>
      </c>
      <c r="AE62" s="16">
        <v>0.23</v>
      </c>
      <c r="AF62" s="28">
        <f t="shared" si="111"/>
        <v>0</v>
      </c>
      <c r="AG62" s="14"/>
      <c r="AH62" s="14">
        <v>5</v>
      </c>
      <c r="AI62" s="23"/>
      <c r="AJ62" s="15">
        <f t="shared" si="105"/>
        <v>0</v>
      </c>
      <c r="AK62" s="24">
        <v>0.23</v>
      </c>
      <c r="AL62" s="15">
        <f t="shared" si="112"/>
        <v>0</v>
      </c>
      <c r="AM62" s="14"/>
      <c r="AN62" s="14">
        <v>1</v>
      </c>
      <c r="AO62" s="23"/>
      <c r="AP62" s="15">
        <f t="shared" si="106"/>
        <v>0</v>
      </c>
      <c r="AQ62" s="16">
        <v>0.23</v>
      </c>
      <c r="AR62" s="15">
        <f t="shared" si="113"/>
        <v>0</v>
      </c>
    </row>
    <row r="63" spans="1:44" s="38" customFormat="1" ht="26.7" customHeight="1" x14ac:dyDescent="0.3">
      <c r="A63" s="66">
        <v>47</v>
      </c>
      <c r="B63" s="21" t="s">
        <v>43</v>
      </c>
      <c r="C63" s="39"/>
      <c r="D63" s="26">
        <v>2</v>
      </c>
      <c r="E63" s="23"/>
      <c r="F63" s="15">
        <f t="shared" si="100"/>
        <v>0</v>
      </c>
      <c r="G63" s="16">
        <v>0.23</v>
      </c>
      <c r="H63" s="23">
        <f t="shared" si="107"/>
        <v>0</v>
      </c>
      <c r="I63" s="39"/>
      <c r="J63" s="26">
        <v>2</v>
      </c>
      <c r="K63" s="23"/>
      <c r="L63" s="15">
        <f t="shared" si="101"/>
        <v>0</v>
      </c>
      <c r="M63" s="16">
        <v>0.23</v>
      </c>
      <c r="N63" s="23">
        <f t="shared" si="108"/>
        <v>0</v>
      </c>
      <c r="O63" s="39"/>
      <c r="P63" s="26">
        <v>2</v>
      </c>
      <c r="Q63" s="23"/>
      <c r="R63" s="15">
        <f t="shared" si="102"/>
        <v>0</v>
      </c>
      <c r="S63" s="16">
        <v>0.23</v>
      </c>
      <c r="T63" s="23">
        <f t="shared" si="109"/>
        <v>0</v>
      </c>
      <c r="U63" s="39"/>
      <c r="V63" s="26">
        <v>2</v>
      </c>
      <c r="W63" s="23"/>
      <c r="X63" s="15">
        <f t="shared" si="103"/>
        <v>0</v>
      </c>
      <c r="Y63" s="16">
        <v>0.23</v>
      </c>
      <c r="Z63" s="23">
        <f t="shared" si="110"/>
        <v>0</v>
      </c>
      <c r="AA63" s="39"/>
      <c r="AB63" s="26">
        <v>2</v>
      </c>
      <c r="AC63" s="23"/>
      <c r="AD63" s="15">
        <f t="shared" si="104"/>
        <v>0</v>
      </c>
      <c r="AE63" s="16">
        <v>0.23</v>
      </c>
      <c r="AF63" s="28">
        <f t="shared" si="111"/>
        <v>0</v>
      </c>
      <c r="AG63" s="14"/>
      <c r="AH63" s="14">
        <v>10</v>
      </c>
      <c r="AI63" s="23"/>
      <c r="AJ63" s="15">
        <f t="shared" si="105"/>
        <v>0</v>
      </c>
      <c r="AK63" s="24">
        <v>0.23</v>
      </c>
      <c r="AL63" s="15">
        <f t="shared" si="112"/>
        <v>0</v>
      </c>
      <c r="AM63" s="14"/>
      <c r="AN63" s="14">
        <v>2</v>
      </c>
      <c r="AO63" s="23"/>
      <c r="AP63" s="15">
        <f t="shared" si="106"/>
        <v>0</v>
      </c>
      <c r="AQ63" s="16">
        <v>0.23</v>
      </c>
      <c r="AR63" s="15">
        <f t="shared" si="113"/>
        <v>0</v>
      </c>
    </row>
    <row r="64" spans="1:44" s="38" customFormat="1" ht="26.7" customHeight="1" x14ac:dyDescent="0.3">
      <c r="A64" s="66">
        <v>48</v>
      </c>
      <c r="B64" s="21" t="s">
        <v>50</v>
      </c>
      <c r="C64" s="39"/>
      <c r="D64" s="26">
        <v>1</v>
      </c>
      <c r="E64" s="23"/>
      <c r="F64" s="15">
        <f t="shared" si="100"/>
        <v>0</v>
      </c>
      <c r="G64" s="16">
        <v>0.23</v>
      </c>
      <c r="H64" s="23">
        <f t="shared" si="107"/>
        <v>0</v>
      </c>
      <c r="I64" s="39"/>
      <c r="J64" s="26">
        <v>1</v>
      </c>
      <c r="K64" s="23"/>
      <c r="L64" s="15">
        <f t="shared" si="101"/>
        <v>0</v>
      </c>
      <c r="M64" s="16">
        <v>0.23</v>
      </c>
      <c r="N64" s="23">
        <f t="shared" si="108"/>
        <v>0</v>
      </c>
      <c r="O64" s="39"/>
      <c r="P64" s="26">
        <v>1</v>
      </c>
      <c r="Q64" s="23"/>
      <c r="R64" s="15">
        <f t="shared" si="102"/>
        <v>0</v>
      </c>
      <c r="S64" s="16">
        <v>0.23</v>
      </c>
      <c r="T64" s="23">
        <f t="shared" si="109"/>
        <v>0</v>
      </c>
      <c r="U64" s="39"/>
      <c r="V64" s="26">
        <v>1</v>
      </c>
      <c r="W64" s="23"/>
      <c r="X64" s="15">
        <f t="shared" si="103"/>
        <v>0</v>
      </c>
      <c r="Y64" s="16">
        <v>0.23</v>
      </c>
      <c r="Z64" s="23">
        <f t="shared" si="110"/>
        <v>0</v>
      </c>
      <c r="AA64" s="39"/>
      <c r="AB64" s="26">
        <v>1</v>
      </c>
      <c r="AC64" s="23"/>
      <c r="AD64" s="15">
        <f t="shared" si="104"/>
        <v>0</v>
      </c>
      <c r="AE64" s="16">
        <v>0.23</v>
      </c>
      <c r="AF64" s="28">
        <f t="shared" si="111"/>
        <v>0</v>
      </c>
      <c r="AG64" s="14"/>
      <c r="AH64" s="14">
        <v>5</v>
      </c>
      <c r="AI64" s="23"/>
      <c r="AJ64" s="15">
        <f t="shared" si="105"/>
        <v>0</v>
      </c>
      <c r="AK64" s="24">
        <v>0.23</v>
      </c>
      <c r="AL64" s="15">
        <f t="shared" si="112"/>
        <v>0</v>
      </c>
      <c r="AM64" s="14"/>
      <c r="AN64" s="14">
        <v>1</v>
      </c>
      <c r="AO64" s="23"/>
      <c r="AP64" s="15">
        <f t="shared" si="106"/>
        <v>0</v>
      </c>
      <c r="AQ64" s="16">
        <v>0.23</v>
      </c>
      <c r="AR64" s="15">
        <f t="shared" si="113"/>
        <v>0</v>
      </c>
    </row>
    <row r="65" spans="1:44" s="38" customFormat="1" ht="26.7" customHeight="1" thickBot="1" x14ac:dyDescent="0.35">
      <c r="A65" s="65">
        <v>49</v>
      </c>
      <c r="B65" s="25" t="s">
        <v>36</v>
      </c>
      <c r="C65" s="41"/>
      <c r="D65" s="34">
        <v>2</v>
      </c>
      <c r="E65" s="23"/>
      <c r="F65" s="19">
        <f t="shared" si="100"/>
        <v>0</v>
      </c>
      <c r="G65" s="20">
        <v>0.23</v>
      </c>
      <c r="H65" s="19">
        <f t="shared" si="107"/>
        <v>0</v>
      </c>
      <c r="I65" s="41"/>
      <c r="J65" s="34">
        <v>2</v>
      </c>
      <c r="K65" s="23"/>
      <c r="L65" s="19">
        <f t="shared" si="101"/>
        <v>0</v>
      </c>
      <c r="M65" s="20">
        <v>0.23</v>
      </c>
      <c r="N65" s="32">
        <f t="shared" si="108"/>
        <v>0</v>
      </c>
      <c r="O65" s="41"/>
      <c r="P65" s="34">
        <v>1</v>
      </c>
      <c r="Q65" s="23"/>
      <c r="R65" s="19">
        <f t="shared" si="102"/>
        <v>0</v>
      </c>
      <c r="S65" s="20">
        <v>0.23</v>
      </c>
      <c r="T65" s="32">
        <f t="shared" si="109"/>
        <v>0</v>
      </c>
      <c r="U65" s="41"/>
      <c r="V65" s="34">
        <v>1</v>
      </c>
      <c r="W65" s="23"/>
      <c r="X65" s="19">
        <f t="shared" si="103"/>
        <v>0</v>
      </c>
      <c r="Y65" s="20">
        <v>0.23</v>
      </c>
      <c r="Z65" s="32">
        <f t="shared" si="110"/>
        <v>0</v>
      </c>
      <c r="AA65" s="41"/>
      <c r="AB65" s="34">
        <v>1</v>
      </c>
      <c r="AC65" s="23"/>
      <c r="AD65" s="19">
        <f t="shared" si="104"/>
        <v>0</v>
      </c>
      <c r="AE65" s="20">
        <v>0.23</v>
      </c>
      <c r="AF65" s="58">
        <f t="shared" si="111"/>
        <v>0</v>
      </c>
      <c r="AG65" s="35"/>
      <c r="AH65" s="35">
        <v>20</v>
      </c>
      <c r="AI65" s="23"/>
      <c r="AJ65" s="19">
        <f t="shared" si="105"/>
        <v>0</v>
      </c>
      <c r="AK65" s="33">
        <v>0.23</v>
      </c>
      <c r="AL65" s="19">
        <f t="shared" si="112"/>
        <v>0</v>
      </c>
      <c r="AM65" s="35"/>
      <c r="AN65" s="35">
        <v>1</v>
      </c>
      <c r="AO65" s="23"/>
      <c r="AP65" s="19">
        <f t="shared" si="106"/>
        <v>0</v>
      </c>
      <c r="AQ65" s="20">
        <v>0.23</v>
      </c>
      <c r="AR65" s="19">
        <f t="shared" si="113"/>
        <v>0</v>
      </c>
    </row>
    <row r="66" spans="1:44" s="38" customFormat="1" ht="15" thickBot="1" x14ac:dyDescent="0.35">
      <c r="A66" s="95" t="s">
        <v>11</v>
      </c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7"/>
    </row>
    <row r="67" spans="1:44" s="38" customFormat="1" ht="26.7" customHeight="1" x14ac:dyDescent="0.3">
      <c r="A67" s="68">
        <v>50</v>
      </c>
      <c r="B67" s="12" t="s">
        <v>33</v>
      </c>
      <c r="C67" s="43"/>
      <c r="D67" s="44">
        <v>2</v>
      </c>
      <c r="E67" s="2"/>
      <c r="F67" s="23">
        <f t="shared" ref="F67:F70" si="114">D67*E67</f>
        <v>0</v>
      </c>
      <c r="G67" s="11">
        <v>0.23</v>
      </c>
      <c r="H67" s="23">
        <f t="shared" si="107"/>
        <v>0</v>
      </c>
      <c r="I67" s="43"/>
      <c r="J67" s="44">
        <v>2</v>
      </c>
      <c r="K67" s="2"/>
      <c r="L67" s="23">
        <f t="shared" ref="L67:L70" si="115">J67*K67</f>
        <v>0</v>
      </c>
      <c r="M67" s="11">
        <v>0.23</v>
      </c>
      <c r="N67" s="2">
        <f>(L67*M67+L67)</f>
        <v>0</v>
      </c>
      <c r="O67" s="43"/>
      <c r="P67" s="44">
        <v>2</v>
      </c>
      <c r="Q67" s="2"/>
      <c r="R67" s="23">
        <f t="shared" ref="R67:R70" si="116">P67*Q67</f>
        <v>0</v>
      </c>
      <c r="S67" s="11">
        <v>0.23</v>
      </c>
      <c r="T67" s="2">
        <f>(R67*S67+R67)</f>
        <v>0</v>
      </c>
      <c r="U67" s="43"/>
      <c r="V67" s="44">
        <v>2</v>
      </c>
      <c r="W67" s="2"/>
      <c r="X67" s="23">
        <f t="shared" ref="X67:X70" si="117">V67*W67</f>
        <v>0</v>
      </c>
      <c r="Y67" s="11">
        <v>0.23</v>
      </c>
      <c r="Z67" s="2">
        <f>(X67*Y67+X67)</f>
        <v>0</v>
      </c>
      <c r="AA67" s="43"/>
      <c r="AB67" s="44">
        <v>2</v>
      </c>
      <c r="AC67" s="2"/>
      <c r="AD67" s="23">
        <f t="shared" ref="AD67:AD70" si="118">AB67*AC67</f>
        <v>0</v>
      </c>
      <c r="AE67" s="11">
        <v>0.23</v>
      </c>
      <c r="AF67" s="29">
        <f>(AD67*AE67+AD67)</f>
        <v>0</v>
      </c>
      <c r="AG67" s="26"/>
      <c r="AH67" s="26">
        <v>20</v>
      </c>
      <c r="AI67" s="23"/>
      <c r="AJ67" s="23">
        <f t="shared" ref="AJ67:AJ70" si="119">AH67*AI67</f>
        <v>0</v>
      </c>
      <c r="AK67" s="24">
        <v>0.23</v>
      </c>
      <c r="AL67" s="23">
        <f>(AJ67*AK67+AJ67)</f>
        <v>0</v>
      </c>
      <c r="AM67" s="26"/>
      <c r="AN67" s="26">
        <v>2</v>
      </c>
      <c r="AO67" s="23"/>
      <c r="AP67" s="23">
        <f t="shared" ref="AP67:AP70" si="120">AN67*AO67</f>
        <v>0</v>
      </c>
      <c r="AQ67" s="24">
        <v>0.23</v>
      </c>
      <c r="AR67" s="23">
        <f>(AP67*AQ67+AP67)</f>
        <v>0</v>
      </c>
    </row>
    <row r="68" spans="1:44" s="38" customFormat="1" ht="26.7" customHeight="1" x14ac:dyDescent="0.3">
      <c r="A68" s="69">
        <v>51</v>
      </c>
      <c r="B68" s="13" t="s">
        <v>34</v>
      </c>
      <c r="C68" s="45"/>
      <c r="D68" s="44">
        <v>2</v>
      </c>
      <c r="E68" s="2"/>
      <c r="F68" s="15">
        <f t="shared" si="114"/>
        <v>0</v>
      </c>
      <c r="G68" s="10">
        <v>0.23</v>
      </c>
      <c r="H68" s="23">
        <f t="shared" si="107"/>
        <v>0</v>
      </c>
      <c r="I68" s="45"/>
      <c r="J68" s="44">
        <v>2</v>
      </c>
      <c r="K68" s="2"/>
      <c r="L68" s="15">
        <f t="shared" si="115"/>
        <v>0</v>
      </c>
      <c r="M68" s="10">
        <v>0.23</v>
      </c>
      <c r="N68" s="2">
        <f t="shared" ref="N68:N70" si="121">(L68*M68+L68)</f>
        <v>0</v>
      </c>
      <c r="O68" s="45"/>
      <c r="P68" s="44">
        <v>2</v>
      </c>
      <c r="Q68" s="2"/>
      <c r="R68" s="15">
        <f t="shared" si="116"/>
        <v>0</v>
      </c>
      <c r="S68" s="10">
        <v>0.23</v>
      </c>
      <c r="T68" s="2">
        <f t="shared" ref="T68:T70" si="122">(R68*S68+R68)</f>
        <v>0</v>
      </c>
      <c r="U68" s="45"/>
      <c r="V68" s="44">
        <v>2</v>
      </c>
      <c r="W68" s="2"/>
      <c r="X68" s="15">
        <f t="shared" si="117"/>
        <v>0</v>
      </c>
      <c r="Y68" s="10">
        <v>0.23</v>
      </c>
      <c r="Z68" s="2">
        <f t="shared" ref="Z68:Z70" si="123">(X68*Y68+X68)</f>
        <v>0</v>
      </c>
      <c r="AA68" s="45"/>
      <c r="AB68" s="44">
        <v>2</v>
      </c>
      <c r="AC68" s="2"/>
      <c r="AD68" s="15">
        <f t="shared" si="118"/>
        <v>0</v>
      </c>
      <c r="AE68" s="10">
        <v>0.23</v>
      </c>
      <c r="AF68" s="29">
        <f t="shared" ref="AF68:AF70" si="124">(AD68*AE68+AD68)</f>
        <v>0</v>
      </c>
      <c r="AG68" s="26"/>
      <c r="AH68" s="14">
        <v>20</v>
      </c>
      <c r="AI68" s="23"/>
      <c r="AJ68" s="15">
        <f t="shared" si="119"/>
        <v>0</v>
      </c>
      <c r="AK68" s="16">
        <v>0.23</v>
      </c>
      <c r="AL68" s="15">
        <f t="shared" ref="AL68:AL70" si="125">(AJ68*AK68+AJ68)</f>
        <v>0</v>
      </c>
      <c r="AM68" s="14"/>
      <c r="AN68" s="14">
        <v>2</v>
      </c>
      <c r="AO68" s="23"/>
      <c r="AP68" s="15">
        <f t="shared" si="120"/>
        <v>0</v>
      </c>
      <c r="AQ68" s="16">
        <v>0.23</v>
      </c>
      <c r="AR68" s="15">
        <f t="shared" ref="AR68:AR70" si="126">(AP68*AQ68+AP68)</f>
        <v>0</v>
      </c>
    </row>
    <row r="69" spans="1:44" s="38" customFormat="1" ht="26.7" customHeight="1" x14ac:dyDescent="0.3">
      <c r="A69" s="69">
        <v>52</v>
      </c>
      <c r="B69" s="13" t="s">
        <v>51</v>
      </c>
      <c r="C69" s="45"/>
      <c r="D69" s="44">
        <v>2</v>
      </c>
      <c r="E69" s="2"/>
      <c r="F69" s="15">
        <f t="shared" si="114"/>
        <v>0</v>
      </c>
      <c r="G69" s="10">
        <v>0.23</v>
      </c>
      <c r="H69" s="23">
        <f t="shared" si="107"/>
        <v>0</v>
      </c>
      <c r="I69" s="45"/>
      <c r="J69" s="44">
        <v>2</v>
      </c>
      <c r="K69" s="2"/>
      <c r="L69" s="15">
        <f t="shared" si="115"/>
        <v>0</v>
      </c>
      <c r="M69" s="10">
        <v>0.23</v>
      </c>
      <c r="N69" s="2">
        <f t="shared" si="121"/>
        <v>0</v>
      </c>
      <c r="O69" s="45"/>
      <c r="P69" s="44">
        <v>2</v>
      </c>
      <c r="Q69" s="2"/>
      <c r="R69" s="15">
        <f t="shared" si="116"/>
        <v>0</v>
      </c>
      <c r="S69" s="10">
        <v>0.23</v>
      </c>
      <c r="T69" s="2">
        <f t="shared" si="122"/>
        <v>0</v>
      </c>
      <c r="U69" s="45"/>
      <c r="V69" s="44">
        <v>2</v>
      </c>
      <c r="W69" s="2"/>
      <c r="X69" s="15">
        <f t="shared" si="117"/>
        <v>0</v>
      </c>
      <c r="Y69" s="10">
        <v>0.23</v>
      </c>
      <c r="Z69" s="2">
        <f t="shared" si="123"/>
        <v>0</v>
      </c>
      <c r="AA69" s="45"/>
      <c r="AB69" s="44">
        <v>2</v>
      </c>
      <c r="AC69" s="2"/>
      <c r="AD69" s="15">
        <f t="shared" si="118"/>
        <v>0</v>
      </c>
      <c r="AE69" s="10">
        <v>0.23</v>
      </c>
      <c r="AF69" s="29">
        <f t="shared" si="124"/>
        <v>0</v>
      </c>
      <c r="AG69" s="26"/>
      <c r="AH69" s="14">
        <v>20</v>
      </c>
      <c r="AI69" s="23"/>
      <c r="AJ69" s="15">
        <f t="shared" si="119"/>
        <v>0</v>
      </c>
      <c r="AK69" s="16">
        <v>0.23</v>
      </c>
      <c r="AL69" s="15">
        <f t="shared" si="125"/>
        <v>0</v>
      </c>
      <c r="AM69" s="14"/>
      <c r="AN69" s="14">
        <v>2</v>
      </c>
      <c r="AO69" s="23"/>
      <c r="AP69" s="15">
        <f t="shared" si="120"/>
        <v>0</v>
      </c>
      <c r="AQ69" s="16">
        <v>0.23</v>
      </c>
      <c r="AR69" s="15">
        <f t="shared" si="126"/>
        <v>0</v>
      </c>
    </row>
    <row r="70" spans="1:44" s="38" customFormat="1" ht="26.7" customHeight="1" thickBot="1" x14ac:dyDescent="0.35">
      <c r="A70" s="72">
        <v>53</v>
      </c>
      <c r="B70" s="73" t="s">
        <v>35</v>
      </c>
      <c r="C70" s="74"/>
      <c r="D70" s="75">
        <v>2</v>
      </c>
      <c r="E70" s="2"/>
      <c r="F70" s="19">
        <f t="shared" si="114"/>
        <v>0</v>
      </c>
      <c r="G70" s="77">
        <v>0.23</v>
      </c>
      <c r="H70" s="32">
        <f t="shared" si="107"/>
        <v>0</v>
      </c>
      <c r="I70" s="74"/>
      <c r="J70" s="75">
        <v>2</v>
      </c>
      <c r="K70" s="2"/>
      <c r="L70" s="19">
        <f t="shared" si="115"/>
        <v>0</v>
      </c>
      <c r="M70" s="77">
        <v>0.23</v>
      </c>
      <c r="N70" s="76">
        <f t="shared" si="121"/>
        <v>0</v>
      </c>
      <c r="O70" s="74"/>
      <c r="P70" s="75">
        <v>2</v>
      </c>
      <c r="Q70" s="2"/>
      <c r="R70" s="19">
        <f t="shared" si="116"/>
        <v>0</v>
      </c>
      <c r="S70" s="77">
        <v>0.23</v>
      </c>
      <c r="T70" s="76">
        <f t="shared" si="122"/>
        <v>0</v>
      </c>
      <c r="U70" s="74"/>
      <c r="V70" s="75">
        <v>2</v>
      </c>
      <c r="W70" s="2"/>
      <c r="X70" s="19">
        <f t="shared" si="117"/>
        <v>0</v>
      </c>
      <c r="Y70" s="77">
        <v>0.23</v>
      </c>
      <c r="Z70" s="76">
        <f t="shared" si="123"/>
        <v>0</v>
      </c>
      <c r="AA70" s="74"/>
      <c r="AB70" s="75">
        <v>2</v>
      </c>
      <c r="AC70" s="2"/>
      <c r="AD70" s="19">
        <f t="shared" si="118"/>
        <v>0</v>
      </c>
      <c r="AE70" s="77">
        <v>0.23</v>
      </c>
      <c r="AF70" s="78">
        <f t="shared" si="124"/>
        <v>0</v>
      </c>
      <c r="AG70" s="34"/>
      <c r="AH70" s="35">
        <v>20</v>
      </c>
      <c r="AI70" s="23"/>
      <c r="AJ70" s="19">
        <f t="shared" si="119"/>
        <v>0</v>
      </c>
      <c r="AK70" s="20">
        <v>0.23</v>
      </c>
      <c r="AL70" s="19">
        <f t="shared" si="125"/>
        <v>0</v>
      </c>
      <c r="AM70" s="35"/>
      <c r="AN70" s="35">
        <v>2</v>
      </c>
      <c r="AO70" s="23"/>
      <c r="AP70" s="19">
        <f t="shared" si="120"/>
        <v>0</v>
      </c>
      <c r="AQ70" s="20">
        <v>0.23</v>
      </c>
      <c r="AR70" s="19">
        <f t="shared" si="126"/>
        <v>0</v>
      </c>
    </row>
    <row r="71" spans="1:44" s="82" customFormat="1" ht="13.8" x14ac:dyDescent="0.3">
      <c r="A71" s="110" t="s">
        <v>37</v>
      </c>
      <c r="B71" s="111"/>
      <c r="C71" s="111"/>
      <c r="D71" s="80"/>
      <c r="E71" s="106">
        <f>SUM(E7:E70)</f>
        <v>0</v>
      </c>
      <c r="F71" s="106">
        <f>SUM(F7:F70)</f>
        <v>0</v>
      </c>
      <c r="G71" s="108"/>
      <c r="H71" s="106">
        <f>SUM(H7:H70)</f>
        <v>0</v>
      </c>
      <c r="I71" s="81"/>
      <c r="J71" s="81"/>
      <c r="K71" s="106">
        <f>SUM(K7:K70)</f>
        <v>0</v>
      </c>
      <c r="L71" s="106">
        <f>SUM(L7:L70)</f>
        <v>0</v>
      </c>
      <c r="M71" s="108"/>
      <c r="N71" s="106">
        <f>SUM(N7:N70)</f>
        <v>0</v>
      </c>
      <c r="O71" s="81"/>
      <c r="P71" s="81"/>
      <c r="Q71" s="106">
        <f>SUM(Q7:Q70)</f>
        <v>0</v>
      </c>
      <c r="R71" s="106">
        <f>SUM(R7:R70)</f>
        <v>0</v>
      </c>
      <c r="S71" s="108"/>
      <c r="T71" s="106">
        <f>SUM(T7:T70)</f>
        <v>0</v>
      </c>
      <c r="U71" s="81"/>
      <c r="V71" s="81"/>
      <c r="W71" s="106">
        <f>SUM(W7:W70)</f>
        <v>0</v>
      </c>
      <c r="X71" s="106">
        <f>SUM(X7:X70)</f>
        <v>0</v>
      </c>
      <c r="Y71" s="108"/>
      <c r="Z71" s="106">
        <f>SUM(Z7:Z70)</f>
        <v>0</v>
      </c>
      <c r="AA71" s="81"/>
      <c r="AB71" s="81"/>
      <c r="AC71" s="106">
        <f>SUM(AC7:AC70)</f>
        <v>0</v>
      </c>
      <c r="AD71" s="106">
        <f>SUM(AD7:AD70)</f>
        <v>0</v>
      </c>
      <c r="AE71" s="108"/>
      <c r="AF71" s="106">
        <f>SUM(AF7:AF70)</f>
        <v>0</v>
      </c>
      <c r="AG71" s="81"/>
      <c r="AH71" s="81"/>
      <c r="AI71" s="106">
        <f>SUM(AI7:AI70)</f>
        <v>0</v>
      </c>
      <c r="AJ71" s="106">
        <f>SUM(AJ7:AJ70)</f>
        <v>0</v>
      </c>
      <c r="AK71" s="108"/>
      <c r="AL71" s="106">
        <f>SUM(AL7:AL70)</f>
        <v>0</v>
      </c>
      <c r="AM71" s="81"/>
      <c r="AN71" s="81"/>
      <c r="AO71" s="106">
        <f>SUM(AO7:AO70)</f>
        <v>0</v>
      </c>
      <c r="AP71" s="106">
        <f>SUM(AP7:AP70)</f>
        <v>0</v>
      </c>
      <c r="AQ71" s="108"/>
      <c r="AR71" s="114">
        <f>SUM(AR7:AR70)</f>
        <v>0</v>
      </c>
    </row>
    <row r="72" spans="1:44" s="82" customFormat="1" thickBot="1" x14ac:dyDescent="0.35">
      <c r="A72" s="112"/>
      <c r="B72" s="113"/>
      <c r="C72" s="113"/>
      <c r="D72" s="83"/>
      <c r="E72" s="107"/>
      <c r="F72" s="107"/>
      <c r="G72" s="109"/>
      <c r="H72" s="107"/>
      <c r="I72" s="84"/>
      <c r="J72" s="84"/>
      <c r="K72" s="107"/>
      <c r="L72" s="107"/>
      <c r="M72" s="109"/>
      <c r="N72" s="107"/>
      <c r="O72" s="84"/>
      <c r="P72" s="84"/>
      <c r="Q72" s="107"/>
      <c r="R72" s="107"/>
      <c r="S72" s="109"/>
      <c r="T72" s="107"/>
      <c r="U72" s="84"/>
      <c r="V72" s="84"/>
      <c r="W72" s="107"/>
      <c r="X72" s="107"/>
      <c r="Y72" s="109"/>
      <c r="Z72" s="107"/>
      <c r="AA72" s="84"/>
      <c r="AB72" s="84"/>
      <c r="AC72" s="107"/>
      <c r="AD72" s="107"/>
      <c r="AE72" s="109"/>
      <c r="AF72" s="107"/>
      <c r="AG72" s="84"/>
      <c r="AH72" s="84"/>
      <c r="AI72" s="107"/>
      <c r="AJ72" s="107"/>
      <c r="AK72" s="109"/>
      <c r="AL72" s="107"/>
      <c r="AM72" s="84"/>
      <c r="AN72" s="84"/>
      <c r="AO72" s="107"/>
      <c r="AP72" s="107"/>
      <c r="AQ72" s="109"/>
      <c r="AR72" s="115"/>
    </row>
    <row r="73" spans="1:44" s="82" customFormat="1" ht="30.6" customHeight="1" thickBot="1" x14ac:dyDescent="0.35">
      <c r="A73" s="104" t="s">
        <v>39</v>
      </c>
      <c r="B73" s="105"/>
      <c r="C73" s="105"/>
      <c r="D73" s="85"/>
      <c r="E73" s="86"/>
      <c r="F73" s="86">
        <f>H71+N71+T71+Z71+AF71+AL71+AR71</f>
        <v>0</v>
      </c>
      <c r="O73" s="31"/>
      <c r="P73" s="31"/>
      <c r="U73" s="31"/>
      <c r="V73" s="31"/>
      <c r="AA73" s="31"/>
      <c r="AB73" s="31"/>
    </row>
    <row r="75" spans="1:44" x14ac:dyDescent="0.3">
      <c r="A75" s="70"/>
      <c r="B75" s="30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44" x14ac:dyDescent="0.3">
      <c r="A76" s="88" t="s">
        <v>80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AA76" s="4"/>
      <c r="AB76" s="4"/>
    </row>
    <row r="77" spans="1:44" x14ac:dyDescent="0.3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</row>
    <row r="79" spans="1:44" x14ac:dyDescent="0.3">
      <c r="E79" s="3"/>
      <c r="F79" s="3"/>
      <c r="K79" s="3"/>
      <c r="L79" s="3"/>
      <c r="Q79" s="3"/>
      <c r="R79" s="3"/>
      <c r="W79" s="3"/>
      <c r="X79" s="3"/>
      <c r="AC79" s="3"/>
      <c r="AD79" s="3"/>
    </row>
    <row r="80" spans="1:44" ht="22.8" customHeight="1" x14ac:dyDescent="0.3">
      <c r="B80" s="89" t="s">
        <v>82</v>
      </c>
      <c r="C80" s="89"/>
      <c r="D80" s="89"/>
    </row>
    <row r="81" spans="1:44" ht="14.4" customHeight="1" x14ac:dyDescent="0.3">
      <c r="A81" s="91" t="s">
        <v>81</v>
      </c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</row>
    <row r="82" spans="1:44" ht="14.4" customHeight="1" x14ac:dyDescent="0.3">
      <c r="A82" s="91"/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</row>
    <row r="83" spans="1:44" ht="14.4" customHeight="1" x14ac:dyDescent="0.3">
      <c r="A83" s="91"/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</row>
    <row r="84" spans="1:44" x14ac:dyDescent="0.3">
      <c r="F84" s="79"/>
      <c r="H84" s="79"/>
      <c r="L84" s="79"/>
      <c r="N84" s="79"/>
      <c r="Q84" s="79"/>
      <c r="R84" s="79"/>
      <c r="T84" s="79"/>
      <c r="W84" s="79"/>
      <c r="X84" s="79"/>
      <c r="Z84" s="79"/>
      <c r="AD84" s="79"/>
      <c r="AF84" s="79"/>
      <c r="AJ84" s="79"/>
      <c r="AL84" s="79"/>
      <c r="AO84" s="79"/>
      <c r="AP84" s="79"/>
      <c r="AR84" s="79"/>
    </row>
    <row r="85" spans="1:44" x14ac:dyDescent="0.3"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</row>
    <row r="86" spans="1:44" x14ac:dyDescent="0.3"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</row>
    <row r="1048576" spans="5:5" x14ac:dyDescent="0.3">
      <c r="E1048576">
        <f>SUM(E3:E1048575)</f>
        <v>0</v>
      </c>
    </row>
  </sheetData>
  <mergeCells count="55">
    <mergeCell ref="AM4:AR4"/>
    <mergeCell ref="AO71:AO72"/>
    <mergeCell ref="AQ71:AQ72"/>
    <mergeCell ref="AR71:AR72"/>
    <mergeCell ref="AG4:AL4"/>
    <mergeCell ref="AI71:AI72"/>
    <mergeCell ref="AK71:AK72"/>
    <mergeCell ref="AL71:AL72"/>
    <mergeCell ref="AJ71:AJ72"/>
    <mergeCell ref="AP71:AP72"/>
    <mergeCell ref="A48:AR48"/>
    <mergeCell ref="A53:AR53"/>
    <mergeCell ref="A59:AR59"/>
    <mergeCell ref="A66:AR66"/>
    <mergeCell ref="A19:AR19"/>
    <mergeCell ref="A26:AR26"/>
    <mergeCell ref="C4:H4"/>
    <mergeCell ref="AD71:AD72"/>
    <mergeCell ref="X71:X72"/>
    <mergeCell ref="F71:F72"/>
    <mergeCell ref="L71:L72"/>
    <mergeCell ref="R71:R72"/>
    <mergeCell ref="S71:S72"/>
    <mergeCell ref="Z71:Z72"/>
    <mergeCell ref="T71:T72"/>
    <mergeCell ref="U4:Z4"/>
    <mergeCell ref="W71:W72"/>
    <mergeCell ref="AA4:AF4"/>
    <mergeCell ref="AC71:AC72"/>
    <mergeCell ref="Y71:Y72"/>
    <mergeCell ref="AE71:AE72"/>
    <mergeCell ref="AF71:AF72"/>
    <mergeCell ref="M71:M72"/>
    <mergeCell ref="N71:N72"/>
    <mergeCell ref="Q71:Q72"/>
    <mergeCell ref="A71:C72"/>
    <mergeCell ref="E71:E72"/>
    <mergeCell ref="G71:G72"/>
    <mergeCell ref="H71:H72"/>
    <mergeCell ref="A76:V77"/>
    <mergeCell ref="B80:D80"/>
    <mergeCell ref="A1:D1"/>
    <mergeCell ref="A81:AO83"/>
    <mergeCell ref="A32:AR32"/>
    <mergeCell ref="A42:AR42"/>
    <mergeCell ref="A45:AR45"/>
    <mergeCell ref="O4:T4"/>
    <mergeCell ref="I4:N4"/>
    <mergeCell ref="A2:AR2"/>
    <mergeCell ref="A3:AR3"/>
    <mergeCell ref="D9:E9"/>
    <mergeCell ref="I9:K9"/>
    <mergeCell ref="A12:AR12"/>
    <mergeCell ref="A73:C73"/>
    <mergeCell ref="K71:K72"/>
  </mergeCells>
  <phoneticPr fontId="3" type="noConversion"/>
  <pageMargins left="0.25" right="0.25" top="0.75" bottom="0.75" header="0.3" footer="0.3"/>
  <pageSetup paperSize="8" scale="3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3DCB2-79E5-4DF7-B3F3-F3620DC4C82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11967-A37A-409B-8583-7D410946DE78}">
  <dimension ref="A3:A13"/>
  <sheetViews>
    <sheetView workbookViewId="0">
      <selection activeCell="D37" sqref="D37"/>
    </sheetView>
  </sheetViews>
  <sheetFormatPr defaultRowHeight="14.4" x14ac:dyDescent="0.3"/>
  <sheetData>
    <row r="3" spans="1:1" x14ac:dyDescent="0.3">
      <c r="A3" s="1"/>
    </row>
    <row r="4" spans="1:1" x14ac:dyDescent="0.3">
      <c r="A4" s="1"/>
    </row>
    <row r="5" spans="1:1" x14ac:dyDescent="0.3">
      <c r="A5" s="1"/>
    </row>
    <row r="6" spans="1:1" x14ac:dyDescent="0.3">
      <c r="A6" s="1"/>
    </row>
    <row r="7" spans="1:1" x14ac:dyDescent="0.3">
      <c r="A7" s="1"/>
    </row>
    <row r="8" spans="1:1" x14ac:dyDescent="0.3">
      <c r="A8" s="1"/>
    </row>
    <row r="9" spans="1:1" x14ac:dyDescent="0.3">
      <c r="A9" s="1"/>
    </row>
    <row r="10" spans="1:1" x14ac:dyDescent="0.3">
      <c r="A10" s="1"/>
    </row>
    <row r="11" spans="1:1" x14ac:dyDescent="0.3">
      <c r="A11" s="1"/>
    </row>
    <row r="12" spans="1:1" x14ac:dyDescent="0.3">
      <c r="A12" s="1"/>
    </row>
    <row r="13" spans="1:1" x14ac:dyDescent="0.3">
      <c r="A1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Pojazdy osobowe</vt:lpstr>
      <vt:lpstr>Arkusz1</vt:lpstr>
      <vt:lpstr>Arkusz2</vt:lpstr>
      <vt:lpstr>'Pojazdy osobowe'!Obszar_wydruku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Wieczorek</dc:creator>
  <cp:lastModifiedBy>Anna Wieczorek</cp:lastModifiedBy>
  <cp:lastPrinted>2023-07-13T09:08:36Z</cp:lastPrinted>
  <dcterms:created xsi:type="dcterms:W3CDTF">2019-07-29T05:53:56Z</dcterms:created>
  <dcterms:modified xsi:type="dcterms:W3CDTF">2023-07-28T11:42:56Z</dcterms:modified>
</cp:coreProperties>
</file>