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Monika\2024\118_PN_ZP_D_2024 dostawy zestawów zabiegowych do zwiększenia mikrokrązenia mięsnia sercowego\5_SWZ\na stronę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R7" i="1" l="1"/>
  <c r="R8" i="1" l="1"/>
  <c r="O8" i="1"/>
  <c r="N7" i="1" l="1"/>
  <c r="Q7" i="1" l="1"/>
  <c r="Q8" i="1" l="1"/>
  <c r="N8" i="1"/>
</calcChain>
</file>

<file path=xl/sharedStrings.xml><?xml version="1.0" encoding="utf-8"?>
<sst xmlns="http://schemas.openxmlformats.org/spreadsheetml/2006/main" count="30" uniqueCount="30">
  <si>
    <t>Asortyment</t>
  </si>
  <si>
    <t>j.m.</t>
  </si>
  <si>
    <t>Nr i nazwa dokumnetu dop. do obrotu</t>
  </si>
  <si>
    <t>Wielkość opakowania oferowanego</t>
  </si>
  <si>
    <t>Kod EAN</t>
  </si>
  <si>
    <t>Stawka VAT (%)</t>
  </si>
  <si>
    <t>1.</t>
  </si>
  <si>
    <t>szt.</t>
  </si>
  <si>
    <t>Producent i nazwa preparatu oferowanego</t>
  </si>
  <si>
    <t>Lp.</t>
  </si>
  <si>
    <t>RAZEM:</t>
  </si>
  <si>
    <t xml:space="preserve">ZESTAW ZABIEGOWY DO ZWIĘKSZENIA MIKROKRĄŻENIA MIĘŚNIA SERCOWEGO
- System składający się z okludera fabrycznie zamontowanego na cewniku balonowym z obrotową zastawką hemostatyczną w rozmiarze 9F,
- System wskazany do stosowania u pacjentów cierpiących na oporną na leczenie dusznicę bolesną,
- Okluder wykonany z pozbawionej łączeń walcowatej siatki ze stali chirurgicznej 316L, przycinanej laserowo do określonego kształtu bez spawów i z elastycznymi prętami podłużnymi,
- Nominalna średnica zewnętrzna okludera fabrycznie zamontowanego na cewniku 2,45 mm,
- Cewnik wykonany z materiału PebaxTM, na prowadniku z balonikiem rozprężającym w kształcie klepsydry, 
- Ciśnienie nominalne 4 atm, ciśnienie rozrywające 6 atm, 
- System z trzema znacznikami nieprzepuszczającymi promieniowania. </t>
  </si>
  <si>
    <t>Minimalna ilość (j.m.)</t>
  </si>
  <si>
    <t>Prawo opcji (j.m.)</t>
  </si>
  <si>
    <t>Ilość podstawowa oferowana</t>
  </si>
  <si>
    <t>Ilość prawa opcji oferowana</t>
  </si>
  <si>
    <t>Wartość podstawowa netto (zł)</t>
  </si>
  <si>
    <t>Wartość prawa opcji netto (zł)</t>
  </si>
  <si>
    <t>Wartość podstawowa brutto (zł)</t>
  </si>
  <si>
    <t>Wartość prawa opcji brutto (zł)</t>
  </si>
  <si>
    <t>14=10x13</t>
  </si>
  <si>
    <t>15=11x13</t>
  </si>
  <si>
    <t>17=14+(14x16)</t>
  </si>
  <si>
    <t>18=15+(15x16)</t>
  </si>
  <si>
    <t>Koszty związane z zapewnieniem optymalnego procesu wdrażania procedury przez zapewnienie obecności proctora / wsparcia klinicznego/ podczas pierwszych 4+ zabiegów / 2 sesji/ pokrywa Wykonawca.</t>
  </si>
  <si>
    <t>Pakiet 1</t>
  </si>
  <si>
    <t>Cena jednostkowa  netto za oferowaną ilość (zł)</t>
  </si>
  <si>
    <t xml:space="preserve"> Ilość  podstawowa   (j.m.)</t>
  </si>
  <si>
    <t>118/PN/ZP/D/2024                                                                    załącznik nr 2 do SWZ-formularz asortymentowo-cenowy</t>
  </si>
  <si>
    <r>
      <t xml:space="preserve">"Uwaga ! Należy należy zapoznać się z poniższymi uwagami przed wypełnieniem Formularza asortymentowo-cenowego
1. Zamawiający zaleca sprawdzenie poprawności wyliczeń zgodnie z zasadami określonymi w rozdziale XV. pkt. 7 SWZ.
2. Formuły wpisane w Formularzu mają jedynie charakter pomocniczy. Wykonawca jest w pełni odpowiedzialny za prawidłowe wypełnienie Formularza asortymentowo-cenowego.            
3. RAZEM - obliczyć wartość netto/brutto pakietu poprzez zsumowanie wartości netto/brutto poszczególnych pozycji w ramach danego pakietu (o ile dotyczy). 
4. Określenie właściwej stawki VAT należy do Wykonawcy. Należy podać stawkę VAT obowiązującą na dzień składania ofert.
5. Kolumna pn. ""ilość minimalna"" stanowi o minimalnej realizacji umowy i nie jest podstawą wyceny zamówienia"                
</t>
    </r>
    <r>
      <rPr>
        <sz val="9"/>
        <color rgb="FFFF0000"/>
        <rFont val="Cambria"/>
        <family val="1"/>
        <charset val="238"/>
      </rPr>
      <t>!!! WAŻNE !!! Zamawiający zwraca uwagę, iż w Formularzu asortymentowo-cenowym kolumna „ilość podstawowa” i „prawo opcji” to zapotrzebowanie Zamawiającego (we wskazanej przez Zamawiającego j.m.), na podstawie którego Wykonawca powinien wskazać wielkość opakowania oferowanego (oferowana j.m.) i wyliczyć oferowaną ilość (opakowań) i wartość towaru zarówno w zamówieniu podstawowym jak i w prawie opcji.
Wartość netto i brutto winna być wyliczona dla ilości oferowanych.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</si>
</sst>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&quot; &quot;#,##0.00&quot; zł &quot;;&quot;-&quot;#,##0.00&quot; zł &quot;;&quot; -&quot;#&quot; zł &quot;;&quot; &quot;@&quot;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b/>
      <sz val="9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name val="Cambria"/>
      <family val="1"/>
      <charset val="238"/>
    </font>
    <font>
      <b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b/>
      <sz val="9"/>
      <color rgb="FFFF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7" fillId="2" borderId="5" xfId="1" applyFont="1" applyFill="1" applyBorder="1" applyAlignment="1">
      <alignment horizontal="center" vertical="center" wrapText="1"/>
    </xf>
    <xf numFmtId="3" fontId="7" fillId="4" borderId="5" xfId="1" applyNumberFormat="1" applyFont="1" applyFill="1" applyBorder="1" applyAlignment="1">
      <alignment horizontal="center" vertical="center" wrapText="1"/>
    </xf>
    <xf numFmtId="1" fontId="7" fillId="4" borderId="5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9" fontId="7" fillId="2" borderId="5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2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2" borderId="4" xfId="5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3" fontId="9" fillId="4" borderId="4" xfId="2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164" fontId="11" fillId="0" borderId="4" xfId="4" applyNumberFormat="1" applyFont="1" applyBorder="1" applyAlignment="1">
      <alignment horizontal="center" vertical="center"/>
    </xf>
    <xf numFmtId="9" fontId="9" fillId="2" borderId="4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9" fillId="2" borderId="0" xfId="2" applyFont="1" applyFill="1" applyAlignment="1">
      <alignment vertical="center" wrapText="1"/>
    </xf>
    <xf numFmtId="3" fontId="9" fillId="2" borderId="0" xfId="2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165" fontId="12" fillId="3" borderId="0" xfId="0" applyNumberFormat="1" applyFont="1" applyFill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64" fontId="7" fillId="2" borderId="7" xfId="6" applyNumberFormat="1" applyFont="1" applyFill="1" applyBorder="1" applyAlignment="1">
      <alignment horizontal="center" vertical="center"/>
    </xf>
    <xf numFmtId="0" fontId="7" fillId="2" borderId="0" xfId="2" applyFont="1" applyFill="1" applyAlignment="1">
      <alignment vertical="top" wrapText="1"/>
    </xf>
    <xf numFmtId="164" fontId="8" fillId="2" borderId="0" xfId="0" applyNumberFormat="1" applyFont="1" applyFill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4" fontId="7" fillId="2" borderId="0" xfId="6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9" fontId="9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44" fontId="9" fillId="2" borderId="4" xfId="6" applyFont="1" applyFill="1" applyBorder="1" applyAlignment="1">
      <alignment horizontal="center" vertical="center"/>
    </xf>
    <xf numFmtId="9" fontId="8" fillId="0" borderId="0" xfId="9" applyFont="1"/>
    <xf numFmtId="0" fontId="7" fillId="0" borderId="2" xfId="3" applyFont="1" applyBorder="1" applyAlignment="1">
      <alignment horizontal="left" vertical="center"/>
    </xf>
    <xf numFmtId="0" fontId="7" fillId="0" borderId="3" xfId="3" applyFont="1" applyBorder="1" applyAlignment="1">
      <alignment horizontal="left" vertical="center"/>
    </xf>
    <xf numFmtId="0" fontId="14" fillId="2" borderId="0" xfId="2" applyFont="1" applyFill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0">
    <cellStyle name="Excel Built-in Normal" xfId="4"/>
    <cellStyle name="Normalny" xfId="0" builtinId="0"/>
    <cellStyle name="Normalny 2" xfId="5"/>
    <cellStyle name="Normalny 3" xfId="3"/>
    <cellStyle name="Normalny 5" xfId="8"/>
    <cellStyle name="Normalny 6" xfId="2"/>
    <cellStyle name="Normalny 7" xfId="7"/>
    <cellStyle name="Normalny 8 2" xfId="1"/>
    <cellStyle name="Procentowy" xfId="9" builtinId="5"/>
    <cellStyle name="Walutowy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N7" sqref="N7"/>
    </sheetView>
  </sheetViews>
  <sheetFormatPr defaultRowHeight="12" x14ac:dyDescent="0.2"/>
  <cols>
    <col min="1" max="1" width="3.42578125" style="6" bestFit="1" customWidth="1"/>
    <col min="2" max="2" width="41.85546875" style="6" bestFit="1" customWidth="1"/>
    <col min="3" max="3" width="4" style="6" bestFit="1" customWidth="1"/>
    <col min="4" max="4" width="9.7109375" style="6" bestFit="1" customWidth="1"/>
    <col min="5" max="5" width="12.28515625" style="6" customWidth="1"/>
    <col min="6" max="6" width="8.140625" style="6" customWidth="1"/>
    <col min="7" max="7" width="14.42578125" style="6" bestFit="1" customWidth="1"/>
    <col min="8" max="8" width="12.7109375" style="6" bestFit="1" customWidth="1"/>
    <col min="9" max="9" width="11.28515625" style="6" bestFit="1" customWidth="1"/>
    <col min="10" max="10" width="15.42578125" style="6" customWidth="1"/>
    <col min="11" max="11" width="14" style="6" bestFit="1" customWidth="1"/>
    <col min="12" max="12" width="7.85546875" style="6" bestFit="1" customWidth="1"/>
    <col min="13" max="13" width="17.140625" style="6" customWidth="1"/>
    <col min="14" max="14" width="18.42578125" style="6" customWidth="1"/>
    <col min="15" max="15" width="17.140625" style="6" customWidth="1"/>
    <col min="16" max="16" width="16.140625" style="6" bestFit="1" customWidth="1"/>
    <col min="17" max="17" width="17.42578125" style="6" bestFit="1" customWidth="1"/>
    <col min="18" max="18" width="18.28515625" style="6" bestFit="1" customWidth="1"/>
    <col min="19" max="19" width="16.7109375" style="6" customWidth="1"/>
    <col min="20" max="20" width="12.42578125" style="6" bestFit="1" customWidth="1"/>
    <col min="21" max="21" width="16.7109375" style="6" customWidth="1"/>
    <col min="22" max="22" width="15.85546875" style="6" bestFit="1" customWidth="1"/>
    <col min="23" max="23" width="16.7109375" style="6" bestFit="1" customWidth="1"/>
    <col min="24" max="16384" width="9.140625" style="6"/>
  </cols>
  <sheetData>
    <row r="1" spans="1:23" s="45" customFormat="1" x14ac:dyDescent="0.2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23" x14ac:dyDescent="0.2">
      <c r="A2" s="41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3" ht="114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3" ht="36" x14ac:dyDescent="0.2">
      <c r="A4" s="1" t="s">
        <v>9</v>
      </c>
      <c r="B4" s="1" t="s">
        <v>0</v>
      </c>
      <c r="C4" s="1" t="s">
        <v>1</v>
      </c>
      <c r="D4" s="2" t="s">
        <v>12</v>
      </c>
      <c r="E4" s="2" t="s">
        <v>27</v>
      </c>
      <c r="F4" s="2" t="s">
        <v>13</v>
      </c>
      <c r="G4" s="1" t="s">
        <v>8</v>
      </c>
      <c r="H4" s="1" t="s">
        <v>2</v>
      </c>
      <c r="I4" s="1" t="s">
        <v>3</v>
      </c>
      <c r="J4" s="3" t="s">
        <v>14</v>
      </c>
      <c r="K4" s="3" t="s">
        <v>15</v>
      </c>
      <c r="L4" s="1" t="s">
        <v>4</v>
      </c>
      <c r="M4" s="4" t="s">
        <v>26</v>
      </c>
      <c r="N4" s="1" t="s">
        <v>16</v>
      </c>
      <c r="O4" s="1" t="s">
        <v>17</v>
      </c>
      <c r="P4" s="5" t="s">
        <v>5</v>
      </c>
      <c r="Q4" s="1" t="s">
        <v>18</v>
      </c>
      <c r="R4" s="1" t="s">
        <v>19</v>
      </c>
    </row>
    <row r="5" spans="1:23" ht="12.75" thickBot="1" x14ac:dyDescent="0.25">
      <c r="A5" s="7">
        <v>1</v>
      </c>
      <c r="B5" s="7">
        <v>2</v>
      </c>
      <c r="C5" s="7">
        <v>3</v>
      </c>
      <c r="D5" s="7">
        <v>4</v>
      </c>
      <c r="E5" s="8">
        <v>5</v>
      </c>
      <c r="F5" s="8">
        <v>6</v>
      </c>
      <c r="G5" s="7">
        <v>7</v>
      </c>
      <c r="H5" s="7">
        <v>8</v>
      </c>
      <c r="I5" s="7">
        <v>9</v>
      </c>
      <c r="J5" s="9">
        <v>10</v>
      </c>
      <c r="K5" s="9">
        <v>11</v>
      </c>
      <c r="L5" s="7">
        <v>12</v>
      </c>
      <c r="M5" s="7">
        <v>13</v>
      </c>
      <c r="N5" s="7" t="s">
        <v>20</v>
      </c>
      <c r="O5" s="7" t="s">
        <v>21</v>
      </c>
      <c r="P5" s="7">
        <v>16</v>
      </c>
      <c r="Q5" s="7" t="s">
        <v>22</v>
      </c>
      <c r="R5" s="7" t="s">
        <v>23</v>
      </c>
    </row>
    <row r="6" spans="1:23" ht="15.75" customHeight="1" thickBot="1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23" ht="240.75" thickBot="1" x14ac:dyDescent="0.25">
      <c r="A7" s="10" t="s">
        <v>6</v>
      </c>
      <c r="B7" s="11" t="s">
        <v>11</v>
      </c>
      <c r="C7" s="12" t="s">
        <v>7</v>
      </c>
      <c r="D7" s="13">
        <v>6</v>
      </c>
      <c r="E7" s="14">
        <v>16</v>
      </c>
      <c r="F7" s="14">
        <v>6</v>
      </c>
      <c r="G7" s="15"/>
      <c r="H7" s="15"/>
      <c r="I7" s="15"/>
      <c r="J7" s="14"/>
      <c r="K7" s="14"/>
      <c r="L7" s="15"/>
      <c r="M7" s="16"/>
      <c r="N7" s="36">
        <f>ROUND(J7*M7,2)</f>
        <v>0</v>
      </c>
      <c r="O7" s="36">
        <f>ROUND(M7*K7,2)</f>
        <v>0</v>
      </c>
      <c r="P7" s="17"/>
      <c r="Q7" s="36">
        <f>ROUND(N7+(N7*P7),2)</f>
        <v>0</v>
      </c>
      <c r="R7" s="36">
        <f>ROUND(O7+(O7*P7),2)</f>
        <v>0</v>
      </c>
    </row>
    <row r="8" spans="1:23" ht="12.75" thickBot="1" x14ac:dyDescent="0.25">
      <c r="A8" s="18"/>
      <c r="B8" s="19"/>
      <c r="C8" s="19"/>
      <c r="D8" s="19"/>
      <c r="E8" s="20"/>
      <c r="F8" s="20"/>
      <c r="G8" s="21"/>
      <c r="H8" s="22"/>
      <c r="I8" s="21"/>
      <c r="J8" s="21"/>
      <c r="K8" s="21"/>
      <c r="L8" s="23"/>
      <c r="M8" s="24" t="s">
        <v>10</v>
      </c>
      <c r="N8" s="25">
        <f>SUM(N7:N7)</f>
        <v>0</v>
      </c>
      <c r="O8" s="25">
        <f>SUM(O7:O7)</f>
        <v>0</v>
      </c>
      <c r="P8" s="26"/>
      <c r="Q8" s="27">
        <f>SUM(Q7:Q7)</f>
        <v>0</v>
      </c>
      <c r="R8" s="27">
        <f>SUM(R7:R7)</f>
        <v>0</v>
      </c>
    </row>
    <row r="9" spans="1:23" ht="15.75" customHeight="1" x14ac:dyDescent="0.2">
      <c r="A9" s="18"/>
      <c r="B9" s="40" t="s">
        <v>24</v>
      </c>
      <c r="C9" s="40"/>
      <c r="D9" s="40"/>
      <c r="E9" s="40"/>
      <c r="F9" s="40"/>
      <c r="G9" s="40"/>
      <c r="H9" s="40"/>
      <c r="I9" s="40"/>
      <c r="J9" s="40"/>
      <c r="K9" s="40"/>
      <c r="L9" s="23"/>
      <c r="M9" s="23"/>
      <c r="N9" s="29"/>
      <c r="O9" s="29"/>
      <c r="P9" s="30"/>
      <c r="Q9" s="30"/>
      <c r="R9" s="30"/>
      <c r="S9" s="31"/>
      <c r="T9" s="31"/>
      <c r="U9" s="32"/>
      <c r="V9" s="32"/>
      <c r="W9" s="33"/>
    </row>
    <row r="10" spans="1:23" x14ac:dyDescent="0.2">
      <c r="A10" s="18"/>
      <c r="B10" s="40"/>
      <c r="C10" s="40"/>
      <c r="D10" s="40"/>
      <c r="E10" s="40"/>
      <c r="F10" s="40"/>
      <c r="G10" s="40"/>
      <c r="H10" s="40"/>
      <c r="I10" s="40"/>
      <c r="J10" s="40"/>
      <c r="K10" s="40"/>
      <c r="S10" s="34"/>
      <c r="T10" s="34"/>
      <c r="U10" s="33"/>
      <c r="V10" s="33"/>
      <c r="W10" s="33"/>
    </row>
    <row r="11" spans="1:23" x14ac:dyDescent="0.2">
      <c r="A11" s="1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3"/>
      <c r="Q11" s="33"/>
    </row>
    <row r="12" spans="1:23" ht="14.25" customHeight="1" x14ac:dyDescent="0.2">
      <c r="A12" s="1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23" x14ac:dyDescent="0.2">
      <c r="A13" s="1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23" x14ac:dyDescent="0.2">
      <c r="A14" s="1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23" x14ac:dyDescent="0.2">
      <c r="A15" s="18"/>
      <c r="B15" s="19"/>
      <c r="C15" s="19"/>
      <c r="D15" s="19"/>
      <c r="E15" s="35"/>
      <c r="F15" s="35"/>
    </row>
    <row r="18" spans="17:17" x14ac:dyDescent="0.2">
      <c r="Q18" s="37"/>
    </row>
  </sheetData>
  <mergeCells count="4">
    <mergeCell ref="A6:R6"/>
    <mergeCell ref="B9:K10"/>
    <mergeCell ref="A2:R3"/>
    <mergeCell ref="A1:R1"/>
  </mergeCells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Piekielny</dc:creator>
  <cp:lastModifiedBy>Morawska Monika</cp:lastModifiedBy>
  <cp:lastPrinted>2024-08-27T08:24:04Z</cp:lastPrinted>
  <dcterms:created xsi:type="dcterms:W3CDTF">2015-06-05T18:17:20Z</dcterms:created>
  <dcterms:modified xsi:type="dcterms:W3CDTF">2024-08-27T08:24:29Z</dcterms:modified>
</cp:coreProperties>
</file>