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894" activeTab="0"/>
  </bookViews>
  <sheets>
    <sheet name="Pakiet 1" sheetId="1" r:id="rId1"/>
    <sheet name="Pakiet 2 "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 sheetId="10" r:id="rId10"/>
    <sheet name="Pakiet 11" sheetId="11" r:id="rId11"/>
    <sheet name="Pakiet 12" sheetId="12" r:id="rId12"/>
    <sheet name="Pakiet 13" sheetId="13" r:id="rId13"/>
    <sheet name="Pakiet 14" sheetId="14" r:id="rId14"/>
    <sheet name="Pakiet 15" sheetId="15" r:id="rId15"/>
    <sheet name="Pakiet 16" sheetId="16" r:id="rId16"/>
  </sheets>
  <definedNames>
    <definedName name="_xlnm.Print_Area" localSheetId="2">'Pakiet 3'!$A$1:$K$23</definedName>
    <definedName name="_xlnm.Print_Area" localSheetId="3">'Pakiet 4'!$A$1:$K$12</definedName>
    <definedName name="_xlnm.Print_Area" localSheetId="4">'Pakiet 5'!$A$1:$K$13</definedName>
    <definedName name="_xlnm.Print_Area" localSheetId="7">'Pakiet 8'!$A$1:$K$16</definedName>
  </definedNames>
  <calcPr fullCalcOnLoad="1"/>
</workbook>
</file>

<file path=xl/sharedStrings.xml><?xml version="1.0" encoding="utf-8"?>
<sst xmlns="http://schemas.openxmlformats.org/spreadsheetml/2006/main" count="627" uniqueCount="166">
  <si>
    <t>1.</t>
  </si>
  <si>
    <t>2.</t>
  </si>
  <si>
    <t>3.</t>
  </si>
  <si>
    <t>4.</t>
  </si>
  <si>
    <t>L.p.</t>
  </si>
  <si>
    <t>A</t>
  </si>
  <si>
    <t>B</t>
  </si>
  <si>
    <t>C</t>
  </si>
  <si>
    <t>D</t>
  </si>
  <si>
    <t>E</t>
  </si>
  <si>
    <t>F</t>
  </si>
  <si>
    <t>G</t>
  </si>
  <si>
    <t>H</t>
  </si>
  <si>
    <t>K</t>
  </si>
  <si>
    <t>Formularz cenowy</t>
  </si>
  <si>
    <t>Załącznik Nr 2</t>
  </si>
  <si>
    <t>Rodzaj i wielkość opakowania</t>
  </si>
  <si>
    <t>Stawka podatku VAT</t>
  </si>
  <si>
    <t>Nie dopuszcza się składania ofert częściowych.</t>
  </si>
  <si>
    <t>Nazwa przedmiotu zamówienia</t>
  </si>
  <si>
    <t>Nazwa handlowa przedm.zam.</t>
  </si>
  <si>
    <t>Kraj Producenta i jego nazwa</t>
  </si>
  <si>
    <t>Cena jednostkowa brutto w zł</t>
  </si>
  <si>
    <t>Wartość netto w zł</t>
  </si>
  <si>
    <t>Wartość brutto w zł</t>
  </si>
  <si>
    <t>J</t>
  </si>
  <si>
    <t>I</t>
  </si>
  <si>
    <t>FxG</t>
  </si>
  <si>
    <t>GxJ+G</t>
  </si>
  <si>
    <t>IxJ+I</t>
  </si>
  <si>
    <t>W programie Excel proszę wypełniać jedynie biale pola arkusza.</t>
  </si>
  <si>
    <t xml:space="preserve">Sterylny preparat gotowy do użycia zawierający poliheksanidynę i betainę służący do czyszczenia, nawilżania i utrzymania rany oraz opatrunku w stanie wilgotnym jak również do usuwania włóknistych płaszczy/biofilmów z rany w sposób zapewniający ochronę tkanki. </t>
  </si>
  <si>
    <t>szt.</t>
  </si>
  <si>
    <t>Alkoholowy preparat do dezynfekcji błon śluzowych obszaru genitalnego, oparty o etanol, chlorheksydynę, nadtlenek wodoru, bez zawartości jodu, pH 5,0</t>
  </si>
  <si>
    <t>Dopuszcza się składanie ofert częściowych.</t>
  </si>
  <si>
    <t xml:space="preserve">Pakiet 1 - Mycie  rąk i ciała </t>
  </si>
  <si>
    <t>Pakiet 2 -  Mycie, dezynfekcja i pielęgnacja rąk</t>
  </si>
  <si>
    <t>Barwiony, alkoholowy preparat do odkażania i odtłuszczania skóry, zawierający  łatwo zmywalne barwniki, bez zawartości jodu fenolu i jego pochodnych, pH 6-7 Spektrum: B, Tbc, F, V (w tym: HIV, HIV, Herpes, Rota, Adeno).  Czas działania  15 sek do 2 min/ odkażanie pola operacyjnego/</t>
  </si>
  <si>
    <t>Pakiet 4 - Manualne mycie i dezynfekcja narzędzi</t>
  </si>
  <si>
    <t>Pakiet 3 - Odkażanie skóry przed zabiegami medycznymi</t>
  </si>
  <si>
    <t>Pakiet 5 - Mycie i dezynfekcja powierzchni</t>
  </si>
  <si>
    <t>Pakiet 8 - Mycie, dezynfekcja i  pielęgnacja rąk</t>
  </si>
  <si>
    <t>Pakiet 10 - Manualne mycie narzędzi i endoskopów</t>
  </si>
  <si>
    <t>Pakiet 11 - Dezynfekcja powierzchni, narzędzi zanieczyszczonych materiałem biologicznym</t>
  </si>
  <si>
    <t>Pakiet 12 - Preparat wspomagający leczenie ran</t>
  </si>
  <si>
    <t>opakowanie 350ml</t>
  </si>
  <si>
    <t>opakowanie = 300 tabletek</t>
  </si>
  <si>
    <t>Ilość op.</t>
  </si>
  <si>
    <t>opakowanie 5l</t>
  </si>
  <si>
    <t>opakowanie 1l</t>
  </si>
  <si>
    <t>Poz. 2 - Zamawiający informuje, że obecnie stosuje Neodisher MediClean - w przypadku zaoferowania innych preparatów Oferent zobowiązany jest uwzględnić w cenie oferowanego asortymentu koszt kalibracji posiadanych przez Zamawiającego urządzeń.</t>
  </si>
  <si>
    <t>Pakiet 7 - Mycie i dezynfekcja maszynowa narzędzi, endoskopów (PENTAX) oraz preparat płuczący i zmiękczający wodę</t>
  </si>
  <si>
    <t>Bezbarwny, alkoholowy preparat do odkażania i odtłuszczania skóry przed iniekcjami, bez zawartości jodu, fenolu i jego pochodnych. pH 6-7  Spektrum: B, Tbc, F, V (w tym: HIV,  Herpes, Rota, Adeno).    Czas działania 15 sek- 2 min/ odkażanie pola operacyjnego /</t>
  </si>
  <si>
    <t xml:space="preserve">Pakiet 14 - Preparat do mycia i dezynfekcji powierzchni </t>
  </si>
  <si>
    <t xml:space="preserve">worek  700ml </t>
  </si>
  <si>
    <t xml:space="preserve">worek 700ml </t>
  </si>
  <si>
    <t>Ilość   op.</t>
  </si>
  <si>
    <t>Preparat w aerozolu do dezynfekcji powierzchni wyrobów medycznych np. koreczki, kraniki, cewniki itp..Skład preparatu: 2 % roztwór chlorheksydyny w 70% alkoholu izopropylowym. Op. = 250ml.</t>
  </si>
  <si>
    <t>op. = 100 szt.</t>
  </si>
  <si>
    <t>Nazwa handlowa przedm.zam.,il w umowie</t>
  </si>
  <si>
    <t>rodzaj i wielkośc opakowania</t>
  </si>
  <si>
    <t>Preparat przeznaczony do mycia i dezynfekcji narzędzi chirurgicznych oraz endoskopów giętkich; zawierający dwuaminę kokospropylenu  i związki powierzchniowo czynne; nie zawierający:  QAV, aldehydów, fenoli, aktywnego tlenu i biguanidyny, glikoli, fenoksypropanolu; z możliwością użycia w myjkach ultradźwiękowych -w czasie do 5min; z możliwością pozostawienia narzędzi zanurzonych w roztworze do 72 godz.; skuteczny na bakterie ,Tbc, grzyby, wirusy (HCV, HBV , HIV) w czasie 15 min, z możliwością rozszerzenia spektrum o wirusa Adeno, Polyoma  w czasie do 60 min;  w opakowaniach  5000ml; wyrób medyczny klasy IIB</t>
  </si>
  <si>
    <t>5.</t>
  </si>
  <si>
    <t>7.</t>
  </si>
  <si>
    <t>8.</t>
  </si>
  <si>
    <t xml:space="preserve"> </t>
  </si>
  <si>
    <t>Bezbarwny preparat do dezynfekcji ran, błon śluzowych i skóry. Gotowy do użycia, na bazie octanidyny. Efekt działania utrzymuje się do 1godz., zarejestrowany jako produkt leczniczy, bez zawartości chlorheksydyny, alkoholu, jodu i kwasów.</t>
  </si>
  <si>
    <t xml:space="preserve">Pakiet 15 </t>
  </si>
  <si>
    <t>6.</t>
  </si>
  <si>
    <t>op. 250ml</t>
  </si>
  <si>
    <t>op. 5l</t>
  </si>
  <si>
    <t>Cena jedn. netto w zł/1 op.</t>
  </si>
  <si>
    <t>op. = 200 szt.</t>
  </si>
  <si>
    <t xml:space="preserve">op. = 200 szt. </t>
  </si>
  <si>
    <t>butelka 500ml</t>
  </si>
  <si>
    <t>Gotowy do użycia preparat przeznaczony do mycia i dezynfekcji powierzchni nie zawierający aldehydów i alkoholi. Pełne spektrum działania; bakteriobójcze z MRSA, grzyby, prątki, wirusy (z HBV, HCV, HIV, Adeno, Polio, Norowirus), oraz spory (Clostridium difficile, Clostridium perfringens- czas działania 5 minut). Bezpieczne dla tworzyw z metalu, szkła, tworzyw sztucznych. Dopuszczony do stosowania w obecności pacjentów. Spełnia wymgania normy  EN 14885:2015.</t>
  </si>
  <si>
    <t>1 op./karnister 5l</t>
  </si>
  <si>
    <t>Cena jedn. netto w zł /1 op.</t>
  </si>
  <si>
    <t>Cena jedn. netto w zł /1 op./szt.</t>
  </si>
  <si>
    <t>Cena jedn. netto w zł/1op.</t>
  </si>
  <si>
    <t>Ilość  op.</t>
  </si>
  <si>
    <t>BUTELKA 400 ML</t>
  </si>
  <si>
    <t xml:space="preserve">butelka 500 ml </t>
  </si>
  <si>
    <t>butelka 500 ml</t>
  </si>
  <si>
    <t>OP. 2 L</t>
  </si>
  <si>
    <t>CENA NETTO ZA  KG</t>
  </si>
  <si>
    <t>10</t>
  </si>
  <si>
    <t>ILOŚĆ OP.</t>
  </si>
  <si>
    <t>Ilość w op.</t>
  </si>
  <si>
    <t>4</t>
  </si>
  <si>
    <t>110</t>
  </si>
  <si>
    <t>op. 750 ml</t>
  </si>
  <si>
    <t xml:space="preserve">Kwaśny płynny koncentrat płuczący do myjni-dezynfektorów naczyń sanitarnych (basenów, kaczek, butelek na mocz oraz misek w szpitalach) z zastosowaniem do płukania oraz wiązania twardości wody w myjniach z dezynfekcją parową. Wartość pH3,7-3.0 (0,5-1,5 ml/l w wodzie zdemineralizowanej). </t>
  </si>
  <si>
    <t>opakowanie  5l/5kg</t>
  </si>
  <si>
    <t>Dopuszcza się składanie ofert częściowych (na pozycje asortymentowe).</t>
  </si>
  <si>
    <r>
      <t xml:space="preserve">Poz. 1 - Zamawiający informuje, że obecnie stosuje </t>
    </r>
    <r>
      <rPr>
        <b/>
        <sz val="10"/>
        <color indexed="56"/>
        <rFont val="Arial"/>
        <family val="2"/>
      </rPr>
      <t>Thermosept SKS</t>
    </r>
    <r>
      <rPr>
        <b/>
        <sz val="10"/>
        <color indexed="10"/>
        <rFont val="Arial"/>
        <family val="2"/>
      </rPr>
      <t xml:space="preserve"> - w przypadku zaoferowania innych preparatów Oferent zobowiązany jest uwzględnić w cenie oferowanego asortymentu koszt kalibracji posiadanych przez Zamawiającego urządzeń.</t>
    </r>
  </si>
  <si>
    <t>UWAGA: Zamawiający dopuści do oceny wyłącznie preparaty dopuszczone do stosowania przez Producenta posiadanych przez Zamawiającego myjni i endoskpów, tj. poz. 1 - 2: myjnie INNOVA seria E, endoskopy PENTAX. Listy środków dopuszczonych do stosowania preparatów  ww. sprzętu zawierają załączniki do niniejszego postępowania.</t>
  </si>
  <si>
    <t>* *- Wymagany jest dozownik o następujących właściwościach: dozowanie łokciem lub grzbietem dłoni, plastikowy bez elementów metalowych i transparentnych (przeźroczystych np. „szybki” itp.), koloru białego. Dostosowany do pojemników o poj. 500 ml. Możliwość dezynfekcji wszystkich elementów dozownika (wyjmowana pompka dozująca), regulowana ilość dozowanego preparatu (0,5; 1 lub 1,5 ml.), Element pompki łatwo demontowany, z możliwością mycia w myjniach dezynfektorach. Dozowanie preparatów od góry pojemnika (eliminacja kapania i ew. przeciekania). Łatwy montaż i demontaż, tzn. powieszenie i zdjęcia dozownika ze ściany bez konieczności przykręcania i odkręcania całego dozownika, oferent wyposaży zamawiającego dodatkowo w pompki dozujące do dozowników ściennych w ilości zgłaszanej na bieżąco przez Zamawiającego.</t>
  </si>
  <si>
    <t>W ramach obowiązującej umowy Wykonawca zobowiązuje się do dostarczenia nieodpłatnie koszyczków (uchwytów) do płynu dezynfekcyjnego na łóżka i pompek do dozowników do butelek o pojemności 500ml, w ilości zgłaszanej na bieżąco przez Zamawiającego.</t>
  </si>
  <si>
    <t>Płynny enzymatyczny preparat do manualnego mycia endoskopów i innych wyrobów medycznych. Ph neutralne. Koncentrat. Roztwór roboczy w stężeniu 0,5%.</t>
  </si>
  <si>
    <t>* W ramach umowy Wykonawca zobowiązuje się w trakcie jej trwania do przeprowadzenia min. 2 szkoleń z zakresu Higieny rąk, w formie wykładów i warsztatów.                                  Wymagane w ramach oferty dostarczenie materiałów szkoleniowych dotyczących dezynfekcji rąk (piktogramy, schematy postępowania, itp.). Oferent wyposaży Zamawiającego w naklejki z napisem DEZYNFEKCJA RĄK, MYCIE RĄK W ILOŚCI  zgłaszanej na bieżąco przez Zamawiającego.</t>
  </si>
  <si>
    <t>Preparat do higienicznego i chirurgicznego mycia rąk i ciała, także noworodków, w postaci pianki, z możliwością dozowania z dozowników łokciowych typu Dermados, pH 5,0 neutralne dla skóry. Wymagana pozytywna opinia kliniczna do mycia noworodków od pierwszego dnia życia</t>
  </si>
  <si>
    <t>Dozownik ścienny przeznaczony do dozowania preparatów do odkażania, mycia i pielęgnacji rąk**</t>
  </si>
  <si>
    <t>Emulsja nawilżająca i natłuszczająca do pielęgnacji rąk i ciała, szybko się wchłaniająca, nie pozostawiająca tłustej powłoki. Nie zawierająca barwników.</t>
  </si>
  <si>
    <t>butelka 1 litr ze spryskiwaczem</t>
  </si>
  <si>
    <t>Alkoholowy preparat do higienicznej i chirurgicznej dezynfekcji rąk, łagodny dla skóry, neutralne  pH , bez zawartości jodu, chlorheksydyny,  o przedłużonym działaniu. Bez barwników i substancji zapachowych. Chirurgiczne odkażanie rąk w czasie do 3 min. Higieniczna dezynfekcja - 30 sek.
Spektrum: B, Tbc, F, V (w tym; HBV, HCV, HIV, Rota, Adeno, Noro, opryszczki). Skuteczność bakteriobójcza, prątkobójcza, drożdżakobójcza, wirusobójcza. Opinia producenta o dopuszczeniu produktu do stosowania we wszystkich oddziałch. Produkt biobójczy, zgodny z obowiązującymi normami. Butelka 500ml.*</t>
  </si>
  <si>
    <t>Niezawierający mydła preparat do higienicznego i chirurgicznego mycia rąk oraz ciała - (włosów). Pielęgnujący skórę i chroniący ją przed wysychaniem, o neutralnym pH dla skóry. Do częstego mycia skóry. Nie zawierający substancji zapachowych.</t>
  </si>
  <si>
    <t xml:space="preserve">Preparat dezynfekcyjny  do narzędzi oraz sprzętu wrażliwego na wysoką temperaturę do dezynfekcji maszynowej w myjniach-dezynfektorach. Do dezynfekcji maszynowej 1% przy temperaturze 55˚C i w czasie 5 min. Płynny, słabo pieniący środek dezynfekcyjny na bazie aldehydów (glioksal,aldehyd glutarowy) nie zawiera aldehydu mrówkowego, QVA. Preparat  bakteriobójczy, prątkobójczy (mycobakteria terrae), grzybobójczy, wirusobójczy (Vacina, Adeno, Polio). </t>
  </si>
  <si>
    <t xml:space="preserve">Preparat płynny, neutralny myjący na bazie środków powierzchniowo - czynnych do użytku maszynowego mycia narzędzi chirurgicznych, endoskopów sztywnych i elastycznych, sprzętu anestezjologicznego w myjniach-dezynfektorach. Słabo pieniący się.  Mycie maszynowe  – 0,2-1,0% w temperaturze 50-60˚C. Mycie maszynowe endoskopów  elastycznych" 0,5% w temp.35-55˚C. Mycie ultradżwiękowe 2% 10-30 min. w temp. do 40˚C. Preparat oparty o anionowe środki powierzchniowo czynne, enzymy, oraz środki konserwujące. </t>
  </si>
  <si>
    <t>op. = 100 sztuk</t>
  </si>
  <si>
    <t>Jednorazowe gaziki 70 % alkoholem izopropylowym i 2 % chlorheksydyną przeznaczone do dezynfekcji powierzchni wyrobów medycznych np. dezynfekcja połączeń lini infuzyjnej tj. porty bezigłowe, łącza cewników centralnych  itp. Pakowane pojedyńczo.</t>
  </si>
  <si>
    <t>* Dopuszczona inna ilość w opakowaniu, pod warunkiem przeliczenia ilości na pełne opakowania (zaokrąglenie w górę).</t>
  </si>
  <si>
    <t>Gotowe do użycia chusteczki do szybkiej dezynfekcji sprzętu medycznego i małych  powierzchni odpornych na działanie alkoholi  Zakres działania: B, prątkobójcze, F, V, HBV, HCV, HIV. Czas działania  1 min. Rozmiar chusteczki od 13x18-20 cm, Ilość w opakowaniu 200 szt.* Wyrób medyczny.</t>
  </si>
  <si>
    <t>CENA NETTO ZA  OP.</t>
  </si>
  <si>
    <t>opakowanie 5 l</t>
  </si>
  <si>
    <r>
      <t xml:space="preserve">Preparat chlorowy w tabletkach zawierajacych min.1,5 g aktywnego chloru,  do dezynfekcji dużych zmywalnych powierzchni, zalewania plam krwi, wydzielin, wydalin, Przygotowanie roztworu poprzez dodanie preparatu do zimnej wody wodociągowej. Gotowy roztwór roboczy zachowuje aktywność conajmniej jeden dzień roboczy tj. 24 godz
Spektrum: B, F, Tbc, V, (w stęż. aktywnego chloru od 1000 ppm.),  (w stęż. aktywnego chloru do 10000 ppm., warunki brudne).
Czas działania: B,Tbc, F, V – do 15 min.
</t>
    </r>
    <r>
      <rPr>
        <b/>
        <sz val="10"/>
        <rFont val="Arial"/>
        <family val="2"/>
      </rPr>
      <t>Wymagany atest  dopuszczający dezynfekcję powierzchni kontaktujących się z żywnością.</t>
    </r>
  </si>
  <si>
    <r>
      <t xml:space="preserve">Gotowy do użycia preparat w postaci pianki eliminującej mgłę aerozolową, do jednoczesnej dezynfekcji i mycia małych powierzchni oraz miejsc trudnodostępnych,  bez dodatku aldehydów, chloru, fenoli i pochodnych fenolowych, chlorheksydyny.  Także do powierzchni z poliwęglanów, pleksiglasu, płyt akrylowych etc. nieodpornych i wrażliwych na działanie alkoholi;Spektrum: B, F, V(HBV, HCV, HIV ). Czas działania: B, F, wirusy (HBV, HCV, HIV )– do 5 min., </t>
    </r>
    <r>
      <rPr>
        <b/>
        <sz val="10"/>
        <rFont val="Arial"/>
        <family val="2"/>
      </rPr>
      <t>Wymagana pozytywna opinia producenta o dopuszczeniu do</t>
    </r>
    <r>
      <rPr>
        <sz val="10"/>
        <rFont val="Arial"/>
        <family val="2"/>
      </rPr>
      <t xml:space="preserve"> </t>
    </r>
    <r>
      <rPr>
        <b/>
        <sz val="10"/>
        <rFont val="Arial"/>
        <family val="2"/>
      </rPr>
      <t>dezynfekcji powierzchni w oddziałach pediatrycznych.</t>
    </r>
  </si>
  <si>
    <r>
      <t xml:space="preserve">Alkoholowy gotowy do użycia preparat do szybkiej dezynfekcji małych powierzchni i miejsc trudnodostępnych, bez dodatku aldehydów, QAV , bez substancj drażniących . Spektrum: B, F, Tbc, V ( HBV,HCV,HIV, Vaccinia wirus, BVDV, Adenowiru, Rotawirus, Norowirus). Czas działania: B, F,Tbc,V – do 1 min.  </t>
    </r>
    <r>
      <rPr>
        <b/>
        <sz val="10"/>
        <rFont val="Arial"/>
        <family val="2"/>
      </rPr>
      <t xml:space="preserve">Wyrób medyczny klasy IIA. Wymagana pozytywna opinia producenta o dopuszczeniu do dezynfekcji powierzchni w oddziałach pediatrycznych. </t>
    </r>
  </si>
  <si>
    <t>250ml</t>
  </si>
  <si>
    <r>
      <t xml:space="preserve">Preparat do mycia maszynowego urządzeń sanitarnych (kaczek, basenów itp.), niepieniacy się, pH około 6 (przy temp.20st C), </t>
    </r>
    <r>
      <rPr>
        <b/>
        <sz val="10"/>
        <rFont val="Arial"/>
        <family val="2"/>
      </rPr>
      <t xml:space="preserve">kompatybilny z myjnią ERLEN CT100S. Wymagane  dopuszczenie przez producenta myjni. </t>
    </r>
  </si>
  <si>
    <r>
      <t xml:space="preserve">Preparat neutralizujacy pozostałości alkaliczne po fazie mycia, usuwajacy plamy z twardej wody w komorach myjni. </t>
    </r>
    <r>
      <rPr>
        <b/>
        <sz val="10"/>
        <rFont val="Arial"/>
        <family val="2"/>
      </rPr>
      <t>Wymagane  dopuszczenie przez producenta myjni Getinga 46 GEW 8666.</t>
    </r>
    <r>
      <rPr>
        <sz val="10"/>
        <rFont val="Arial"/>
        <family val="2"/>
      </rPr>
      <t xml:space="preserve"> </t>
    </r>
  </si>
  <si>
    <r>
      <t>Preparat myjący do mycia maszynowego w myjniach- dezynfekatorach firmy Getinga 46 GEW 8666</t>
    </r>
    <r>
      <rPr>
        <b/>
        <sz val="10"/>
        <rFont val="Arial"/>
        <family val="2"/>
      </rPr>
      <t xml:space="preserve"> </t>
    </r>
    <r>
      <rPr>
        <sz val="10"/>
        <rFont val="Arial"/>
        <family val="2"/>
      </rPr>
      <t xml:space="preserve">na bazie alkalicznej, niskopienny,  rozpuszczający  wszelkiego rodzaju zanieczyszczenia,
kamień kotłowy. </t>
    </r>
    <r>
      <rPr>
        <b/>
        <sz val="10"/>
        <rFont val="Arial"/>
        <family val="2"/>
      </rPr>
      <t>Wymagane  dopuszczenie przez producenta myjni</t>
    </r>
    <r>
      <rPr>
        <sz val="10"/>
        <rFont val="Arial"/>
        <family val="2"/>
      </rPr>
      <t xml:space="preserve">. </t>
    </r>
  </si>
  <si>
    <t>Naturalny olej myjący do skóry, narzędzi i powierzchni. Posiada  siłę mycia,łatwo usuwa resztki cementu i kleju po opatrunkach. Nie zawiera zwiazków alkalicznych i mydła. Zawiera środki natłuszczajace. Op. = 250ml.</t>
  </si>
  <si>
    <t>Pakiet 16- Preparat myjący do myjni -dezynfektora</t>
  </si>
  <si>
    <t>UWAGA: Zamawiający dopuści do oceny wyłącznie preparaty dopuszczone do stosowania przez Producenta posiadanych przez Zamawiającego myjni-dezynfektora Getinga 46 GEW 8666. Lista środków dopuszczonych do stosowania preparatów ww. sprzętu zawierają załączniki do niniejszego postępowania.</t>
  </si>
  <si>
    <t xml:space="preserve">UWAGA: Zamawiający dopuści do oceny wyłącznie preparaty dopuszczone do stosowania przez Producenta posiadanych przez Zamawiającego myjni-dezynfektorów MEIKO (dotyczy poz. 1.) Myjni dezynfektorów  ERLEN CT100S (dotyczy poz. 2). Lista środków dopuszczonych do stosowania preparatów ww. sprzętu zawierają załączniki do niniejszego postępowania. </t>
  </si>
  <si>
    <r>
      <t xml:space="preserve">Gotowe do użycia chusteczki do </t>
    </r>
    <r>
      <rPr>
        <b/>
        <sz val="10"/>
        <rFont val="Arial"/>
        <family val="2"/>
      </rPr>
      <t>dezynfekcji powierzchni akrylowych wrażliwych na alkohole np. głowice USG</t>
    </r>
    <r>
      <rPr>
        <sz val="10"/>
        <rFont val="Arial"/>
        <family val="2"/>
      </rPr>
      <t>. Zakres działania: B, prątkobójcze, F, V, HBV, HCV, HIV. Czas działania  1 min. Wymagana opinia dopuszczająca do stosowania do głowic USG. Rozmiar chusteczki od 13x20cm, Ilość w opakowaniu 200 szt.* Wyrób medyczny.</t>
    </r>
  </si>
  <si>
    <t xml:space="preserve">Jednorazowe gaziki  (min.3cm x 3cm) nasączone 70 % alkoholem izopropylowym . Przeznaczone do dezynfekcji skóry. Pakowane pojedyńczo. Przeznaczone do dezynfekcji skóry m.in.przed szczepieniami ochronnymi, iniekcjami oraz pobieraniem krwi </t>
  </si>
  <si>
    <t>Pakiet 9 - Preparat do myjni -dezynfektora</t>
  </si>
  <si>
    <t>5</t>
  </si>
  <si>
    <t>150</t>
  </si>
  <si>
    <t>9</t>
  </si>
  <si>
    <t>13</t>
  </si>
  <si>
    <t>wiadro 5 kg</t>
  </si>
  <si>
    <t>1kg *</t>
  </si>
  <si>
    <t>* Dopuszczona inną ilość w opakowaniu, pod warunkiem przeliczenia ilości na pełne opakowania (zaokrąglenie w górę).</t>
  </si>
  <si>
    <t>1500</t>
  </si>
  <si>
    <t>380</t>
  </si>
  <si>
    <t>40</t>
  </si>
  <si>
    <t>35</t>
  </si>
  <si>
    <r>
      <t xml:space="preserve">butelka z atomizerem </t>
    </r>
    <r>
      <rPr>
        <b/>
        <sz val="10"/>
        <rFont val="Tahoma"/>
        <family val="2"/>
      </rPr>
      <t>500ml</t>
    </r>
  </si>
  <si>
    <t>butelka 1 litr</t>
  </si>
  <si>
    <t>28</t>
  </si>
  <si>
    <r>
      <t>butelka z atomizerem</t>
    </r>
    <r>
      <rPr>
        <b/>
        <sz val="10"/>
        <rFont val="Tahoma"/>
        <family val="2"/>
      </rPr>
      <t xml:space="preserve"> 250</t>
    </r>
    <r>
      <rPr>
        <sz val="10"/>
        <rFont val="Tahoma"/>
        <family val="2"/>
      </rPr>
      <t xml:space="preserve"> ml</t>
    </r>
  </si>
  <si>
    <t xml:space="preserve">butelka 1 litr </t>
  </si>
  <si>
    <t>25</t>
  </si>
  <si>
    <t>50</t>
  </si>
  <si>
    <t xml:space="preserve">butelka 1 litr ze spryskiwaczem </t>
  </si>
  <si>
    <t>20</t>
  </si>
  <si>
    <t>Antybakteryjny i p/grzybiczy płyn do płukania jamy ustnej.  O spektrum działania B (w tym MDRO) oraz F (C. albicans). Nie zawierający alkoholu, chlorheksydyny i octenidyny. Z możliwością stosowania na uszkodzone błony  śluzowe. Wyrób medyczny. Op. 250ml.</t>
  </si>
  <si>
    <t>156</t>
  </si>
  <si>
    <t>120</t>
  </si>
  <si>
    <t>8</t>
  </si>
  <si>
    <t>100</t>
  </si>
  <si>
    <t>Pakiet 6 - Dezynfekcja ran, błon śluzowych i skóry, narzędzi</t>
  </si>
  <si>
    <r>
      <t>Preparat do do mycia i dezynfekcji powierzchni wyrobów medycznych m.in.  z materiałów wrażliwych na szkło akrylowe  (inkubatory), inhalatory. Niepylący. Na bazie aktywnego tlenu. Bez: aldehydów, chloru, fenoli, benzenu i pochodnych benzenu, alkoholi, czwartorzędowych związków amonowych (QAV) i ich pochodnych.
Przygotowanie roztworu poprzez dodanie preparatu do zimnej wody wodociągowej. Spektrum: B, Tbc, F, V, S. Czas działania: B, F, V (w tym HCV, Rota, Adeno, Polio) – do 30 minut, B, Tbc, F, V, S do 2 godz.</t>
    </r>
    <r>
      <rPr>
        <sz val="10"/>
        <color indexed="10"/>
        <rFont val="Arial"/>
        <family val="2"/>
      </rPr>
      <t xml:space="preserve"> </t>
    </r>
    <r>
      <rPr>
        <b/>
        <sz val="10"/>
        <rFont val="Arial"/>
        <family val="2"/>
      </rPr>
      <t>Wymagana pozytywna opinia/ocena kliniczna dopuszczająca do dezynfekcji inkubatorów, z uwzględnieniem podstawy wykazującej, że preparat nie stanowi nadmiernego zagrożenia dla pacjenta i użytkownika (noworodków)</t>
    </r>
  </si>
  <si>
    <r>
      <t xml:space="preserve">Preparat dekontaminujący  do mycia ciała przed zabiegami chirurgicznymi, zarejestrowany jako produkt biobójczy lub produkt leczniczy, max czas działania 60 s. </t>
    </r>
    <r>
      <rPr>
        <b/>
        <sz val="10"/>
        <rFont val="Arial"/>
        <family val="2"/>
      </rPr>
      <t>Spektrum działania: bakteriebójcze łącznie z MRSA, bójcze wobec wirusów osłonkowych oraz drożdżakobójcze</t>
    </r>
    <r>
      <rPr>
        <sz val="10"/>
        <rFont val="Arial"/>
        <family val="2"/>
      </rPr>
      <t>. Preparat chroniący skórę przed wysuszeniem. Bez barwników i substancji zapachowych.</t>
    </r>
  </si>
  <si>
    <t>Poz. 1 - Zamawiający informuje, że obecnie stosuje Neodisher Septo Dn - w przypadku zaoferowania innych preparatów Oferent zobowiązany jest uwzględnić w cenie oferowanego asortymentu koszt kalibracji posiadanych przez Zamawiającego urządzeń.</t>
  </si>
  <si>
    <r>
      <t xml:space="preserve">Środek płuczacy, do myjni  Getinga 46 GEW 8666, zapobiegajacy powstaniu plam od kamienia kotłowego i wody. </t>
    </r>
    <r>
      <rPr>
        <b/>
        <sz val="10"/>
        <rFont val="Arial"/>
        <family val="2"/>
      </rPr>
      <t>Wymagane  dopuszczenie przez producenta myjni</t>
    </r>
  </si>
  <si>
    <t>757</t>
  </si>
  <si>
    <t>24</t>
  </si>
  <si>
    <r>
      <t xml:space="preserve">Preparat  do mycia i dezynfekcji inwazyjnych i nieinwazyjnych wyrobów medycznych w tym narzędzi chirurgicznych, endoskopów, oparty o nadwęglan sodu. Niepylący, bez: aldehydów, chloru, fenoli, benzenu i pochodnych benzenu, alkoholi, czwartorzędowych związków amonowych (QAV) i ich pochodnych. Przygotowanie roztworu poprzez dodanie preparatu do zimnej wody wodociągowej. Spektrum: B, Tbc, F, V, S. Czas działania: B, Tbc, F, V, S (w tym HCV, HIV, Rota, Adeno, Polio, Noro) – do 30 minut. </t>
    </r>
    <r>
      <rPr>
        <b/>
        <u val="single"/>
        <sz val="10"/>
        <rFont val="Arial"/>
        <family val="2"/>
      </rPr>
      <t>Wymagana pozytywna opinia dopuszczająca do stosowania preparatu w oddziałach pediatrycznych</t>
    </r>
    <r>
      <rPr>
        <b/>
        <sz val="10"/>
        <rFont val="Arial"/>
        <family val="2"/>
      </rPr>
      <t>. Roztwór roboczy od 0,5% - 2% B, Tbc, F, V, S - do 30min.</t>
    </r>
  </si>
  <si>
    <t>Pakiet 13 - Manualne mycie i dezynfekcja narzędzi</t>
  </si>
  <si>
    <r>
      <t xml:space="preserve">Koncentrat na bazie amin, biguanidu i czwartorzędowych związków amoniowych do dezynfekcji i mycia powierzchni oraz sprzętów medycznych z możliwością stosowania w obecności  pacjentów. Spektrum działania: B zgodnie z normą EN 13697, EN 16615 (w tym MRSA), F zgodnie z normą EN 13624 (Candida Albicans, Aspergillus Niger), V (HIV, HBV,HCV), stężenie 0,25%- 15 minut, Rota - 0,5%-15 minut, Tbc (M. terrae, M. avium) zgodnie z normą EN 14348. </t>
    </r>
    <r>
      <rPr>
        <b/>
        <sz val="10"/>
        <rFont val="Arial"/>
        <family val="2"/>
      </rPr>
      <t>Wymagany atest  dopuszczający dezynfekcję powierzchni kontaktujących się z żywnością.</t>
    </r>
  </si>
  <si>
    <r>
      <t>Preparat alkoholowy do dezynfekcji higienicznej i chirurgicznej rąk w jednorazowych opakowaniach (</t>
    </r>
    <r>
      <rPr>
        <b/>
        <sz val="9"/>
        <rFont val="Arial"/>
        <family val="2"/>
      </rPr>
      <t>system zamknięty)</t>
    </r>
    <r>
      <rPr>
        <sz val="9"/>
        <rFont val="Arial"/>
        <family val="2"/>
      </rPr>
      <t xml:space="preserve"> do dozowników ściennych Sterisol System. Higieniczne odkażanie rąk minimum 30 sek. zgodnie z normą EN 1500. Chirurgiczne odkażanie rąk minimum 3 min. zgodnie z norma EN 12791. Zakres działania B, V, Tbc, F. O szerokim spektrum działanie bakteriobójczym, grzybobójczym, prątkobójczym i wirusobójczym zgodnie z normą EN 13727,EN 13624, EN 14348, EN 14476. Zawierający w swoim składzie </t>
    </r>
    <r>
      <rPr>
        <b/>
        <sz val="9"/>
        <rFont val="Arial"/>
        <family val="2"/>
      </rPr>
      <t>79g - 80g etanolu w 100g</t>
    </r>
    <r>
      <rPr>
        <sz val="9"/>
        <rFont val="Arial"/>
        <family val="2"/>
      </rPr>
      <t xml:space="preserve"> oraz  substancje pielęgnujące skórę. </t>
    </r>
  </si>
  <si>
    <r>
      <t>Preparat przeznaczony do higienicznego i chirurgicznego mycia rąk w jednorazowych opakowaniach (</t>
    </r>
    <r>
      <rPr>
        <b/>
        <sz val="10"/>
        <rFont val="Arial"/>
        <family val="2"/>
      </rPr>
      <t>system zamknięty</t>
    </r>
    <r>
      <rPr>
        <sz val="10"/>
        <rFont val="Arial"/>
        <family val="2"/>
      </rPr>
      <t xml:space="preserve">), do dozowników ściennych typu Sterisol System. Nie zawierający w składze barwników, o neutralnym pH, bez zapachowy. Zawierający w składzie substancje zapobiegające wysuszaniu skóry. 
                                                   </t>
    </r>
  </si>
</sst>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_z_ł"/>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
    <numFmt numFmtId="172" formatCode="[$-415]d\ mmmm\ yyyy"/>
    <numFmt numFmtId="173" formatCode="[$€-2]\ #,##0.00;\-[$€-2]\ #,##0.00"/>
    <numFmt numFmtId="174" formatCode="#,##0.00\ [$€-1];\-#,##0.00\ [$€-1]"/>
  </numFmts>
  <fonts count="60">
    <font>
      <sz val="10"/>
      <name val="Arial"/>
      <family val="0"/>
    </font>
    <font>
      <sz val="10"/>
      <name val="Arial CE"/>
      <family val="0"/>
    </font>
    <font>
      <b/>
      <sz val="12"/>
      <name val="Arial"/>
      <family val="2"/>
    </font>
    <font>
      <b/>
      <sz val="7"/>
      <name val="Tahoma"/>
      <family val="2"/>
    </font>
    <font>
      <sz val="8"/>
      <name val="Tahoma"/>
      <family val="2"/>
    </font>
    <font>
      <sz val="9"/>
      <name val="Garamond"/>
      <family val="1"/>
    </font>
    <font>
      <b/>
      <sz val="10"/>
      <name val="Tahoma"/>
      <family val="2"/>
    </font>
    <font>
      <sz val="10"/>
      <name val="Tahoma"/>
      <family val="2"/>
    </font>
    <font>
      <b/>
      <sz val="10"/>
      <color indexed="60"/>
      <name val="Tahoma"/>
      <family val="2"/>
    </font>
    <font>
      <b/>
      <sz val="8"/>
      <name val="Tahoma"/>
      <family val="2"/>
    </font>
    <font>
      <b/>
      <sz val="10"/>
      <name val="Arial"/>
      <family val="2"/>
    </font>
    <font>
      <sz val="7"/>
      <name val="Times New Roman"/>
      <family val="1"/>
    </font>
    <font>
      <u val="single"/>
      <sz val="10"/>
      <color indexed="12"/>
      <name val="Arial"/>
      <family val="2"/>
    </font>
    <font>
      <u val="single"/>
      <sz val="10"/>
      <color indexed="36"/>
      <name val="Arial"/>
      <family val="2"/>
    </font>
    <font>
      <sz val="10"/>
      <color indexed="10"/>
      <name val="Arial"/>
      <family val="2"/>
    </font>
    <font>
      <b/>
      <sz val="10"/>
      <color indexed="10"/>
      <name val="Arial"/>
      <family val="2"/>
    </font>
    <font>
      <sz val="8"/>
      <name val="Arial"/>
      <family val="2"/>
    </font>
    <font>
      <b/>
      <sz val="7"/>
      <color indexed="10"/>
      <name val="Times New Roman"/>
      <family val="1"/>
    </font>
    <font>
      <b/>
      <sz val="10"/>
      <color indexed="56"/>
      <name val="Arial"/>
      <family val="2"/>
    </font>
    <font>
      <b/>
      <sz val="9"/>
      <name val="Arial"/>
      <family val="2"/>
    </font>
    <font>
      <sz val="9"/>
      <name val="Arial"/>
      <family val="2"/>
    </font>
    <font>
      <b/>
      <u val="single"/>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family val="2"/>
    </font>
    <font>
      <sz val="10"/>
      <color rgb="FFFF0000"/>
      <name val="Tahoma"/>
      <family val="2"/>
    </font>
    <font>
      <b/>
      <sz val="10"/>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style="thin"/>
      <right style="thin"/>
      <top style="medium"/>
      <bottom style="medium"/>
    </border>
    <border>
      <left style="thin"/>
      <right style="thin"/>
      <top>
        <color indexed="63"/>
      </top>
      <bottom style="thin"/>
    </border>
    <border>
      <left style="medium"/>
      <right style="thin"/>
      <top style="medium"/>
      <bottom style="medium"/>
    </border>
    <border>
      <left style="thin"/>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2" fillId="0" borderId="0" applyNumberFormat="0" applyFill="0" applyBorder="0" applyAlignment="0" applyProtection="0"/>
    <xf numFmtId="0" fontId="45" fillId="0" borderId="3" applyNumberFormat="0" applyFill="0" applyAlignment="0" applyProtection="0"/>
    <xf numFmtId="0" fontId="46" fillId="28"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1" fillId="0" borderId="0">
      <alignment/>
      <protection/>
    </xf>
    <xf numFmtId="0" fontId="51" fillId="26" borderId="1" applyNumberFormat="0" applyAlignment="0" applyProtection="0"/>
    <xf numFmtId="0" fontId="13"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cellStyleXfs>
  <cellXfs count="279">
    <xf numFmtId="0" fontId="0" fillId="0" borderId="0" xfId="0" applyAlignment="1">
      <alignment/>
    </xf>
    <xf numFmtId="0" fontId="2" fillId="0" borderId="0" xfId="0" applyFont="1" applyAlignment="1">
      <alignment/>
    </xf>
    <xf numFmtId="166" fontId="7" fillId="32" borderId="10" xfId="0" applyNumberFormat="1" applyFont="1" applyFill="1" applyBorder="1" applyAlignment="1">
      <alignment horizontal="right" vertical="center"/>
    </xf>
    <xf numFmtId="49" fontId="9" fillId="32" borderId="0" xfId="0" applyNumberFormat="1" applyFont="1" applyFill="1" applyBorder="1" applyAlignment="1">
      <alignment vertical="center"/>
    </xf>
    <xf numFmtId="0" fontId="4" fillId="32" borderId="0" xfId="0" applyFont="1" applyFill="1" applyBorder="1" applyAlignment="1">
      <alignment vertical="center" wrapText="1"/>
    </xf>
    <xf numFmtId="0" fontId="4" fillId="32" borderId="0" xfId="0" applyFont="1" applyFill="1" applyBorder="1" applyAlignment="1">
      <alignment horizontal="right" vertical="center"/>
    </xf>
    <xf numFmtId="0" fontId="4" fillId="32" borderId="0" xfId="0" applyFont="1" applyFill="1" applyBorder="1" applyAlignment="1">
      <alignment horizontal="center" vertical="center"/>
    </xf>
    <xf numFmtId="0" fontId="7" fillId="32" borderId="0" xfId="0" applyFont="1" applyFill="1" applyBorder="1" applyAlignment="1">
      <alignment/>
    </xf>
    <xf numFmtId="0" fontId="6" fillId="32" borderId="0" xfId="0" applyFont="1" applyFill="1" applyBorder="1" applyAlignment="1">
      <alignment horizontal="center" vertical="center"/>
    </xf>
    <xf numFmtId="3" fontId="6" fillId="32" borderId="0" xfId="0" applyNumberFormat="1" applyFont="1" applyFill="1" applyBorder="1" applyAlignment="1">
      <alignment horizontal="right" vertical="center" wrapText="1"/>
    </xf>
    <xf numFmtId="0" fontId="11" fillId="0" borderId="0" xfId="0" applyFont="1" applyFill="1" applyBorder="1" applyAlignment="1">
      <alignment horizontal="center" wrapText="1"/>
    </xf>
    <xf numFmtId="0" fontId="0" fillId="0" borderId="0" xfId="0" applyBorder="1" applyAlignment="1">
      <alignment/>
    </xf>
    <xf numFmtId="0" fontId="0" fillId="0" borderId="0" xfId="0" applyFill="1" applyBorder="1" applyAlignment="1">
      <alignment/>
    </xf>
    <xf numFmtId="0" fontId="5" fillId="0" borderId="0" xfId="0" applyFont="1" applyFill="1" applyBorder="1" applyAlignment="1">
      <alignment vertical="top" wrapText="1"/>
    </xf>
    <xf numFmtId="166" fontId="7" fillId="0" borderId="0" xfId="0" applyNumberFormat="1" applyFont="1" applyFill="1" applyBorder="1" applyAlignment="1">
      <alignment horizontal="right" vertical="center"/>
    </xf>
    <xf numFmtId="49" fontId="9"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7" fillId="0" borderId="0" xfId="0" applyFont="1" applyFill="1" applyBorder="1" applyAlignment="1">
      <alignment/>
    </xf>
    <xf numFmtId="0" fontId="6" fillId="0" borderId="0" xfId="0" applyFont="1" applyFill="1" applyBorder="1" applyAlignment="1">
      <alignment horizontal="center" vertical="center"/>
    </xf>
    <xf numFmtId="3" fontId="6" fillId="0" borderId="0" xfId="0" applyNumberFormat="1" applyFont="1" applyFill="1" applyBorder="1" applyAlignment="1">
      <alignment horizontal="right" vertical="center" wrapText="1"/>
    </xf>
    <xf numFmtId="49" fontId="4" fillId="0" borderId="0" xfId="0" applyNumberFormat="1" applyFont="1" applyFill="1" applyBorder="1" applyAlignment="1">
      <alignment horizontal="center" vertical="center" wrapText="1"/>
    </xf>
    <xf numFmtId="0" fontId="0" fillId="0" borderId="0" xfId="0" applyFont="1" applyFill="1" applyBorder="1" applyAlignment="1">
      <alignment vertical="top" wrapText="1"/>
    </xf>
    <xf numFmtId="0" fontId="0" fillId="0" borderId="0" xfId="0" applyFont="1" applyFill="1" applyBorder="1" applyAlignment="1">
      <alignment/>
    </xf>
    <xf numFmtId="49" fontId="7" fillId="0" borderId="0" xfId="0" applyNumberFormat="1" applyFont="1" applyFill="1" applyBorder="1" applyAlignment="1">
      <alignment vertical="center"/>
    </xf>
    <xf numFmtId="166" fontId="7" fillId="0" borderId="0" xfId="0" applyNumberFormat="1" applyFont="1" applyFill="1" applyBorder="1" applyAlignment="1">
      <alignment vertical="center"/>
    </xf>
    <xf numFmtId="9" fontId="0" fillId="0" borderId="0" xfId="0" applyNumberFormat="1" applyFill="1" applyBorder="1" applyAlignment="1">
      <alignment/>
    </xf>
    <xf numFmtId="166" fontId="8" fillId="0" borderId="0" xfId="0" applyNumberFormat="1" applyFont="1" applyFill="1" applyBorder="1" applyAlignment="1">
      <alignment horizontal="right"/>
    </xf>
    <xf numFmtId="0" fontId="6" fillId="0" borderId="0" xfId="0" applyFont="1" applyFill="1" applyBorder="1" applyAlignment="1">
      <alignment vertical="center"/>
    </xf>
    <xf numFmtId="2" fontId="7" fillId="0" borderId="0" xfId="0" applyNumberFormat="1" applyFont="1" applyFill="1" applyBorder="1" applyAlignment="1">
      <alignment vertical="center"/>
    </xf>
    <xf numFmtId="4" fontId="7" fillId="0" borderId="0" xfId="0" applyNumberFormat="1" applyFont="1" applyFill="1" applyBorder="1" applyAlignment="1">
      <alignment horizontal="center"/>
    </xf>
    <xf numFmtId="0" fontId="3" fillId="33" borderId="11" xfId="0" applyFont="1" applyFill="1" applyBorder="1" applyAlignment="1">
      <alignment horizontal="center" vertical="center" wrapText="1"/>
    </xf>
    <xf numFmtId="0" fontId="11" fillId="33" borderId="12" xfId="0" applyFont="1" applyFill="1" applyBorder="1" applyAlignment="1">
      <alignment horizontal="center" wrapText="1"/>
    </xf>
    <xf numFmtId="0" fontId="11" fillId="33" borderId="13" xfId="0" applyFont="1" applyFill="1" applyBorder="1" applyAlignment="1">
      <alignment horizontal="center" wrapText="1"/>
    </xf>
    <xf numFmtId="0" fontId="11" fillId="33" borderId="14" xfId="0" applyFont="1" applyFill="1" applyBorder="1" applyAlignment="1">
      <alignment horizontal="center" vertical="center" wrapText="1"/>
    </xf>
    <xf numFmtId="0" fontId="11" fillId="33" borderId="10" xfId="0" applyFont="1" applyFill="1" applyBorder="1" applyAlignment="1">
      <alignment horizontal="center" wrapText="1"/>
    </xf>
    <xf numFmtId="0" fontId="11" fillId="33" borderId="15" xfId="0" applyFont="1" applyFill="1" applyBorder="1" applyAlignment="1">
      <alignment horizontal="center" wrapText="1"/>
    </xf>
    <xf numFmtId="0" fontId="5" fillId="33" borderId="10" xfId="0" applyFont="1" applyFill="1" applyBorder="1" applyAlignment="1">
      <alignment horizontal="center" wrapText="1"/>
    </xf>
    <xf numFmtId="0" fontId="5" fillId="33" borderId="10" xfId="0" applyFont="1" applyFill="1" applyBorder="1" applyAlignment="1">
      <alignment horizontal="center" vertical="top" wrapText="1"/>
    </xf>
    <xf numFmtId="49" fontId="7" fillId="33" borderId="10" xfId="0" applyNumberFormat="1"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14" xfId="0" applyFont="1" applyFill="1" applyBorder="1" applyAlignment="1">
      <alignment horizontal="center" vertical="center" wrapText="1"/>
    </xf>
    <xf numFmtId="166" fontId="7" fillId="32" borderId="17" xfId="0" applyNumberFormat="1" applyFont="1" applyFill="1" applyBorder="1" applyAlignment="1">
      <alignment horizontal="right" vertical="center"/>
    </xf>
    <xf numFmtId="49" fontId="7" fillId="33" borderId="17" xfId="0" applyNumberFormat="1" applyFont="1" applyFill="1" applyBorder="1" applyAlignment="1">
      <alignment vertical="center" wrapText="1"/>
    </xf>
    <xf numFmtId="0" fontId="15" fillId="0" borderId="0" xfId="0" applyFont="1" applyAlignment="1">
      <alignment/>
    </xf>
    <xf numFmtId="0" fontId="0" fillId="0" borderId="0" xfId="0" applyFont="1" applyAlignment="1">
      <alignment/>
    </xf>
    <xf numFmtId="0" fontId="14" fillId="0" borderId="0" xfId="0" applyFont="1" applyAlignment="1">
      <alignment/>
    </xf>
    <xf numFmtId="0" fontId="0" fillId="0" borderId="0" xfId="0" applyFont="1" applyFill="1" applyBorder="1" applyAlignment="1">
      <alignment vertical="top" wrapText="1"/>
    </xf>
    <xf numFmtId="0" fontId="0" fillId="0" borderId="0" xfId="0" applyAlignment="1">
      <alignment vertical="top"/>
    </xf>
    <xf numFmtId="0" fontId="15" fillId="0" borderId="0" xfId="0" applyFont="1" applyAlignment="1">
      <alignment vertical="center"/>
    </xf>
    <xf numFmtId="0" fontId="14" fillId="0" borderId="0" xfId="0" applyFont="1" applyAlignment="1">
      <alignment/>
    </xf>
    <xf numFmtId="0" fontId="4" fillId="33" borderId="11" xfId="0" applyFont="1" applyFill="1" applyBorder="1" applyAlignment="1">
      <alignment horizontal="center" vertical="center" wrapText="1"/>
    </xf>
    <xf numFmtId="49" fontId="7" fillId="33" borderId="12" xfId="0" applyNumberFormat="1" applyFont="1" applyFill="1" applyBorder="1" applyAlignment="1">
      <alignment vertical="center" wrapText="1"/>
    </xf>
    <xf numFmtId="166" fontId="7" fillId="32" borderId="12" xfId="0" applyNumberFormat="1" applyFont="1" applyFill="1" applyBorder="1" applyAlignment="1">
      <alignment horizontal="right" vertical="center"/>
    </xf>
    <xf numFmtId="9" fontId="0" fillId="0" borderId="12" xfId="0" applyNumberFormat="1" applyBorder="1" applyAlignment="1">
      <alignment vertical="center"/>
    </xf>
    <xf numFmtId="44" fontId="7" fillId="33" borderId="12" xfId="0" applyNumberFormat="1" applyFont="1" applyFill="1" applyBorder="1" applyAlignment="1">
      <alignment vertical="center"/>
    </xf>
    <xf numFmtId="44" fontId="7" fillId="33" borderId="12" xfId="0" applyNumberFormat="1" applyFont="1" applyFill="1" applyBorder="1" applyAlignment="1">
      <alignment horizontal="right" vertical="center"/>
    </xf>
    <xf numFmtId="44" fontId="7" fillId="33" borderId="10" xfId="0" applyNumberFormat="1" applyFont="1" applyFill="1" applyBorder="1" applyAlignment="1">
      <alignment vertical="center"/>
    </xf>
    <xf numFmtId="44" fontId="7" fillId="33" borderId="10" xfId="0" applyNumberFormat="1" applyFont="1" applyFill="1" applyBorder="1" applyAlignment="1">
      <alignment horizontal="right" vertical="center"/>
    </xf>
    <xf numFmtId="44" fontId="7" fillId="33" borderId="17" xfId="0" applyNumberFormat="1" applyFont="1" applyFill="1" applyBorder="1" applyAlignment="1">
      <alignment vertical="center"/>
    </xf>
    <xf numFmtId="44" fontId="7" fillId="33" borderId="17" xfId="0" applyNumberFormat="1" applyFont="1" applyFill="1" applyBorder="1" applyAlignment="1">
      <alignment horizontal="right" vertical="center"/>
    </xf>
    <xf numFmtId="44" fontId="0" fillId="0" borderId="0" xfId="0" applyNumberFormat="1" applyAlignment="1">
      <alignment/>
    </xf>
    <xf numFmtId="44" fontId="8" fillId="33" borderId="18" xfId="0" applyNumberFormat="1" applyFont="1" applyFill="1" applyBorder="1" applyAlignment="1">
      <alignment horizontal="right"/>
    </xf>
    <xf numFmtId="44" fontId="8" fillId="33" borderId="19" xfId="0" applyNumberFormat="1" applyFont="1" applyFill="1" applyBorder="1" applyAlignment="1">
      <alignment horizontal="right"/>
    </xf>
    <xf numFmtId="0" fontId="0" fillId="0" borderId="0" xfId="0" applyAlignment="1">
      <alignment wrapText="1"/>
    </xf>
    <xf numFmtId="0" fontId="0" fillId="0" borderId="0" xfId="0" applyFont="1" applyFill="1" applyAlignment="1">
      <alignment/>
    </xf>
    <xf numFmtId="0" fontId="0" fillId="0" borderId="0" xfId="0" applyFont="1" applyFill="1" applyAlignment="1">
      <alignment/>
    </xf>
    <xf numFmtId="44" fontId="7" fillId="33" borderId="20" xfId="0" applyNumberFormat="1" applyFont="1" applyFill="1" applyBorder="1" applyAlignment="1">
      <alignment vertical="center"/>
    </xf>
    <xf numFmtId="44" fontId="7" fillId="33" borderId="20" xfId="0" applyNumberFormat="1" applyFont="1" applyFill="1" applyBorder="1" applyAlignment="1">
      <alignment horizontal="right" vertical="center"/>
    </xf>
    <xf numFmtId="49" fontId="9" fillId="32" borderId="21" xfId="0" applyNumberFormat="1" applyFont="1" applyFill="1" applyBorder="1" applyAlignment="1">
      <alignment vertical="center"/>
    </xf>
    <xf numFmtId="0" fontId="6" fillId="33" borderId="1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6" xfId="0" applyFont="1" applyFill="1" applyBorder="1" applyAlignment="1">
      <alignment horizontal="center" vertical="center" wrapText="1"/>
    </xf>
    <xf numFmtId="2" fontId="15" fillId="0" borderId="0" xfId="0" applyNumberFormat="1" applyFont="1" applyAlignment="1">
      <alignment vertical="center" wrapText="1"/>
    </xf>
    <xf numFmtId="0" fontId="0" fillId="0" borderId="0" xfId="0" applyAlignment="1">
      <alignment/>
    </xf>
    <xf numFmtId="0" fontId="0" fillId="0" borderId="0" xfId="0" applyAlignment="1">
      <alignment vertical="center"/>
    </xf>
    <xf numFmtId="2" fontId="0" fillId="0" borderId="0" xfId="0" applyNumberFormat="1" applyAlignment="1">
      <alignment vertical="center" wrapText="1"/>
    </xf>
    <xf numFmtId="9" fontId="0" fillId="0" borderId="20" xfId="0" applyNumberFormat="1" applyBorder="1" applyAlignment="1">
      <alignment vertical="center"/>
    </xf>
    <xf numFmtId="0" fontId="9" fillId="33" borderId="22" xfId="0" applyFont="1" applyFill="1" applyBorder="1" applyAlignment="1">
      <alignment horizontal="center" vertical="center" wrapText="1"/>
    </xf>
    <xf numFmtId="0" fontId="0" fillId="33" borderId="20" xfId="0" applyNumberFormat="1" applyFont="1" applyFill="1" applyBorder="1" applyAlignment="1">
      <alignment vertical="top" wrapText="1"/>
    </xf>
    <xf numFmtId="49" fontId="7" fillId="33" borderId="20" xfId="0" applyNumberFormat="1" applyFont="1" applyFill="1" applyBorder="1" applyAlignment="1">
      <alignment vertical="center" wrapText="1"/>
    </xf>
    <xf numFmtId="166" fontId="7" fillId="32" borderId="20" xfId="0" applyNumberFormat="1" applyFont="1" applyFill="1" applyBorder="1" applyAlignment="1">
      <alignment horizontal="right" vertical="center"/>
    </xf>
    <xf numFmtId="0" fontId="4" fillId="33" borderId="22" xfId="0" applyFont="1" applyFill="1" applyBorder="1" applyAlignment="1">
      <alignment horizontal="center" vertical="center" wrapText="1"/>
    </xf>
    <xf numFmtId="49" fontId="6" fillId="33" borderId="20" xfId="0" applyNumberFormat="1" applyFont="1" applyFill="1" applyBorder="1" applyAlignment="1">
      <alignment horizontal="center" vertical="center"/>
    </xf>
    <xf numFmtId="0" fontId="0" fillId="33" borderId="10" xfId="0" applyFont="1" applyFill="1" applyBorder="1" applyAlignment="1">
      <alignment vertical="center"/>
    </xf>
    <xf numFmtId="0" fontId="17" fillId="33" borderId="10" xfId="0" applyFont="1" applyFill="1" applyBorder="1" applyAlignment="1">
      <alignment horizontal="center" wrapText="1"/>
    </xf>
    <xf numFmtId="49" fontId="6" fillId="33" borderId="10" xfId="0" applyNumberFormat="1" applyFont="1" applyFill="1" applyBorder="1" applyAlignment="1">
      <alignment horizontal="center" vertical="center"/>
    </xf>
    <xf numFmtId="49" fontId="6" fillId="33" borderId="17" xfId="0" applyNumberFormat="1" applyFont="1" applyFill="1" applyBorder="1" applyAlignment="1">
      <alignment horizontal="center" vertical="center"/>
    </xf>
    <xf numFmtId="49" fontId="6" fillId="33" borderId="12" xfId="0" applyNumberFormat="1" applyFont="1" applyFill="1" applyBorder="1" applyAlignment="1">
      <alignment horizontal="center" vertical="center"/>
    </xf>
    <xf numFmtId="0" fontId="10" fillId="33" borderId="10" xfId="0" applyFont="1" applyFill="1" applyBorder="1" applyAlignment="1">
      <alignment horizontal="center" vertical="center"/>
    </xf>
    <xf numFmtId="0" fontId="9" fillId="34" borderId="14" xfId="0" applyFont="1" applyFill="1" applyBorder="1" applyAlignment="1">
      <alignment horizontal="center" vertical="center" wrapText="1"/>
    </xf>
    <xf numFmtId="0" fontId="14" fillId="0" borderId="0" xfId="0" applyFont="1" applyFill="1" applyBorder="1" applyAlignment="1">
      <alignment/>
    </xf>
    <xf numFmtId="0" fontId="14" fillId="0" borderId="0" xfId="0" applyFont="1" applyFill="1" applyBorder="1" applyAlignment="1">
      <alignment/>
    </xf>
    <xf numFmtId="0" fontId="4" fillId="0" borderId="0" xfId="0" applyFont="1" applyFill="1" applyBorder="1" applyAlignment="1">
      <alignment horizontal="center" vertical="center" wrapText="1"/>
    </xf>
    <xf numFmtId="0" fontId="0" fillId="0" borderId="0" xfId="0" applyNumberFormat="1" applyFont="1" applyFill="1" applyBorder="1" applyAlignment="1">
      <alignment vertical="top" wrapText="1"/>
    </xf>
    <xf numFmtId="49" fontId="7" fillId="0" borderId="0" xfId="0" applyNumberFormat="1" applyFont="1" applyFill="1" applyBorder="1" applyAlignment="1">
      <alignment vertical="center" wrapText="1"/>
    </xf>
    <xf numFmtId="49" fontId="6" fillId="0" borderId="0" xfId="0" applyNumberFormat="1" applyFont="1" applyFill="1" applyBorder="1" applyAlignment="1">
      <alignment horizontal="center" vertical="center"/>
    </xf>
    <xf numFmtId="44" fontId="7" fillId="0" borderId="0" xfId="0" applyNumberFormat="1" applyFont="1" applyFill="1" applyBorder="1" applyAlignment="1">
      <alignment vertical="center"/>
    </xf>
    <xf numFmtId="0" fontId="57" fillId="0" borderId="0" xfId="0" applyFont="1" applyAlignment="1">
      <alignment/>
    </xf>
    <xf numFmtId="9" fontId="0" fillId="0" borderId="17" xfId="0" applyNumberFormat="1" applyBorder="1" applyAlignment="1">
      <alignment vertical="center"/>
    </xf>
    <xf numFmtId="49" fontId="9" fillId="32" borderId="0" xfId="0" applyNumberFormat="1" applyFont="1" applyFill="1" applyAlignment="1">
      <alignment vertical="center"/>
    </xf>
    <xf numFmtId="0" fontId="4" fillId="32" borderId="0" xfId="0" applyFont="1" applyFill="1" applyAlignment="1">
      <alignment vertical="center" wrapText="1"/>
    </xf>
    <xf numFmtId="0" fontId="4" fillId="32" borderId="0" xfId="0" applyFont="1" applyFill="1" applyAlignment="1">
      <alignment horizontal="right" vertical="center"/>
    </xf>
    <xf numFmtId="0" fontId="4" fillId="32" borderId="0" xfId="0" applyFont="1" applyFill="1" applyAlignment="1">
      <alignment horizontal="center" vertical="center"/>
    </xf>
    <xf numFmtId="0" fontId="7" fillId="32" borderId="0" xfId="0" applyFont="1" applyFill="1" applyAlignment="1">
      <alignment/>
    </xf>
    <xf numFmtId="0" fontId="6" fillId="32" borderId="0" xfId="0" applyFont="1" applyFill="1" applyAlignment="1">
      <alignment horizontal="center" vertical="center"/>
    </xf>
    <xf numFmtId="3" fontId="6" fillId="32" borderId="0" xfId="0" applyNumberFormat="1" applyFont="1" applyFill="1" applyAlignment="1">
      <alignment horizontal="right" vertical="center" wrapText="1"/>
    </xf>
    <xf numFmtId="0" fontId="57" fillId="0" borderId="0" xfId="0" applyFont="1" applyAlignment="1">
      <alignment horizontal="center" vertical="center"/>
    </xf>
    <xf numFmtId="165" fontId="0" fillId="0" borderId="10" xfId="0" applyNumberFormat="1" applyFont="1" applyBorder="1" applyAlignment="1">
      <alignment vertical="center"/>
    </xf>
    <xf numFmtId="0" fontId="0" fillId="0" borderId="0" xfId="0" applyFill="1" applyAlignment="1">
      <alignment/>
    </xf>
    <xf numFmtId="0" fontId="2" fillId="0" borderId="0" xfId="0" applyFont="1" applyFill="1" applyAlignment="1">
      <alignment/>
    </xf>
    <xf numFmtId="0" fontId="10" fillId="0" borderId="0" xfId="53" applyFont="1" applyAlignment="1">
      <alignment vertical="top" wrapText="1" shrinkToFit="1"/>
      <protection/>
    </xf>
    <xf numFmtId="0" fontId="10" fillId="33" borderId="17" xfId="0" applyFont="1" applyFill="1" applyBorder="1" applyAlignment="1">
      <alignment horizontal="center" vertical="center"/>
    </xf>
    <xf numFmtId="0" fontId="57" fillId="0" borderId="0" xfId="0" applyFont="1" applyFill="1" applyAlignment="1">
      <alignment/>
    </xf>
    <xf numFmtId="0" fontId="57" fillId="0" borderId="0" xfId="0" applyFont="1" applyFill="1" applyBorder="1" applyAlignment="1">
      <alignment/>
    </xf>
    <xf numFmtId="49" fontId="58" fillId="0" borderId="0" xfId="0" applyNumberFormat="1" applyFont="1" applyFill="1" applyBorder="1" applyAlignment="1">
      <alignment vertical="center"/>
    </xf>
    <xf numFmtId="0" fontId="0" fillId="0" borderId="0" xfId="0" applyFont="1" applyFill="1" applyAlignment="1">
      <alignment/>
    </xf>
    <xf numFmtId="0" fontId="15" fillId="0" borderId="0" xfId="0" applyFont="1" applyFill="1" applyAlignment="1">
      <alignment vertical="center"/>
    </xf>
    <xf numFmtId="0" fontId="0" fillId="34" borderId="10" xfId="0" applyFont="1" applyFill="1" applyBorder="1" applyAlignment="1">
      <alignment vertical="center"/>
    </xf>
    <xf numFmtId="0" fontId="9" fillId="33" borderId="16" xfId="0" applyFont="1" applyFill="1" applyBorder="1" applyAlignment="1">
      <alignment horizontal="center" vertical="center" wrapText="1"/>
    </xf>
    <xf numFmtId="49" fontId="7" fillId="33" borderId="20" xfId="0" applyNumberFormat="1" applyFont="1" applyFill="1" applyBorder="1" applyAlignment="1">
      <alignment horizontal="center" vertical="center" wrapText="1"/>
    </xf>
    <xf numFmtId="9" fontId="0" fillId="0" borderId="20" xfId="0" applyNumberFormat="1" applyFont="1" applyBorder="1" applyAlignment="1">
      <alignment vertical="center"/>
    </xf>
    <xf numFmtId="0" fontId="20" fillId="33" borderId="12" xfId="0" applyFont="1" applyFill="1" applyBorder="1" applyAlignment="1">
      <alignment vertical="top" wrapText="1"/>
    </xf>
    <xf numFmtId="0" fontId="0" fillId="0" borderId="0" xfId="52">
      <alignment/>
      <protection/>
    </xf>
    <xf numFmtId="0" fontId="0" fillId="0" borderId="0" xfId="52" applyFont="1">
      <alignment/>
      <protection/>
    </xf>
    <xf numFmtId="0" fontId="0" fillId="33" borderId="10" xfId="0" applyFont="1" applyFill="1" applyBorder="1" applyAlignment="1">
      <alignment vertical="top" wrapText="1"/>
    </xf>
    <xf numFmtId="0" fontId="0" fillId="33" borderId="17" xfId="0" applyFont="1" applyFill="1" applyBorder="1" applyAlignment="1">
      <alignment vertical="top" wrapText="1"/>
    </xf>
    <xf numFmtId="0" fontId="0" fillId="33" borderId="12" xfId="0" applyFont="1" applyFill="1" applyBorder="1" applyAlignment="1">
      <alignment vertical="top" wrapText="1"/>
    </xf>
    <xf numFmtId="0" fontId="0" fillId="0" borderId="20" xfId="0" applyFont="1" applyBorder="1" applyAlignment="1">
      <alignment vertical="center" wrapText="1"/>
    </xf>
    <xf numFmtId="0" fontId="0" fillId="33" borderId="20" xfId="0" applyFont="1" applyFill="1" applyBorder="1" applyAlignment="1">
      <alignment vertical="top" wrapText="1"/>
    </xf>
    <xf numFmtId="0" fontId="14" fillId="0" borderId="12" xfId="0" applyFont="1" applyBorder="1" applyAlignment="1">
      <alignment vertical="center" wrapText="1"/>
    </xf>
    <xf numFmtId="0" fontId="0" fillId="35" borderId="17" xfId="0" applyNumberFormat="1" applyFont="1" applyFill="1" applyBorder="1" applyAlignment="1">
      <alignment vertical="top" wrapText="1"/>
    </xf>
    <xf numFmtId="0" fontId="14" fillId="0" borderId="0" xfId="0" applyFont="1" applyBorder="1" applyAlignment="1">
      <alignment/>
    </xf>
    <xf numFmtId="0" fontId="0" fillId="0" borderId="10" xfId="0" applyFont="1" applyFill="1" applyBorder="1" applyAlignment="1">
      <alignment wrapText="1"/>
    </xf>
    <xf numFmtId="0" fontId="0" fillId="0" borderId="10" xfId="0" applyFont="1" applyBorder="1" applyAlignment="1">
      <alignment/>
    </xf>
    <xf numFmtId="0" fontId="14" fillId="36" borderId="20" xfId="0" applyFont="1" applyFill="1" applyBorder="1" applyAlignment="1">
      <alignment horizontal="center" vertical="center" wrapText="1"/>
    </xf>
    <xf numFmtId="0" fontId="0" fillId="32" borderId="10" xfId="0" applyFont="1" applyFill="1" applyBorder="1" applyAlignment="1">
      <alignment horizontal="center" vertical="center"/>
    </xf>
    <xf numFmtId="0" fontId="10" fillId="32" borderId="10" xfId="0" applyFont="1" applyFill="1" applyBorder="1" applyAlignment="1">
      <alignment horizontal="center" vertical="center"/>
    </xf>
    <xf numFmtId="0" fontId="10" fillId="32" borderId="10" xfId="0" applyFont="1" applyFill="1" applyBorder="1" applyAlignment="1">
      <alignment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xf>
    <xf numFmtId="0" fontId="10" fillId="0" borderId="12" xfId="0" applyFont="1" applyBorder="1" applyAlignment="1">
      <alignment vertical="center" wrapText="1"/>
    </xf>
    <xf numFmtId="0" fontId="10" fillId="0" borderId="17" xfId="0" applyFont="1" applyBorder="1" applyAlignment="1">
      <alignment vertical="center" wrapText="1"/>
    </xf>
    <xf numFmtId="0" fontId="10" fillId="0" borderId="20" xfId="0" applyFont="1" applyBorder="1" applyAlignment="1">
      <alignment vertical="center" wrapText="1"/>
    </xf>
    <xf numFmtId="0" fontId="10" fillId="0" borderId="17" xfId="0" applyFont="1" applyFill="1" applyBorder="1" applyAlignment="1">
      <alignment horizontal="center" vertical="center" wrapText="1"/>
    </xf>
    <xf numFmtId="2" fontId="10" fillId="0" borderId="12" xfId="0" applyNumberFormat="1" applyFont="1" applyBorder="1" applyAlignment="1">
      <alignment vertical="center" wrapText="1"/>
    </xf>
    <xf numFmtId="2" fontId="10" fillId="0" borderId="17" xfId="0" applyNumberFormat="1" applyFont="1" applyFill="1" applyBorder="1" applyAlignment="1">
      <alignment vertical="center" wrapText="1"/>
    </xf>
    <xf numFmtId="0" fontId="0" fillId="0" borderId="10" xfId="0" applyFont="1" applyBorder="1" applyAlignment="1">
      <alignment vertical="center" wrapText="1"/>
    </xf>
    <xf numFmtId="0" fontId="10" fillId="0" borderId="10" xfId="0" applyFont="1" applyFill="1" applyBorder="1" applyAlignment="1">
      <alignment horizontal="center" vertical="center"/>
    </xf>
    <xf numFmtId="0" fontId="10" fillId="0" borderId="10" xfId="0" applyFont="1" applyBorder="1" applyAlignment="1">
      <alignment horizontal="center" vertical="center"/>
    </xf>
    <xf numFmtId="0" fontId="10" fillId="34" borderId="10" xfId="0" applyFont="1" applyFill="1" applyBorder="1" applyAlignment="1">
      <alignment horizontal="center" vertical="center"/>
    </xf>
    <xf numFmtId="0" fontId="0" fillId="0" borderId="20" xfId="0" applyFont="1" applyBorder="1" applyAlignment="1">
      <alignment horizontal="center" vertical="center" wrapText="1"/>
    </xf>
    <xf numFmtId="0" fontId="10" fillId="0" borderId="20" xfId="0" applyFont="1" applyBorder="1" applyAlignment="1">
      <alignment horizontal="center" vertical="center" wrapText="1"/>
    </xf>
    <xf numFmtId="49" fontId="7" fillId="33" borderId="17"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4" fillId="0" borderId="12" xfId="0" applyFont="1" applyBorder="1" applyAlignment="1">
      <alignment horizontal="center" vertical="center" wrapText="1"/>
    </xf>
    <xf numFmtId="0" fontId="10" fillId="0" borderId="0" xfId="0" applyFont="1" applyAlignment="1">
      <alignment/>
    </xf>
    <xf numFmtId="49" fontId="6" fillId="33" borderId="20" xfId="0" applyNumberFormat="1" applyFont="1" applyFill="1" applyBorder="1" applyAlignment="1">
      <alignment vertical="center" wrapText="1"/>
    </xf>
    <xf numFmtId="49" fontId="6" fillId="33" borderId="10" xfId="0" applyNumberFormat="1" applyFont="1" applyFill="1" applyBorder="1" applyAlignment="1">
      <alignment vertical="center" wrapText="1"/>
    </xf>
    <xf numFmtId="49" fontId="6" fillId="33" borderId="17" xfId="0" applyNumberFormat="1" applyFont="1" applyFill="1" applyBorder="1" applyAlignment="1">
      <alignment vertical="center" wrapText="1"/>
    </xf>
    <xf numFmtId="0" fontId="0" fillId="0" borderId="10" xfId="0" applyFont="1" applyFill="1" applyBorder="1" applyAlignment="1">
      <alignment horizontal="center" vertical="center" wrapText="1"/>
    </xf>
    <xf numFmtId="9" fontId="0" fillId="0" borderId="10" xfId="0" applyNumberFormat="1" applyFont="1" applyBorder="1" applyAlignment="1">
      <alignment vertical="center"/>
    </xf>
    <xf numFmtId="0" fontId="0" fillId="32" borderId="17" xfId="0" applyFont="1" applyFill="1" applyBorder="1" applyAlignment="1">
      <alignment/>
    </xf>
    <xf numFmtId="0" fontId="0" fillId="32" borderId="17" xfId="0" applyFont="1" applyFill="1" applyBorder="1" applyAlignment="1">
      <alignment horizontal="center" vertical="center"/>
    </xf>
    <xf numFmtId="0" fontId="0" fillId="35" borderId="12" xfId="0" applyFont="1" applyFill="1" applyBorder="1" applyAlignment="1">
      <alignment vertical="top" wrapText="1"/>
    </xf>
    <xf numFmtId="0" fontId="10" fillId="0" borderId="12" xfId="0" applyFont="1" applyFill="1" applyBorder="1" applyAlignment="1">
      <alignment vertical="center" wrapText="1"/>
    </xf>
    <xf numFmtId="0" fontId="0" fillId="0" borderId="12" xfId="0" applyFont="1" applyFill="1" applyBorder="1" applyAlignment="1">
      <alignment horizontal="center" vertical="center" wrapText="1"/>
    </xf>
    <xf numFmtId="9" fontId="0" fillId="0" borderId="12" xfId="0" applyNumberFormat="1" applyFont="1" applyBorder="1" applyAlignment="1">
      <alignment vertical="center"/>
    </xf>
    <xf numFmtId="9" fontId="0" fillId="0" borderId="17" xfId="0" applyNumberFormat="1" applyFont="1" applyBorder="1" applyAlignment="1">
      <alignment vertical="center"/>
    </xf>
    <xf numFmtId="0" fontId="10" fillId="36" borderId="20" xfId="0" applyFont="1" applyFill="1" applyBorder="1" applyAlignment="1">
      <alignment horizontal="center" vertical="center" wrapText="1"/>
    </xf>
    <xf numFmtId="0" fontId="0" fillId="0" borderId="12" xfId="0" applyFont="1" applyFill="1" applyBorder="1" applyAlignment="1">
      <alignment wrapText="1"/>
    </xf>
    <xf numFmtId="0" fontId="0" fillId="0" borderId="12" xfId="0" applyFont="1" applyFill="1" applyBorder="1" applyAlignment="1">
      <alignment horizontal="center" vertical="center"/>
    </xf>
    <xf numFmtId="0" fontId="0" fillId="0" borderId="17" xfId="0" applyFont="1" applyFill="1" applyBorder="1" applyAlignment="1">
      <alignment wrapText="1"/>
    </xf>
    <xf numFmtId="0" fontId="0" fillId="0" borderId="10" xfId="0" applyFont="1" applyFill="1" applyBorder="1" applyAlignment="1">
      <alignment horizontal="center" vertical="center"/>
    </xf>
    <xf numFmtId="49" fontId="7" fillId="33" borderId="10" xfId="0" applyNumberFormat="1" applyFont="1" applyFill="1" applyBorder="1" applyAlignment="1">
      <alignment horizontal="center" vertical="center" wrapText="1"/>
    </xf>
    <xf numFmtId="0" fontId="10" fillId="0" borderId="10" xfId="0" applyFont="1" applyFill="1" applyBorder="1" applyAlignment="1">
      <alignment wrapText="1"/>
    </xf>
    <xf numFmtId="165" fontId="0" fillId="0" borderId="10" xfId="0" applyNumberFormat="1" applyFont="1" applyFill="1" applyBorder="1" applyAlignment="1">
      <alignment vertical="center"/>
    </xf>
    <xf numFmtId="0" fontId="0" fillId="0" borderId="17" xfId="0" applyFont="1" applyBorder="1" applyAlignment="1">
      <alignment horizontal="left" vertical="center" wrapText="1"/>
    </xf>
    <xf numFmtId="0" fontId="10" fillId="0" borderId="17" xfId="0" applyFont="1" applyBorder="1" applyAlignment="1">
      <alignment horizontal="center" vertical="center" wrapText="1"/>
    </xf>
    <xf numFmtId="0" fontId="0" fillId="33" borderId="17" xfId="0" applyFont="1" applyFill="1" applyBorder="1" applyAlignment="1">
      <alignment vertical="center"/>
    </xf>
    <xf numFmtId="165" fontId="0" fillId="0" borderId="17" xfId="0" applyNumberFormat="1" applyFont="1" applyBorder="1" applyAlignment="1">
      <alignment vertical="center"/>
    </xf>
    <xf numFmtId="0" fontId="0" fillId="33" borderId="17" xfId="52" applyFont="1" applyFill="1" applyBorder="1" applyAlignment="1">
      <alignment vertical="top" wrapText="1"/>
      <protection/>
    </xf>
    <xf numFmtId="0" fontId="0" fillId="0" borderId="17" xfId="0" applyFont="1" applyFill="1" applyBorder="1" applyAlignment="1">
      <alignment horizontal="center" vertical="center"/>
    </xf>
    <xf numFmtId="0" fontId="0" fillId="36" borderId="10" xfId="0" applyFont="1" applyFill="1" applyBorder="1" applyAlignment="1">
      <alignment vertical="center" wrapText="1"/>
    </xf>
    <xf numFmtId="0" fontId="0" fillId="36" borderId="10" xfId="0" applyFont="1" applyFill="1" applyBorder="1" applyAlignment="1">
      <alignment horizontal="center" vertical="center"/>
    </xf>
    <xf numFmtId="166" fontId="7" fillId="36" borderId="10" xfId="0" applyNumberFormat="1" applyFont="1" applyFill="1" applyBorder="1" applyAlignment="1">
      <alignment horizontal="right" vertical="center"/>
    </xf>
    <xf numFmtId="44" fontId="7" fillId="35" borderId="12" xfId="0" applyNumberFormat="1" applyFont="1" applyFill="1" applyBorder="1" applyAlignment="1">
      <alignment vertical="center"/>
    </xf>
    <xf numFmtId="44" fontId="7" fillId="35" borderId="12" xfId="0" applyNumberFormat="1" applyFont="1" applyFill="1" applyBorder="1" applyAlignment="1">
      <alignment horizontal="right" vertical="center"/>
    </xf>
    <xf numFmtId="9" fontId="0" fillId="36" borderId="12" xfId="0" applyNumberFormat="1" applyFont="1" applyFill="1" applyBorder="1" applyAlignment="1">
      <alignment vertical="center"/>
    </xf>
    <xf numFmtId="0" fontId="0" fillId="0" borderId="17" xfId="0" applyFont="1" applyBorder="1" applyAlignment="1">
      <alignment horizontal="center" vertical="center" wrapText="1"/>
    </xf>
    <xf numFmtId="0" fontId="0" fillId="35" borderId="10" xfId="0" applyNumberFormat="1" applyFont="1" applyFill="1" applyBorder="1" applyAlignment="1">
      <alignment vertical="top" wrapText="1"/>
    </xf>
    <xf numFmtId="44" fontId="7" fillId="35" borderId="10" xfId="0" applyNumberFormat="1" applyFont="1" applyFill="1" applyBorder="1" applyAlignment="1">
      <alignment vertical="center"/>
    </xf>
    <xf numFmtId="44" fontId="7" fillId="35" borderId="10" xfId="0" applyNumberFormat="1" applyFont="1" applyFill="1" applyBorder="1" applyAlignment="1">
      <alignment horizontal="right" vertical="center"/>
    </xf>
    <xf numFmtId="9" fontId="0" fillId="36" borderId="10" xfId="0" applyNumberFormat="1" applyFont="1" applyFill="1" applyBorder="1" applyAlignment="1">
      <alignment vertical="center"/>
    </xf>
    <xf numFmtId="0" fontId="9" fillId="33" borderId="11" xfId="0" applyFont="1" applyFill="1" applyBorder="1" applyAlignment="1">
      <alignment horizontal="center" vertical="center" wrapText="1"/>
    </xf>
    <xf numFmtId="0" fontId="0" fillId="35" borderId="12" xfId="0" applyNumberFormat="1" applyFont="1" applyFill="1" applyBorder="1" applyAlignment="1">
      <alignment vertical="top" wrapText="1"/>
    </xf>
    <xf numFmtId="0" fontId="0" fillId="36" borderId="12" xfId="0" applyFont="1" applyFill="1" applyBorder="1" applyAlignment="1">
      <alignment vertical="center" wrapText="1"/>
    </xf>
    <xf numFmtId="0" fontId="0" fillId="36" borderId="12" xfId="0" applyFont="1" applyFill="1" applyBorder="1" applyAlignment="1">
      <alignment horizontal="center" vertical="center"/>
    </xf>
    <xf numFmtId="166" fontId="7" fillId="36" borderId="12" xfId="0" applyNumberFormat="1" applyFont="1" applyFill="1" applyBorder="1" applyAlignment="1">
      <alignment horizontal="right" vertical="center"/>
    </xf>
    <xf numFmtId="0" fontId="9" fillId="33" borderId="14" xfId="0" applyFont="1" applyFill="1" applyBorder="1" applyAlignment="1">
      <alignment horizontal="center" vertical="center" wrapText="1"/>
    </xf>
    <xf numFmtId="44" fontId="7" fillId="35" borderId="17" xfId="0" applyNumberFormat="1" applyFont="1" applyFill="1" applyBorder="1" applyAlignment="1">
      <alignment vertical="center"/>
    </xf>
    <xf numFmtId="44" fontId="7" fillId="35" borderId="17" xfId="0" applyNumberFormat="1" applyFont="1" applyFill="1" applyBorder="1" applyAlignment="1">
      <alignment horizontal="right" vertical="center"/>
    </xf>
    <xf numFmtId="9" fontId="0" fillId="36" borderId="17" xfId="0" applyNumberFormat="1" applyFont="1" applyFill="1" applyBorder="1" applyAlignment="1">
      <alignment vertical="center"/>
    </xf>
    <xf numFmtId="0" fontId="10" fillId="0" borderId="10" xfId="0" applyFont="1" applyFill="1" applyBorder="1" applyAlignment="1">
      <alignment vertical="center"/>
    </xf>
    <xf numFmtId="0" fontId="10" fillId="0" borderId="20" xfId="0" applyFont="1" applyFill="1" applyBorder="1" applyAlignment="1">
      <alignment vertical="center"/>
    </xf>
    <xf numFmtId="0" fontId="0" fillId="0" borderId="20" xfId="0" applyFont="1" applyFill="1" applyBorder="1" applyAlignment="1">
      <alignment horizontal="center" vertical="center" wrapText="1"/>
    </xf>
    <xf numFmtId="166" fontId="7" fillId="0" borderId="20" xfId="0" applyNumberFormat="1" applyFont="1" applyFill="1" applyBorder="1" applyAlignment="1">
      <alignment horizontal="right" vertical="center"/>
    </xf>
    <xf numFmtId="9" fontId="0" fillId="0" borderId="20" xfId="0" applyNumberFormat="1" applyFont="1" applyFill="1" applyBorder="1" applyAlignment="1">
      <alignment vertical="center"/>
    </xf>
    <xf numFmtId="44" fontId="0" fillId="33" borderId="12" xfId="0" applyNumberFormat="1" applyFont="1" applyFill="1" applyBorder="1" applyAlignment="1">
      <alignment vertical="center" wrapText="1"/>
    </xf>
    <xf numFmtId="9" fontId="0" fillId="0" borderId="12" xfId="0" applyNumberFormat="1" applyFont="1" applyFill="1" applyBorder="1" applyAlignment="1">
      <alignment horizontal="center" vertical="center" wrapText="1"/>
    </xf>
    <xf numFmtId="0" fontId="0" fillId="0" borderId="17" xfId="0" applyFont="1" applyBorder="1" applyAlignment="1">
      <alignment vertical="center" wrapText="1"/>
    </xf>
    <xf numFmtId="0" fontId="0" fillId="0" borderId="17" xfId="0" applyFont="1" applyBorder="1" applyAlignment="1">
      <alignment horizontal="center" vertical="center"/>
    </xf>
    <xf numFmtId="0" fontId="0" fillId="33" borderId="17" xfId="0" applyFont="1" applyFill="1" applyBorder="1" applyAlignment="1">
      <alignment horizontal="center" vertical="center"/>
    </xf>
    <xf numFmtId="0" fontId="0" fillId="0" borderId="10" xfId="0" applyFont="1" applyFill="1" applyBorder="1" applyAlignment="1">
      <alignment vertical="center"/>
    </xf>
    <xf numFmtId="44" fontId="0" fillId="33" borderId="10" xfId="0" applyNumberFormat="1" applyFont="1" applyFill="1" applyBorder="1" applyAlignment="1">
      <alignment vertical="center" wrapText="1"/>
    </xf>
    <xf numFmtId="9" fontId="0" fillId="0" borderId="10" xfId="0" applyNumberFormat="1" applyFont="1" applyFill="1" applyBorder="1" applyAlignment="1">
      <alignment horizontal="center" vertical="center" wrapText="1"/>
    </xf>
    <xf numFmtId="0" fontId="0" fillId="0" borderId="12" xfId="0" applyFont="1" applyFill="1" applyBorder="1" applyAlignment="1">
      <alignment vertical="center"/>
    </xf>
    <xf numFmtId="49" fontId="7" fillId="33" borderId="12" xfId="0" applyNumberFormat="1" applyFont="1" applyFill="1" applyBorder="1" applyAlignment="1">
      <alignment horizontal="center" vertical="center" wrapText="1"/>
    </xf>
    <xf numFmtId="44" fontId="0" fillId="33" borderId="17" xfId="0" applyNumberFormat="1" applyFont="1" applyFill="1" applyBorder="1" applyAlignment="1">
      <alignment vertical="center" wrapText="1"/>
    </xf>
    <xf numFmtId="9" fontId="0" fillId="0" borderId="17" xfId="0" applyNumberFormat="1" applyFont="1" applyFill="1" applyBorder="1" applyAlignment="1">
      <alignment horizontal="center" vertical="center" wrapText="1"/>
    </xf>
    <xf numFmtId="0" fontId="6" fillId="35" borderId="11" xfId="0" applyFont="1" applyFill="1" applyBorder="1" applyAlignment="1">
      <alignment horizontal="center" vertical="center" wrapText="1"/>
    </xf>
    <xf numFmtId="0" fontId="10" fillId="36" borderId="12" xfId="0" applyFont="1" applyFill="1" applyBorder="1" applyAlignment="1">
      <alignment horizontal="center" vertical="center"/>
    </xf>
    <xf numFmtId="49" fontId="7" fillId="35" borderId="12" xfId="0" applyNumberFormat="1" applyFont="1" applyFill="1" applyBorder="1" applyAlignment="1">
      <alignment vertical="center" wrapText="1"/>
    </xf>
    <xf numFmtId="49" fontId="6" fillId="35" borderId="12" xfId="0" applyNumberFormat="1" applyFont="1" applyFill="1" applyBorder="1" applyAlignment="1">
      <alignment horizontal="center" vertical="center"/>
    </xf>
    <xf numFmtId="166" fontId="7" fillId="36" borderId="17" xfId="0" applyNumberFormat="1" applyFont="1" applyFill="1" applyBorder="1" applyAlignment="1">
      <alignment horizontal="right" vertical="center"/>
    </xf>
    <xf numFmtId="166" fontId="7" fillId="0" borderId="12" xfId="0" applyNumberFormat="1" applyFont="1" applyFill="1" applyBorder="1" applyAlignment="1">
      <alignment horizontal="right" vertical="center"/>
    </xf>
    <xf numFmtId="0" fontId="0" fillId="0" borderId="20" xfId="0" applyFont="1" applyBorder="1" applyAlignment="1">
      <alignment horizontal="center" vertical="top" wrapText="1"/>
    </xf>
    <xf numFmtId="0" fontId="0" fillId="35" borderId="20" xfId="0" applyFont="1" applyFill="1" applyBorder="1" applyAlignment="1">
      <alignment vertical="center" wrapText="1"/>
    </xf>
    <xf numFmtId="44" fontId="6" fillId="33" borderId="18" xfId="0" applyNumberFormat="1" applyFont="1" applyFill="1" applyBorder="1" applyAlignment="1">
      <alignment horizontal="right" vertical="center"/>
    </xf>
    <xf numFmtId="0" fontId="14" fillId="0" borderId="17" xfId="0" applyFont="1" applyFill="1" applyBorder="1" applyAlignment="1">
      <alignment vertical="center" wrapText="1"/>
    </xf>
    <xf numFmtId="0" fontId="14" fillId="0" borderId="17" xfId="0" applyFont="1" applyFill="1" applyBorder="1" applyAlignment="1">
      <alignment horizontal="center" vertical="center" wrapText="1"/>
    </xf>
    <xf numFmtId="0" fontId="5" fillId="33" borderId="15" xfId="0" applyFont="1" applyFill="1" applyBorder="1" applyAlignment="1">
      <alignment horizontal="center" vertical="top" wrapText="1"/>
    </xf>
    <xf numFmtId="44" fontId="7" fillId="33" borderId="23" xfId="0" applyNumberFormat="1" applyFont="1" applyFill="1" applyBorder="1" applyAlignment="1">
      <alignment horizontal="right" vertical="center"/>
    </xf>
    <xf numFmtId="44" fontId="7" fillId="33" borderId="13" xfId="0" applyNumberFormat="1" applyFont="1" applyFill="1" applyBorder="1" applyAlignment="1">
      <alignment horizontal="right" vertical="center"/>
    </xf>
    <xf numFmtId="44" fontId="7" fillId="33" borderId="15" xfId="0" applyNumberFormat="1" applyFont="1" applyFill="1" applyBorder="1" applyAlignment="1">
      <alignment horizontal="right" vertical="center"/>
    </xf>
    <xf numFmtId="44" fontId="7" fillId="33" borderId="24" xfId="0" applyNumberFormat="1" applyFont="1" applyFill="1" applyBorder="1" applyAlignment="1">
      <alignment horizontal="right" vertical="center"/>
    </xf>
    <xf numFmtId="9" fontId="0" fillId="0" borderId="0" xfId="0" applyNumberFormat="1" applyBorder="1" applyAlignment="1">
      <alignment vertical="center"/>
    </xf>
    <xf numFmtId="0" fontId="0" fillId="35" borderId="10" xfId="0" applyFont="1" applyFill="1" applyBorder="1" applyAlignment="1">
      <alignment vertical="top" wrapText="1"/>
    </xf>
    <xf numFmtId="0" fontId="0" fillId="33" borderId="17" xfId="0" applyFont="1" applyFill="1" applyBorder="1" applyAlignment="1">
      <alignment horizontal="left" vertical="top" wrapText="1"/>
    </xf>
    <xf numFmtId="44" fontId="7" fillId="35" borderId="13" xfId="0" applyNumberFormat="1" applyFont="1" applyFill="1" applyBorder="1" applyAlignment="1">
      <alignment horizontal="right" vertical="center"/>
    </xf>
    <xf numFmtId="44" fontId="7" fillId="35" borderId="15" xfId="0" applyNumberFormat="1" applyFont="1" applyFill="1" applyBorder="1" applyAlignment="1">
      <alignment horizontal="right" vertical="center"/>
    </xf>
    <xf numFmtId="44" fontId="7" fillId="35" borderId="24" xfId="0" applyNumberFormat="1" applyFont="1" applyFill="1" applyBorder="1" applyAlignment="1">
      <alignment horizontal="right" vertical="center"/>
    </xf>
    <xf numFmtId="44" fontId="0" fillId="33" borderId="13" xfId="0" applyNumberFormat="1" applyFont="1" applyFill="1" applyBorder="1" applyAlignment="1">
      <alignment vertical="center" wrapText="1"/>
    </xf>
    <xf numFmtId="44" fontId="0" fillId="33" borderId="15" xfId="0" applyNumberFormat="1" applyFont="1" applyFill="1" applyBorder="1" applyAlignment="1">
      <alignment vertical="center" wrapText="1"/>
    </xf>
    <xf numFmtId="44" fontId="0" fillId="33" borderId="24" xfId="0" applyNumberFormat="1" applyFont="1" applyFill="1" applyBorder="1" applyAlignment="1">
      <alignment vertical="center" wrapText="1"/>
    </xf>
    <xf numFmtId="0" fontId="10" fillId="0" borderId="0" xfId="53" applyFont="1" applyFill="1" applyBorder="1" applyAlignment="1">
      <alignment vertical="top" wrapText="1" shrinkToFit="1"/>
      <protection/>
    </xf>
    <xf numFmtId="0" fontId="0" fillId="0" borderId="0" xfId="0" applyAlignment="1">
      <alignment wrapText="1"/>
    </xf>
    <xf numFmtId="0" fontId="6" fillId="32" borderId="25" xfId="0" applyFont="1" applyFill="1" applyBorder="1" applyAlignment="1">
      <alignment horizontal="left" vertical="center" wrapText="1"/>
    </xf>
    <xf numFmtId="0" fontId="0" fillId="0" borderId="26" xfId="0" applyBorder="1" applyAlignment="1">
      <alignment wrapText="1"/>
    </xf>
    <xf numFmtId="0" fontId="0" fillId="0" borderId="27" xfId="0" applyBorder="1" applyAlignment="1">
      <alignment wrapText="1"/>
    </xf>
    <xf numFmtId="0" fontId="15" fillId="0" borderId="0" xfId="0" applyFont="1" applyAlignment="1">
      <alignment vertical="center" wrapText="1"/>
    </xf>
    <xf numFmtId="0" fontId="0" fillId="0" borderId="0" xfId="0" applyAlignment="1">
      <alignment vertical="center" wrapText="1"/>
    </xf>
    <xf numFmtId="0" fontId="59" fillId="0" borderId="0" xfId="0" applyFont="1" applyAlignment="1">
      <alignment vertical="center" wrapText="1"/>
    </xf>
    <xf numFmtId="0" fontId="59" fillId="0" borderId="0" xfId="0" applyFont="1" applyAlignment="1">
      <alignment vertical="top" wrapText="1"/>
    </xf>
    <xf numFmtId="0" fontId="0" fillId="0" borderId="0" xfId="0" applyAlignment="1">
      <alignment vertical="top" wrapText="1"/>
    </xf>
    <xf numFmtId="0" fontId="4" fillId="33" borderId="11"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2" xfId="0" applyFont="1" applyFill="1" applyBorder="1" applyAlignment="1">
      <alignment vertical="top" wrapText="1"/>
    </xf>
    <xf numFmtId="0" fontId="0" fillId="33" borderId="10" xfId="0" applyFont="1" applyFill="1" applyBorder="1" applyAlignment="1">
      <alignment vertical="top" wrapText="1"/>
    </xf>
    <xf numFmtId="0" fontId="4" fillId="33" borderId="14"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7" xfId="0" applyFont="1" applyFill="1" applyBorder="1" applyAlignment="1">
      <alignment vertical="top" wrapText="1"/>
    </xf>
    <xf numFmtId="0" fontId="0" fillId="0" borderId="0" xfId="0" applyFill="1" applyBorder="1" applyAlignment="1">
      <alignment wrapText="1"/>
    </xf>
    <xf numFmtId="49" fontId="7" fillId="0" borderId="0" xfId="0" applyNumberFormat="1" applyFont="1" applyFill="1" applyBorder="1" applyAlignment="1">
      <alignment/>
    </xf>
    <xf numFmtId="0" fontId="0" fillId="0" borderId="0" xfId="0" applyFill="1" applyBorder="1" applyAlignment="1">
      <alignment/>
    </xf>
    <xf numFmtId="0" fontId="0" fillId="0" borderId="26" xfId="0" applyFont="1" applyBorder="1" applyAlignment="1">
      <alignment wrapText="1"/>
    </xf>
    <xf numFmtId="0" fontId="0" fillId="0" borderId="27" xfId="0" applyFont="1" applyBorder="1" applyAlignment="1">
      <alignment wrapText="1"/>
    </xf>
    <xf numFmtId="0" fontId="0" fillId="33" borderId="12" xfId="0" applyFont="1" applyFill="1" applyBorder="1" applyAlignment="1">
      <alignment horizontal="left" vertical="top" wrapText="1"/>
    </xf>
    <xf numFmtId="0" fontId="0" fillId="33" borderId="10" xfId="0" applyFont="1" applyFill="1" applyBorder="1" applyAlignment="1">
      <alignment horizontal="left" vertical="top" wrapText="1"/>
    </xf>
    <xf numFmtId="0" fontId="0" fillId="0" borderId="12" xfId="0" applyFont="1" applyBorder="1" applyAlignment="1">
      <alignment horizontal="left" vertical="center" wrapText="1"/>
    </xf>
    <xf numFmtId="0" fontId="0" fillId="0" borderId="10" xfId="0" applyFont="1" applyBorder="1" applyAlignment="1">
      <alignment horizontal="left" vertical="center" wrapText="1"/>
    </xf>
    <xf numFmtId="0" fontId="0" fillId="0" borderId="14" xfId="0" applyFont="1" applyBorder="1" applyAlignment="1">
      <alignment horizontal="center" vertical="center" wrapText="1"/>
    </xf>
    <xf numFmtId="0" fontId="10" fillId="0" borderId="0" xfId="53" applyFont="1" applyFill="1" applyAlignment="1">
      <alignment vertical="top" wrapText="1" shrinkToFit="1"/>
      <protection/>
    </xf>
    <xf numFmtId="0" fontId="0" fillId="0" borderId="0" xfId="0" applyFont="1" applyFill="1" applyAlignment="1">
      <alignment wrapText="1"/>
    </xf>
    <xf numFmtId="0" fontId="10" fillId="37" borderId="0" xfId="0" applyFont="1" applyFill="1" applyAlignment="1">
      <alignment vertical="center" wrapText="1"/>
    </xf>
    <xf numFmtId="0" fontId="0" fillId="0" borderId="0" xfId="52" applyAlignment="1">
      <alignment wrapText="1"/>
      <protection/>
    </xf>
    <xf numFmtId="0" fontId="10" fillId="0" borderId="0" xfId="53" applyFont="1" applyAlignment="1">
      <alignment vertical="top" wrapText="1" shrinkToFit="1"/>
      <protection/>
    </xf>
    <xf numFmtId="44" fontId="10" fillId="35" borderId="18" xfId="0" applyNumberFormat="1" applyFont="1" applyFill="1" applyBorder="1" applyAlignment="1">
      <alignment/>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Arkusz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C28" sqref="C28"/>
    </sheetView>
  </sheetViews>
  <sheetFormatPr defaultColWidth="9.140625" defaultRowHeight="12.75"/>
  <cols>
    <col min="2" max="2" width="41.28125" style="0" customWidth="1"/>
    <col min="3" max="3" width="22.8515625" style="0" customWidth="1"/>
    <col min="4" max="4" width="14.421875" style="0" customWidth="1"/>
    <col min="5" max="5" width="11.00390625" style="0" customWidth="1"/>
    <col min="7" max="7" width="7.28125" style="0" customWidth="1"/>
    <col min="9" max="9" width="12.8515625" style="0" customWidth="1"/>
    <col min="11" max="11" width="13.421875" style="0" customWidth="1"/>
    <col min="13" max="13" width="11.28125" style="0" customWidth="1"/>
  </cols>
  <sheetData>
    <row r="1" spans="2:10" ht="16.5" thickBot="1">
      <c r="B1" s="1" t="s">
        <v>14</v>
      </c>
      <c r="J1" s="157" t="s">
        <v>15</v>
      </c>
    </row>
    <row r="2" spans="1:14" ht="36" customHeight="1">
      <c r="A2" s="32" t="s">
        <v>4</v>
      </c>
      <c r="B2" s="33" t="s">
        <v>19</v>
      </c>
      <c r="C2" s="33" t="s">
        <v>20</v>
      </c>
      <c r="D2" s="33" t="s">
        <v>21</v>
      </c>
      <c r="E2" s="33" t="s">
        <v>16</v>
      </c>
      <c r="F2" s="33" t="s">
        <v>47</v>
      </c>
      <c r="G2" s="33" t="s">
        <v>77</v>
      </c>
      <c r="H2" s="33" t="s">
        <v>22</v>
      </c>
      <c r="I2" s="33" t="s">
        <v>23</v>
      </c>
      <c r="J2" s="33" t="s">
        <v>17</v>
      </c>
      <c r="K2" s="34" t="s">
        <v>24</v>
      </c>
      <c r="N2" s="11"/>
    </row>
    <row r="3" spans="1:14" ht="12.75">
      <c r="A3" s="35" t="s">
        <v>5</v>
      </c>
      <c r="B3" s="36" t="s">
        <v>6</v>
      </c>
      <c r="C3" s="36"/>
      <c r="D3" s="36" t="s">
        <v>7</v>
      </c>
      <c r="E3" s="36" t="s">
        <v>9</v>
      </c>
      <c r="F3" s="36" t="s">
        <v>10</v>
      </c>
      <c r="G3" s="36" t="s">
        <v>11</v>
      </c>
      <c r="H3" s="36" t="s">
        <v>12</v>
      </c>
      <c r="I3" s="36" t="s">
        <v>26</v>
      </c>
      <c r="J3" s="36" t="s">
        <v>25</v>
      </c>
      <c r="K3" s="37" t="s">
        <v>13</v>
      </c>
      <c r="L3" s="12"/>
      <c r="M3" s="10"/>
      <c r="N3" s="10"/>
    </row>
    <row r="4" spans="1:14" ht="12.75">
      <c r="A4" s="35"/>
      <c r="B4" s="36"/>
      <c r="C4" s="36"/>
      <c r="D4" s="86"/>
      <c r="E4" s="36"/>
      <c r="F4" s="36"/>
      <c r="G4" s="36"/>
      <c r="H4" s="38" t="s">
        <v>28</v>
      </c>
      <c r="I4" s="39" t="s">
        <v>27</v>
      </c>
      <c r="J4" s="39"/>
      <c r="K4" s="232" t="s">
        <v>29</v>
      </c>
      <c r="L4" s="13"/>
      <c r="M4" s="10"/>
      <c r="N4" s="10"/>
    </row>
    <row r="5" spans="1:14" ht="13.5" thickBot="1">
      <c r="A5" s="248" t="s">
        <v>35</v>
      </c>
      <c r="B5" s="249"/>
      <c r="C5" s="249"/>
      <c r="D5" s="249"/>
      <c r="E5" s="249"/>
      <c r="F5" s="249"/>
      <c r="G5" s="249"/>
      <c r="H5" s="249"/>
      <c r="I5" s="249"/>
      <c r="J5" s="249"/>
      <c r="K5" s="250"/>
      <c r="L5" s="13"/>
      <c r="M5" s="12"/>
      <c r="N5" s="11"/>
    </row>
    <row r="6" spans="1:14" ht="84" customHeight="1" thickBot="1">
      <c r="A6" s="83" t="s">
        <v>0</v>
      </c>
      <c r="B6" s="80" t="s">
        <v>101</v>
      </c>
      <c r="C6" s="129"/>
      <c r="D6" s="170"/>
      <c r="E6" s="81" t="s">
        <v>81</v>
      </c>
      <c r="F6" s="84" t="s">
        <v>129</v>
      </c>
      <c r="G6" s="82"/>
      <c r="H6" s="68">
        <f>G6*J6+G6</f>
        <v>0</v>
      </c>
      <c r="I6" s="69">
        <f>F6*G6</f>
        <v>0</v>
      </c>
      <c r="J6" s="122"/>
      <c r="K6" s="233">
        <f>I6*J6+I6</f>
        <v>0</v>
      </c>
      <c r="L6" s="13"/>
      <c r="M6" s="12"/>
      <c r="N6" s="11"/>
    </row>
    <row r="7" spans="8:13" ht="13.5" thickBot="1">
      <c r="H7" s="62"/>
      <c r="I7" s="64">
        <f>SUM(I6:I6)</f>
        <v>0</v>
      </c>
      <c r="J7" s="62"/>
      <c r="K7" s="63">
        <f>SUM(K6:K6)</f>
        <v>0</v>
      </c>
      <c r="M7" s="12"/>
    </row>
    <row r="8" spans="1:13" ht="12.75">
      <c r="A8" s="3" t="s">
        <v>30</v>
      </c>
      <c r="B8" s="4"/>
      <c r="C8" s="5"/>
      <c r="D8" s="6"/>
      <c r="E8" s="7"/>
      <c r="F8" s="7"/>
      <c r="G8" s="7"/>
      <c r="H8" s="8"/>
      <c r="I8" s="9"/>
      <c r="M8" s="12"/>
    </row>
    <row r="9" ht="12.75">
      <c r="M9" s="12"/>
    </row>
    <row r="10" spans="1:13" ht="12.75" customHeight="1">
      <c r="A10" s="246" t="s">
        <v>18</v>
      </c>
      <c r="B10" s="247"/>
      <c r="C10" s="247"/>
      <c r="D10" s="247"/>
      <c r="E10" s="247"/>
      <c r="F10" s="247"/>
      <c r="M10" s="12"/>
    </row>
    <row r="11" spans="1:13" ht="12.75">
      <c r="A11" s="45"/>
      <c r="M11" s="12"/>
    </row>
    <row r="12" spans="1:13" ht="12.75">
      <c r="A12" s="49"/>
      <c r="B12" s="49"/>
      <c r="C12" s="49"/>
      <c r="D12" s="49"/>
      <c r="E12" s="49"/>
      <c r="F12" s="49"/>
      <c r="G12" s="49"/>
      <c r="H12" s="49"/>
      <c r="I12" s="49"/>
      <c r="J12" s="49"/>
      <c r="K12" s="49"/>
      <c r="M12" s="12"/>
    </row>
    <row r="13" spans="1:13" ht="12.75">
      <c r="A13" s="49"/>
      <c r="B13" s="49"/>
      <c r="C13" s="49"/>
      <c r="D13" s="49"/>
      <c r="E13" s="49"/>
      <c r="F13" s="49"/>
      <c r="G13" s="49"/>
      <c r="H13" s="49"/>
      <c r="I13" s="49"/>
      <c r="J13" s="49"/>
      <c r="K13" s="49"/>
      <c r="M13" s="12"/>
    </row>
    <row r="14" spans="1:13" ht="12.75">
      <c r="A14" s="49"/>
      <c r="B14" s="49"/>
      <c r="C14" s="49"/>
      <c r="D14" s="49"/>
      <c r="E14" s="49"/>
      <c r="F14" s="49"/>
      <c r="G14" s="49"/>
      <c r="H14" s="49"/>
      <c r="I14" s="49"/>
      <c r="J14" s="49"/>
      <c r="K14" s="49"/>
      <c r="M14" s="12"/>
    </row>
    <row r="15" spans="1:13" ht="15" customHeight="1">
      <c r="A15" s="74"/>
      <c r="B15" s="77"/>
      <c r="C15" s="77"/>
      <c r="D15" s="77"/>
      <c r="E15" s="77"/>
      <c r="F15" s="77"/>
      <c r="G15" s="77"/>
      <c r="H15" s="77"/>
      <c r="I15" s="77"/>
      <c r="J15" s="77"/>
      <c r="K15" s="77"/>
      <c r="M15" s="12"/>
    </row>
    <row r="16" spans="1:13" ht="12.75">
      <c r="A16" s="49"/>
      <c r="B16" s="49"/>
      <c r="C16" s="49"/>
      <c r="D16" s="49"/>
      <c r="E16" s="49"/>
      <c r="F16" s="49"/>
      <c r="G16" s="49"/>
      <c r="H16" s="49"/>
      <c r="I16" s="49"/>
      <c r="J16" s="49"/>
      <c r="K16" s="49"/>
      <c r="M16" s="12"/>
    </row>
    <row r="17" ht="12.75">
      <c r="M17" s="12"/>
    </row>
    <row r="18" ht="12.75">
      <c r="M18" s="12"/>
    </row>
    <row r="19" ht="12.75">
      <c r="M19" s="12"/>
    </row>
    <row r="20" ht="12.75">
      <c r="M20" s="12"/>
    </row>
    <row r="21" ht="12.75">
      <c r="M21" s="12"/>
    </row>
    <row r="22" ht="12.75">
      <c r="M22" s="12"/>
    </row>
    <row r="23" ht="12.75">
      <c r="M23" s="12"/>
    </row>
    <row r="24" ht="12.75">
      <c r="M24" s="12"/>
    </row>
  </sheetData>
  <sheetProtection/>
  <mergeCells count="2">
    <mergeCell ref="A10:F10"/>
    <mergeCell ref="A5:K5"/>
  </mergeCells>
  <printOptions horizontalCentered="1"/>
  <pageMargins left="0.3937007874015748" right="0.3937007874015748" top="0.5905511811023623" bottom="0.5905511811023623" header="0.5118110236220472" footer="0.5118110236220472"/>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2:K11"/>
  <sheetViews>
    <sheetView zoomScalePageLayoutView="0" workbookViewId="0" topLeftCell="A1">
      <selection activeCell="H31" sqref="H31"/>
    </sheetView>
  </sheetViews>
  <sheetFormatPr defaultColWidth="9.140625" defaultRowHeight="12.75"/>
  <cols>
    <col min="1" max="1" width="6.8515625" style="0" customWidth="1"/>
    <col min="2" max="2" width="43.421875" style="0" customWidth="1"/>
    <col min="3" max="3" width="16.28125" style="0" customWidth="1"/>
    <col min="4" max="4" width="15.421875" style="0" customWidth="1"/>
    <col min="5" max="5" width="10.7109375" style="0" customWidth="1"/>
    <col min="7" max="7" width="10.421875" style="0" customWidth="1"/>
    <col min="9" max="9" width="13.28125" style="0" customWidth="1"/>
    <col min="11" max="11" width="14.8515625" style="0" customWidth="1"/>
    <col min="12" max="12" width="15.421875" style="0" customWidth="1"/>
  </cols>
  <sheetData>
    <row r="2" spans="2:10" ht="16.5" thickBot="1">
      <c r="B2" s="1" t="s">
        <v>14</v>
      </c>
      <c r="J2" s="157" t="s">
        <v>15</v>
      </c>
    </row>
    <row r="3" spans="1:11" ht="31.5">
      <c r="A3" s="32" t="s">
        <v>4</v>
      </c>
      <c r="B3" s="33" t="s">
        <v>19</v>
      </c>
      <c r="C3" s="33" t="s">
        <v>20</v>
      </c>
      <c r="D3" s="33" t="s">
        <v>21</v>
      </c>
      <c r="E3" s="33" t="s">
        <v>16</v>
      </c>
      <c r="F3" s="33" t="s">
        <v>47</v>
      </c>
      <c r="G3" s="33" t="s">
        <v>71</v>
      </c>
      <c r="H3" s="33" t="s">
        <v>22</v>
      </c>
      <c r="I3" s="33" t="s">
        <v>23</v>
      </c>
      <c r="J3" s="33" t="s">
        <v>17</v>
      </c>
      <c r="K3" s="34" t="s">
        <v>24</v>
      </c>
    </row>
    <row r="4" spans="1:11" ht="12.75">
      <c r="A4" s="35" t="s">
        <v>5</v>
      </c>
      <c r="B4" s="36" t="s">
        <v>6</v>
      </c>
      <c r="C4" s="36" t="s">
        <v>7</v>
      </c>
      <c r="D4" s="36" t="s">
        <v>8</v>
      </c>
      <c r="E4" s="36" t="s">
        <v>9</v>
      </c>
      <c r="F4" s="36" t="s">
        <v>10</v>
      </c>
      <c r="G4" s="36" t="s">
        <v>11</v>
      </c>
      <c r="H4" s="36" t="s">
        <v>12</v>
      </c>
      <c r="I4" s="36" t="s">
        <v>26</v>
      </c>
      <c r="J4" s="36" t="s">
        <v>25</v>
      </c>
      <c r="K4" s="37" t="s">
        <v>13</v>
      </c>
    </row>
    <row r="5" spans="1:11" ht="12.75">
      <c r="A5" s="35"/>
      <c r="B5" s="36"/>
      <c r="C5" s="36"/>
      <c r="D5" s="36"/>
      <c r="E5" s="36"/>
      <c r="F5" s="36"/>
      <c r="G5" s="36"/>
      <c r="H5" s="38" t="s">
        <v>28</v>
      </c>
      <c r="I5" s="39" t="s">
        <v>27</v>
      </c>
      <c r="J5" s="39"/>
      <c r="K5" s="232" t="s">
        <v>29</v>
      </c>
    </row>
    <row r="6" spans="1:11" ht="13.5" thickBot="1">
      <c r="A6" s="248" t="s">
        <v>42</v>
      </c>
      <c r="B6" s="249"/>
      <c r="C6" s="249"/>
      <c r="D6" s="249"/>
      <c r="E6" s="249"/>
      <c r="F6" s="249"/>
      <c r="G6" s="249"/>
      <c r="H6" s="249"/>
      <c r="I6" s="249"/>
      <c r="J6" s="249"/>
      <c r="K6" s="250"/>
    </row>
    <row r="7" spans="1:11" ht="55.5" customHeight="1" thickBot="1">
      <c r="A7" s="79" t="s">
        <v>0</v>
      </c>
      <c r="B7" s="80" t="s">
        <v>99</v>
      </c>
      <c r="C7" s="152"/>
      <c r="D7" s="153"/>
      <c r="E7" s="81" t="s">
        <v>84</v>
      </c>
      <c r="F7" s="84" t="s">
        <v>132</v>
      </c>
      <c r="G7" s="82"/>
      <c r="H7" s="68">
        <f>G7*J7+G7</f>
        <v>0</v>
      </c>
      <c r="I7" s="69">
        <f>F7*G7</f>
        <v>0</v>
      </c>
      <c r="J7" s="122"/>
      <c r="K7" s="233">
        <f>I7*J7+I7</f>
        <v>0</v>
      </c>
    </row>
    <row r="8" spans="8:11" ht="13.5" thickBot="1">
      <c r="H8" s="62"/>
      <c r="I8" s="63">
        <f>SUM(I7:I7)</f>
        <v>0</v>
      </c>
      <c r="J8" s="62"/>
      <c r="K8" s="63">
        <f>SUM(K7:K7)</f>
        <v>0</v>
      </c>
    </row>
    <row r="9" spans="1:9" ht="12.75">
      <c r="A9" s="3" t="s">
        <v>30</v>
      </c>
      <c r="B9" s="4"/>
      <c r="C9" s="5"/>
      <c r="D9" s="6"/>
      <c r="E9" s="7"/>
      <c r="F9" s="7"/>
      <c r="G9" s="7"/>
      <c r="H9" s="8"/>
      <c r="I9" s="9"/>
    </row>
    <row r="11" spans="1:6" ht="12.75">
      <c r="A11" s="246" t="s">
        <v>18</v>
      </c>
      <c r="B11" s="247"/>
      <c r="C11" s="247"/>
      <c r="D11" s="247"/>
      <c r="E11" s="247"/>
      <c r="F11" s="247"/>
    </row>
  </sheetData>
  <sheetProtection/>
  <mergeCells count="2">
    <mergeCell ref="A6:K6"/>
    <mergeCell ref="A11:F11"/>
  </mergeCells>
  <printOptions horizontalCentered="1"/>
  <pageMargins left="0.3937007874015748" right="0.3937007874015748" top="0.3937007874015748" bottom="0.3937007874015748" header="0.5118110236220472" footer="0.5118110236220472"/>
  <pageSetup horizontalDpi="600" verticalDpi="600" orientation="landscape" paperSize="9" scale="79" r:id="rId1"/>
</worksheet>
</file>

<file path=xl/worksheets/sheet11.xml><?xml version="1.0" encoding="utf-8"?>
<worksheet xmlns="http://schemas.openxmlformats.org/spreadsheetml/2006/main" xmlns:r="http://schemas.openxmlformats.org/officeDocument/2006/relationships">
  <dimension ref="A2:L11"/>
  <sheetViews>
    <sheetView zoomScalePageLayoutView="0" workbookViewId="0" topLeftCell="A1">
      <selection activeCell="I18" sqref="I18:I19"/>
    </sheetView>
  </sheetViews>
  <sheetFormatPr defaultColWidth="9.140625" defaultRowHeight="12.75"/>
  <cols>
    <col min="1" max="1" width="5.421875" style="0" customWidth="1"/>
    <col min="2" max="2" width="52.00390625" style="0" customWidth="1"/>
    <col min="3" max="3" width="18.57421875" style="0" customWidth="1"/>
    <col min="4" max="4" width="15.421875" style="0" customWidth="1"/>
    <col min="5" max="5" width="10.57421875" style="0" customWidth="1"/>
    <col min="6" max="6" width="10.00390625" style="0" customWidth="1"/>
    <col min="9" max="9" width="14.140625" style="0" customWidth="1"/>
    <col min="11" max="11" width="16.28125" style="0" customWidth="1"/>
    <col min="12" max="12" width="23.28125" style="0" customWidth="1"/>
  </cols>
  <sheetData>
    <row r="2" spans="2:10" ht="16.5" thickBot="1">
      <c r="B2" s="1" t="s">
        <v>14</v>
      </c>
      <c r="J2" s="157" t="s">
        <v>15</v>
      </c>
    </row>
    <row r="3" spans="1:11" ht="31.5">
      <c r="A3" s="32" t="s">
        <v>4</v>
      </c>
      <c r="B3" s="33" t="s">
        <v>19</v>
      </c>
      <c r="C3" s="33" t="s">
        <v>20</v>
      </c>
      <c r="D3" s="33" t="s">
        <v>21</v>
      </c>
      <c r="E3" s="33" t="s">
        <v>16</v>
      </c>
      <c r="F3" s="33" t="s">
        <v>47</v>
      </c>
      <c r="G3" s="33" t="s">
        <v>71</v>
      </c>
      <c r="H3" s="33" t="s">
        <v>22</v>
      </c>
      <c r="I3" s="33" t="s">
        <v>23</v>
      </c>
      <c r="J3" s="33" t="s">
        <v>17</v>
      </c>
      <c r="K3" s="34" t="s">
        <v>24</v>
      </c>
    </row>
    <row r="4" spans="1:11" ht="12.75">
      <c r="A4" s="35" t="s">
        <v>5</v>
      </c>
      <c r="B4" s="36" t="s">
        <v>6</v>
      </c>
      <c r="C4" s="36" t="s">
        <v>7</v>
      </c>
      <c r="D4" s="36" t="s">
        <v>8</v>
      </c>
      <c r="E4" s="36" t="s">
        <v>9</v>
      </c>
      <c r="F4" s="36" t="s">
        <v>10</v>
      </c>
      <c r="G4" s="36" t="s">
        <v>11</v>
      </c>
      <c r="H4" s="36" t="s">
        <v>12</v>
      </c>
      <c r="I4" s="36" t="s">
        <v>26</v>
      </c>
      <c r="J4" s="36" t="s">
        <v>25</v>
      </c>
      <c r="K4" s="37" t="s">
        <v>13</v>
      </c>
    </row>
    <row r="5" spans="1:11" ht="12.75">
      <c r="A5" s="35"/>
      <c r="B5" s="36"/>
      <c r="C5" s="36"/>
      <c r="D5" s="36"/>
      <c r="E5" s="36"/>
      <c r="F5" s="36"/>
      <c r="G5" s="36"/>
      <c r="H5" s="38" t="s">
        <v>28</v>
      </c>
      <c r="I5" s="39" t="s">
        <v>27</v>
      </c>
      <c r="J5" s="39"/>
      <c r="K5" s="232" t="s">
        <v>29</v>
      </c>
    </row>
    <row r="6" spans="1:11" ht="19.5" customHeight="1" thickBot="1">
      <c r="A6" s="248" t="s">
        <v>43</v>
      </c>
      <c r="B6" s="249"/>
      <c r="C6" s="249"/>
      <c r="D6" s="249"/>
      <c r="E6" s="249"/>
      <c r="F6" s="249"/>
      <c r="G6" s="249"/>
      <c r="H6" s="249"/>
      <c r="I6" s="249"/>
      <c r="J6" s="249"/>
      <c r="K6" s="250"/>
    </row>
    <row r="7" spans="1:12" ht="158.25" customHeight="1" thickBot="1">
      <c r="A7" s="83" t="s">
        <v>0</v>
      </c>
      <c r="B7" s="130" t="s">
        <v>115</v>
      </c>
      <c r="C7" s="205"/>
      <c r="D7" s="206"/>
      <c r="E7" s="81" t="s">
        <v>46</v>
      </c>
      <c r="F7" s="84" t="s">
        <v>151</v>
      </c>
      <c r="G7" s="207"/>
      <c r="H7" s="68">
        <v>45.36</v>
      </c>
      <c r="I7" s="69">
        <f>F7*G7</f>
        <v>0</v>
      </c>
      <c r="J7" s="208"/>
      <c r="K7" s="233">
        <f>I7*J7+I7</f>
        <v>0</v>
      </c>
      <c r="L7" s="51"/>
    </row>
    <row r="8" spans="8:11" ht="13.5" thickBot="1">
      <c r="H8" s="62"/>
      <c r="I8" s="63">
        <f>SUM(I7:I7)</f>
        <v>0</v>
      </c>
      <c r="J8" s="62"/>
      <c r="K8" s="63">
        <f>SUM(K7:K7)</f>
        <v>0</v>
      </c>
    </row>
    <row r="9" spans="1:9" ht="12.75">
      <c r="A9" s="3" t="s">
        <v>30</v>
      </c>
      <c r="B9" s="4"/>
      <c r="C9" s="5"/>
      <c r="D9" s="6"/>
      <c r="E9" s="7"/>
      <c r="F9" s="7"/>
      <c r="G9" s="7"/>
      <c r="H9" s="8"/>
      <c r="I9" s="9"/>
    </row>
    <row r="11" spans="1:6" ht="12.75">
      <c r="A11" s="246" t="s">
        <v>18</v>
      </c>
      <c r="B11" s="247"/>
      <c r="C11" s="247"/>
      <c r="D11" s="247"/>
      <c r="E11" s="247"/>
      <c r="F11" s="247"/>
    </row>
  </sheetData>
  <sheetProtection/>
  <mergeCells count="2">
    <mergeCell ref="A6:K6"/>
    <mergeCell ref="A11:F11"/>
  </mergeCells>
  <printOptions horizontalCentered="1"/>
  <pageMargins left="0.3937007874015748" right="0.3937007874015748" top="0.3937007874015748" bottom="0.3937007874015748" header="0.5118110236220472" footer="0.5118110236220472"/>
  <pageSetup horizontalDpi="600" verticalDpi="600" orientation="landscape" paperSize="9" scale="83" r:id="rId1"/>
</worksheet>
</file>

<file path=xl/worksheets/sheet12.xml><?xml version="1.0" encoding="utf-8"?>
<worksheet xmlns="http://schemas.openxmlformats.org/spreadsheetml/2006/main" xmlns:r="http://schemas.openxmlformats.org/officeDocument/2006/relationships">
  <dimension ref="A2:K19"/>
  <sheetViews>
    <sheetView zoomScalePageLayoutView="0" workbookViewId="0" topLeftCell="A1">
      <selection activeCell="H21" sqref="H21:H22"/>
    </sheetView>
  </sheetViews>
  <sheetFormatPr defaultColWidth="9.140625" defaultRowHeight="12.75"/>
  <cols>
    <col min="1" max="1" width="5.00390625" style="0" customWidth="1"/>
    <col min="2" max="2" width="47.00390625" style="0" customWidth="1"/>
    <col min="3" max="3" width="12.140625" style="0" customWidth="1"/>
    <col min="4" max="4" width="13.00390625" style="0" customWidth="1"/>
    <col min="5" max="5" width="11.28125" style="0" customWidth="1"/>
    <col min="7" max="7" width="10.57421875" style="0" customWidth="1"/>
    <col min="8" max="8" width="11.00390625" style="0" customWidth="1"/>
    <col min="9" max="9" width="13.00390625" style="0" customWidth="1"/>
    <col min="11" max="11" width="12.140625" style="0" customWidth="1"/>
  </cols>
  <sheetData>
    <row r="2" spans="2:10" ht="16.5" thickBot="1">
      <c r="B2" s="1" t="s">
        <v>14</v>
      </c>
      <c r="J2" s="157" t="s">
        <v>15</v>
      </c>
    </row>
    <row r="3" spans="1:11" ht="31.5">
      <c r="A3" s="32" t="s">
        <v>4</v>
      </c>
      <c r="B3" s="33" t="s">
        <v>19</v>
      </c>
      <c r="C3" s="33" t="s">
        <v>20</v>
      </c>
      <c r="D3" s="33" t="s">
        <v>21</v>
      </c>
      <c r="E3" s="33" t="s">
        <v>16</v>
      </c>
      <c r="F3" s="33" t="s">
        <v>47</v>
      </c>
      <c r="G3" s="33" t="s">
        <v>71</v>
      </c>
      <c r="H3" s="33" t="s">
        <v>22</v>
      </c>
      <c r="I3" s="33" t="s">
        <v>23</v>
      </c>
      <c r="J3" s="33" t="s">
        <v>17</v>
      </c>
      <c r="K3" s="34" t="s">
        <v>24</v>
      </c>
    </row>
    <row r="4" spans="1:11" ht="12.75">
      <c r="A4" s="35" t="s">
        <v>5</v>
      </c>
      <c r="B4" s="36" t="s">
        <v>6</v>
      </c>
      <c r="C4" s="36" t="s">
        <v>7</v>
      </c>
      <c r="D4" s="36" t="s">
        <v>8</v>
      </c>
      <c r="E4" s="36" t="s">
        <v>9</v>
      </c>
      <c r="F4" s="36" t="s">
        <v>10</v>
      </c>
      <c r="G4" s="36" t="s">
        <v>11</v>
      </c>
      <c r="H4" s="36" t="s">
        <v>12</v>
      </c>
      <c r="I4" s="36" t="s">
        <v>26</v>
      </c>
      <c r="J4" s="36" t="s">
        <v>25</v>
      </c>
      <c r="K4" s="37" t="s">
        <v>13</v>
      </c>
    </row>
    <row r="5" spans="1:11" ht="12.75">
      <c r="A5" s="35"/>
      <c r="B5" s="36"/>
      <c r="C5" s="36"/>
      <c r="D5" s="36"/>
      <c r="E5" s="36"/>
      <c r="F5" s="36"/>
      <c r="G5" s="36"/>
      <c r="H5" s="38" t="s">
        <v>28</v>
      </c>
      <c r="I5" s="39" t="s">
        <v>27</v>
      </c>
      <c r="J5" s="39"/>
      <c r="K5" s="232" t="s">
        <v>29</v>
      </c>
    </row>
    <row r="6" spans="1:11" ht="13.5" thickBot="1">
      <c r="A6" s="248" t="s">
        <v>44</v>
      </c>
      <c r="B6" s="249"/>
      <c r="C6" s="249"/>
      <c r="D6" s="249"/>
      <c r="E6" s="249"/>
      <c r="F6" s="249"/>
      <c r="G6" s="249"/>
      <c r="H6" s="249"/>
      <c r="I6" s="249"/>
      <c r="J6" s="249"/>
      <c r="K6" s="250"/>
    </row>
    <row r="7" spans="1:11" ht="78.75" customHeight="1" thickBot="1">
      <c r="A7" s="83" t="s">
        <v>0</v>
      </c>
      <c r="B7" s="80" t="s">
        <v>31</v>
      </c>
      <c r="C7" s="144"/>
      <c r="D7" s="153"/>
      <c r="E7" s="81" t="s">
        <v>45</v>
      </c>
      <c r="F7" s="84" t="s">
        <v>152</v>
      </c>
      <c r="G7" s="82"/>
      <c r="H7" s="68">
        <f>G7*J7+G7</f>
        <v>0</v>
      </c>
      <c r="I7" s="69">
        <f>F7*G7</f>
        <v>0</v>
      </c>
      <c r="J7" s="122"/>
      <c r="K7" s="233">
        <f>I7*J7+I7</f>
        <v>0</v>
      </c>
    </row>
    <row r="8" spans="8:11" ht="13.5" thickBot="1">
      <c r="H8" s="62"/>
      <c r="I8" s="63">
        <f>SUM(I7)</f>
        <v>0</v>
      </c>
      <c r="J8" s="62"/>
      <c r="K8" s="63">
        <f>SUM(K7)</f>
        <v>0</v>
      </c>
    </row>
    <row r="10" spans="1:9" ht="12.75">
      <c r="A10" s="3" t="s">
        <v>30</v>
      </c>
      <c r="B10" s="4"/>
      <c r="C10" s="5"/>
      <c r="D10" s="6"/>
      <c r="E10" s="7"/>
      <c r="F10" s="7"/>
      <c r="G10" s="7"/>
      <c r="H10" s="8"/>
      <c r="I10" s="9"/>
    </row>
    <row r="12" spans="1:6" ht="12.75">
      <c r="A12" s="246" t="s">
        <v>18</v>
      </c>
      <c r="B12" s="247"/>
      <c r="C12" s="247"/>
      <c r="D12" s="247"/>
      <c r="E12" s="247"/>
      <c r="F12" s="247"/>
    </row>
    <row r="19" ht="12.75">
      <c r="H19" s="46" t="s">
        <v>65</v>
      </c>
    </row>
  </sheetData>
  <sheetProtection/>
  <mergeCells count="2">
    <mergeCell ref="A6:K6"/>
    <mergeCell ref="A12:F12"/>
  </mergeCells>
  <printOptions/>
  <pageMargins left="0.3937007874015748" right="0.3937007874015748" top="0.3937007874015748" bottom="0.3937007874015748" header="0.5118110236220472" footer="0.5118110236220472"/>
  <pageSetup horizontalDpi="600" verticalDpi="600" orientation="landscape" paperSize="9" scale="92" r:id="rId1"/>
</worksheet>
</file>

<file path=xl/worksheets/sheet13.xml><?xml version="1.0" encoding="utf-8"?>
<worksheet xmlns="http://schemas.openxmlformats.org/spreadsheetml/2006/main" xmlns:r="http://schemas.openxmlformats.org/officeDocument/2006/relationships">
  <dimension ref="A2:K12"/>
  <sheetViews>
    <sheetView zoomScalePageLayoutView="0" workbookViewId="0" topLeftCell="A1">
      <selection activeCell="I16" sqref="I16"/>
    </sheetView>
  </sheetViews>
  <sheetFormatPr defaultColWidth="9.140625" defaultRowHeight="12.75"/>
  <cols>
    <col min="2" max="2" width="45.7109375" style="0" customWidth="1"/>
    <col min="3" max="3" width="15.140625" style="0" customWidth="1"/>
    <col min="4" max="4" width="17.57421875" style="0" customWidth="1"/>
    <col min="8" max="8" width="15.28125" style="0" customWidth="1"/>
    <col min="9" max="9" width="13.7109375" style="0" customWidth="1"/>
    <col min="11" max="11" width="15.140625" style="0" customWidth="1"/>
  </cols>
  <sheetData>
    <row r="2" spans="2:10" ht="16.5" thickBot="1">
      <c r="B2" s="1" t="s">
        <v>14</v>
      </c>
      <c r="J2" s="157" t="s">
        <v>15</v>
      </c>
    </row>
    <row r="3" spans="1:11" ht="31.5">
      <c r="A3" s="32" t="s">
        <v>4</v>
      </c>
      <c r="B3" s="33" t="s">
        <v>19</v>
      </c>
      <c r="C3" s="33" t="s">
        <v>20</v>
      </c>
      <c r="D3" s="33" t="s">
        <v>21</v>
      </c>
      <c r="E3" s="33" t="s">
        <v>16</v>
      </c>
      <c r="F3" s="33" t="s">
        <v>87</v>
      </c>
      <c r="G3" s="33" t="s">
        <v>113</v>
      </c>
      <c r="H3" s="33" t="s">
        <v>22</v>
      </c>
      <c r="I3" s="33" t="s">
        <v>23</v>
      </c>
      <c r="J3" s="33" t="s">
        <v>17</v>
      </c>
      <c r="K3" s="34" t="s">
        <v>24</v>
      </c>
    </row>
    <row r="4" spans="1:11" ht="12.75">
      <c r="A4" s="35" t="s">
        <v>5</v>
      </c>
      <c r="B4" s="36" t="s">
        <v>6</v>
      </c>
      <c r="C4" s="36" t="s">
        <v>7</v>
      </c>
      <c r="D4" s="36" t="s">
        <v>8</v>
      </c>
      <c r="E4" s="36" t="s">
        <v>9</v>
      </c>
      <c r="F4" s="36" t="s">
        <v>10</v>
      </c>
      <c r="G4" s="36" t="s">
        <v>11</v>
      </c>
      <c r="H4" s="36" t="s">
        <v>12</v>
      </c>
      <c r="I4" s="36" t="s">
        <v>26</v>
      </c>
      <c r="J4" s="36" t="s">
        <v>25</v>
      </c>
      <c r="K4" s="37" t="s">
        <v>13</v>
      </c>
    </row>
    <row r="5" spans="1:11" ht="12.75">
      <c r="A5" s="35"/>
      <c r="B5" s="36"/>
      <c r="C5" s="36"/>
      <c r="D5" s="36"/>
      <c r="E5" s="36"/>
      <c r="F5" s="36"/>
      <c r="G5" s="36"/>
      <c r="H5" s="38" t="s">
        <v>28</v>
      </c>
      <c r="I5" s="39" t="s">
        <v>27</v>
      </c>
      <c r="J5" s="39"/>
      <c r="K5" s="232" t="s">
        <v>29</v>
      </c>
    </row>
    <row r="6" spans="1:11" ht="13.5" thickBot="1">
      <c r="A6" s="248" t="s">
        <v>162</v>
      </c>
      <c r="B6" s="266"/>
      <c r="C6" s="266"/>
      <c r="D6" s="266"/>
      <c r="E6" s="266"/>
      <c r="F6" s="266"/>
      <c r="G6" s="266"/>
      <c r="H6" s="266"/>
      <c r="I6" s="266"/>
      <c r="J6" s="266"/>
      <c r="K6" s="267"/>
    </row>
    <row r="7" spans="1:11" ht="184.5" customHeight="1" thickBot="1">
      <c r="A7" s="83" t="s">
        <v>0</v>
      </c>
      <c r="B7" s="130" t="s">
        <v>161</v>
      </c>
      <c r="C7" s="144"/>
      <c r="D7" s="227"/>
      <c r="E7" s="121" t="s">
        <v>133</v>
      </c>
      <c r="F7" s="84" t="s">
        <v>142</v>
      </c>
      <c r="G7" s="82"/>
      <c r="H7" s="68">
        <f>G7*J7+G7</f>
        <v>0</v>
      </c>
      <c r="I7" s="69">
        <f>F7*G7</f>
        <v>0</v>
      </c>
      <c r="J7" s="122"/>
      <c r="K7" s="233">
        <f>I7*J7+I7</f>
        <v>0</v>
      </c>
    </row>
    <row r="8" spans="8:11" ht="13.5" thickBot="1">
      <c r="H8" s="62"/>
      <c r="I8" s="63">
        <f>SUM(I7:I7)</f>
        <v>0</v>
      </c>
      <c r="J8" s="62"/>
      <c r="K8" s="63">
        <f>SUM(K7:K7)</f>
        <v>0</v>
      </c>
    </row>
    <row r="10" spans="1:9" ht="12.75">
      <c r="A10" s="101" t="s">
        <v>30</v>
      </c>
      <c r="B10" s="102"/>
      <c r="C10" s="103"/>
      <c r="D10" s="104"/>
      <c r="E10" s="105"/>
      <c r="F10" s="105"/>
      <c r="G10" s="105"/>
      <c r="H10" s="106"/>
      <c r="I10" s="107"/>
    </row>
    <row r="12" spans="1:6" ht="12.75">
      <c r="A12" s="277" t="s">
        <v>18</v>
      </c>
      <c r="B12" s="247"/>
      <c r="C12" s="247"/>
      <c r="D12" s="247"/>
      <c r="E12" s="247"/>
      <c r="F12" s="247"/>
    </row>
  </sheetData>
  <sheetProtection/>
  <mergeCells count="2">
    <mergeCell ref="A6:K6"/>
    <mergeCell ref="A12:F12"/>
  </mergeCells>
  <printOptions horizontalCentered="1"/>
  <pageMargins left="0.7874015748031497" right="0.7874015748031497" top="0.984251968503937" bottom="0.984251968503937" header="0.5118110236220472" footer="0.5118110236220472"/>
  <pageSetup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dimension ref="A1:K16"/>
  <sheetViews>
    <sheetView zoomScalePageLayoutView="0" workbookViewId="0" topLeftCell="A1">
      <selection activeCell="H19" sqref="H19:I20"/>
    </sheetView>
  </sheetViews>
  <sheetFormatPr defaultColWidth="9.140625" defaultRowHeight="12.75"/>
  <cols>
    <col min="1" max="1" width="7.7109375" style="0" customWidth="1"/>
    <col min="2" max="2" width="45.140625" style="0" customWidth="1"/>
    <col min="3" max="3" width="15.421875" style="0" customWidth="1"/>
    <col min="4" max="4" width="15.7109375" style="0" customWidth="1"/>
    <col min="5" max="5" width="11.00390625" style="0" customWidth="1"/>
    <col min="8" max="8" width="10.421875" style="0" customWidth="1"/>
    <col min="9" max="9" width="14.140625" style="0" customWidth="1"/>
    <col min="11" max="11" width="13.00390625" style="0" customWidth="1"/>
  </cols>
  <sheetData>
    <row r="1" spans="2:10" ht="16.5" thickBot="1">
      <c r="B1" s="1" t="s">
        <v>14</v>
      </c>
      <c r="J1" s="157" t="s">
        <v>15</v>
      </c>
    </row>
    <row r="2" spans="1:11" ht="31.5">
      <c r="A2" s="32" t="s">
        <v>4</v>
      </c>
      <c r="B2" s="33" t="s">
        <v>19</v>
      </c>
      <c r="C2" s="33" t="s">
        <v>59</v>
      </c>
      <c r="D2" s="33" t="s">
        <v>21</v>
      </c>
      <c r="E2" s="33" t="s">
        <v>16</v>
      </c>
      <c r="F2" s="33" t="s">
        <v>47</v>
      </c>
      <c r="G2" s="33" t="s">
        <v>71</v>
      </c>
      <c r="H2" s="33" t="s">
        <v>22</v>
      </c>
      <c r="I2" s="33" t="s">
        <v>23</v>
      </c>
      <c r="J2" s="33" t="s">
        <v>17</v>
      </c>
      <c r="K2" s="34" t="s">
        <v>24</v>
      </c>
    </row>
    <row r="3" spans="1:11" ht="12.75">
      <c r="A3" s="35" t="s">
        <v>5</v>
      </c>
      <c r="B3" s="36" t="s">
        <v>6</v>
      </c>
      <c r="C3" s="36" t="s">
        <v>7</v>
      </c>
      <c r="D3" s="36" t="s">
        <v>8</v>
      </c>
      <c r="E3" s="36" t="s">
        <v>9</v>
      </c>
      <c r="F3" s="36" t="s">
        <v>10</v>
      </c>
      <c r="G3" s="36" t="s">
        <v>11</v>
      </c>
      <c r="H3" s="36" t="s">
        <v>12</v>
      </c>
      <c r="I3" s="36" t="s">
        <v>26</v>
      </c>
      <c r="J3" s="36" t="s">
        <v>25</v>
      </c>
      <c r="K3" s="37" t="s">
        <v>13</v>
      </c>
    </row>
    <row r="4" spans="1:11" ht="12.75">
      <c r="A4" s="35"/>
      <c r="B4" s="36"/>
      <c r="C4" s="36"/>
      <c r="D4" s="36"/>
      <c r="E4" s="36"/>
      <c r="F4" s="36"/>
      <c r="G4" s="36"/>
      <c r="H4" s="38" t="s">
        <v>28</v>
      </c>
      <c r="I4" s="39" t="s">
        <v>27</v>
      </c>
      <c r="J4" s="39"/>
      <c r="K4" s="232" t="s">
        <v>29</v>
      </c>
    </row>
    <row r="5" spans="1:11" ht="13.5" thickBot="1">
      <c r="A5" s="248" t="s">
        <v>53</v>
      </c>
      <c r="B5" s="249"/>
      <c r="C5" s="249"/>
      <c r="D5" s="249"/>
      <c r="E5" s="249"/>
      <c r="F5" s="249"/>
      <c r="G5" s="249"/>
      <c r="H5" s="249"/>
      <c r="I5" s="249"/>
      <c r="J5" s="249"/>
      <c r="K5" s="250"/>
    </row>
    <row r="6" spans="1:11" ht="153.75" customHeight="1" thickBot="1">
      <c r="A6" s="83" t="s">
        <v>0</v>
      </c>
      <c r="B6" s="130" t="s">
        <v>163</v>
      </c>
      <c r="C6" s="129"/>
      <c r="D6" s="153"/>
      <c r="E6" s="81" t="s">
        <v>114</v>
      </c>
      <c r="F6" s="84" t="s">
        <v>148</v>
      </c>
      <c r="G6" s="82"/>
      <c r="H6" s="68">
        <f>G6*J6+G6</f>
        <v>0</v>
      </c>
      <c r="I6" s="69">
        <f>F6*G6</f>
        <v>0</v>
      </c>
      <c r="J6" s="78"/>
      <c r="K6" s="233">
        <f>I6*J6+I6</f>
        <v>0</v>
      </c>
    </row>
    <row r="7" spans="8:11" ht="13.5" thickBot="1">
      <c r="H7" s="62"/>
      <c r="I7" s="63">
        <f>SUM(I6:I6)</f>
        <v>0</v>
      </c>
      <c r="J7" s="62"/>
      <c r="K7" s="63">
        <f>SUM(K6:K6)</f>
        <v>0</v>
      </c>
    </row>
    <row r="8" spans="1:9" ht="12.75">
      <c r="A8" s="3" t="s">
        <v>30</v>
      </c>
      <c r="B8" s="4"/>
      <c r="C8" s="5"/>
      <c r="D8" s="6"/>
      <c r="E8" s="7"/>
      <c r="F8" s="7"/>
      <c r="G8" s="7"/>
      <c r="H8" s="8"/>
      <c r="I8" s="9"/>
    </row>
    <row r="10" spans="1:6" ht="12.75">
      <c r="A10" s="246" t="s">
        <v>18</v>
      </c>
      <c r="B10" s="247"/>
      <c r="C10" s="247"/>
      <c r="D10" s="247"/>
      <c r="E10" s="247"/>
      <c r="F10" s="247"/>
    </row>
    <row r="12" spans="2:5" ht="12.75">
      <c r="B12" s="117"/>
      <c r="C12" s="114"/>
      <c r="D12" s="114"/>
      <c r="E12" s="114"/>
    </row>
    <row r="13" spans="1:11" ht="12.75">
      <c r="A13" s="50"/>
      <c r="B13" s="118"/>
      <c r="C13" s="118"/>
      <c r="D13" s="118"/>
      <c r="E13" s="118"/>
      <c r="F13" s="50"/>
      <c r="G13" s="50"/>
      <c r="H13" s="50"/>
      <c r="I13" s="50"/>
      <c r="J13" s="50"/>
      <c r="K13" s="50"/>
    </row>
    <row r="14" spans="1:11" ht="12.75">
      <c r="A14" s="50"/>
      <c r="B14" s="50"/>
      <c r="C14" s="50"/>
      <c r="D14" s="50"/>
      <c r="E14" s="50"/>
      <c r="F14" s="50"/>
      <c r="G14" s="50"/>
      <c r="H14" s="50"/>
      <c r="I14" s="50"/>
      <c r="J14" s="50"/>
      <c r="K14" s="50"/>
    </row>
    <row r="15" spans="1:11" ht="12.75">
      <c r="A15" s="50"/>
      <c r="B15" s="50"/>
      <c r="C15" s="50"/>
      <c r="D15" s="50"/>
      <c r="E15" s="50"/>
      <c r="F15" s="50"/>
      <c r="G15" s="50"/>
      <c r="H15" s="50"/>
      <c r="I15" s="50"/>
      <c r="J15" s="50"/>
      <c r="K15" s="50"/>
    </row>
    <row r="16" spans="1:11" ht="12.75">
      <c r="A16" s="50"/>
      <c r="B16" s="50"/>
      <c r="C16" s="50"/>
      <c r="D16" s="50"/>
      <c r="E16" s="50"/>
      <c r="F16" s="50"/>
      <c r="G16" s="50"/>
      <c r="H16" s="50"/>
      <c r="I16" s="50"/>
      <c r="J16" s="50"/>
      <c r="K16" s="50"/>
    </row>
  </sheetData>
  <sheetProtection/>
  <mergeCells count="2">
    <mergeCell ref="A5:K5"/>
    <mergeCell ref="A10:F10"/>
  </mergeCells>
  <printOptions horizontalCentered="1"/>
  <pageMargins left="0.1968503937007874" right="0.1968503937007874" top="0.1968503937007874" bottom="0.1968503937007874" header="0.5118110236220472" footer="0.5118110236220472"/>
  <pageSetup horizontalDpi="600" verticalDpi="600" orientation="landscape" paperSize="9" scale="89" r:id="rId1"/>
</worksheet>
</file>

<file path=xl/worksheets/sheet15.xml><?xml version="1.0" encoding="utf-8"?>
<worksheet xmlns="http://schemas.openxmlformats.org/spreadsheetml/2006/main" xmlns:r="http://schemas.openxmlformats.org/officeDocument/2006/relationships">
  <dimension ref="A1:K13"/>
  <sheetViews>
    <sheetView zoomScalePageLayoutView="0" workbookViewId="0" topLeftCell="A1">
      <selection activeCell="O7" sqref="O7"/>
    </sheetView>
  </sheetViews>
  <sheetFormatPr defaultColWidth="9.140625" defaultRowHeight="12.75"/>
  <cols>
    <col min="1" max="1" width="5.57421875" style="0" customWidth="1"/>
    <col min="2" max="2" width="44.421875" style="0" customWidth="1"/>
    <col min="3" max="3" width="16.8515625" style="0" customWidth="1"/>
    <col min="4" max="6" width="14.8515625" style="0" customWidth="1"/>
    <col min="7" max="7" width="10.00390625" style="0" customWidth="1"/>
    <col min="8" max="11" width="14.8515625" style="0" customWidth="1"/>
  </cols>
  <sheetData>
    <row r="1" spans="2:10" ht="16.5" thickBot="1">
      <c r="B1" s="1" t="s">
        <v>14</v>
      </c>
      <c r="J1" s="157" t="s">
        <v>15</v>
      </c>
    </row>
    <row r="2" spans="1:11" ht="21">
      <c r="A2" s="32" t="s">
        <v>4</v>
      </c>
      <c r="B2" s="33" t="s">
        <v>19</v>
      </c>
      <c r="C2" s="33" t="s">
        <v>20</v>
      </c>
      <c r="D2" s="33" t="s">
        <v>21</v>
      </c>
      <c r="E2" s="33" t="s">
        <v>16</v>
      </c>
      <c r="F2" s="33" t="s">
        <v>56</v>
      </c>
      <c r="G2" s="33" t="s">
        <v>71</v>
      </c>
      <c r="H2" s="33" t="s">
        <v>22</v>
      </c>
      <c r="I2" s="33" t="s">
        <v>23</v>
      </c>
      <c r="J2" s="33" t="s">
        <v>17</v>
      </c>
      <c r="K2" s="34" t="s">
        <v>24</v>
      </c>
    </row>
    <row r="3" spans="1:11" ht="12.75">
      <c r="A3" s="35" t="s">
        <v>5</v>
      </c>
      <c r="B3" s="36" t="s">
        <v>6</v>
      </c>
      <c r="C3" s="36" t="s">
        <v>7</v>
      </c>
      <c r="D3" s="36" t="s">
        <v>8</v>
      </c>
      <c r="E3" s="36" t="s">
        <v>9</v>
      </c>
      <c r="F3" s="36" t="s">
        <v>10</v>
      </c>
      <c r="G3" s="36" t="s">
        <v>11</v>
      </c>
      <c r="H3" s="36" t="s">
        <v>12</v>
      </c>
      <c r="I3" s="36" t="s">
        <v>26</v>
      </c>
      <c r="J3" s="36" t="s">
        <v>25</v>
      </c>
      <c r="K3" s="37" t="s">
        <v>13</v>
      </c>
    </row>
    <row r="4" spans="1:11" ht="12.75">
      <c r="A4" s="35"/>
      <c r="B4" s="36"/>
      <c r="C4" s="36"/>
      <c r="D4" s="36"/>
      <c r="E4" s="36"/>
      <c r="F4" s="36"/>
      <c r="G4" s="36"/>
      <c r="H4" s="38" t="s">
        <v>28</v>
      </c>
      <c r="I4" s="39" t="s">
        <v>27</v>
      </c>
      <c r="J4" s="39"/>
      <c r="K4" s="232" t="s">
        <v>29</v>
      </c>
    </row>
    <row r="5" spans="1:11" ht="13.5" thickBot="1">
      <c r="A5" s="248" t="s">
        <v>67</v>
      </c>
      <c r="B5" s="249"/>
      <c r="C5" s="249"/>
      <c r="D5" s="249"/>
      <c r="E5" s="249"/>
      <c r="F5" s="249"/>
      <c r="G5" s="249"/>
      <c r="H5" s="249"/>
      <c r="I5" s="249"/>
      <c r="J5" s="249"/>
      <c r="K5" s="250"/>
    </row>
    <row r="6" spans="1:11" s="66" customFormat="1" ht="107.25" customHeight="1">
      <c r="A6" s="71" t="s">
        <v>0</v>
      </c>
      <c r="B6" s="128" t="s">
        <v>126</v>
      </c>
      <c r="C6" s="217"/>
      <c r="D6" s="172"/>
      <c r="E6" s="218" t="s">
        <v>72</v>
      </c>
      <c r="F6" s="89" t="s">
        <v>90</v>
      </c>
      <c r="G6" s="54"/>
      <c r="H6" s="209">
        <f>G6*J6+G6</f>
        <v>0</v>
      </c>
      <c r="I6" s="209">
        <f>F6*G6</f>
        <v>0</v>
      </c>
      <c r="J6" s="210"/>
      <c r="K6" s="243">
        <f>I6*J6+I6</f>
        <v>0</v>
      </c>
    </row>
    <row r="7" spans="1:11" s="66" customFormat="1" ht="90" customHeight="1">
      <c r="A7" s="72" t="s">
        <v>1</v>
      </c>
      <c r="B7" s="126" t="s">
        <v>112</v>
      </c>
      <c r="C7" s="214"/>
      <c r="D7" s="174"/>
      <c r="E7" s="175" t="s">
        <v>73</v>
      </c>
      <c r="F7" s="87" t="s">
        <v>153</v>
      </c>
      <c r="G7" s="2"/>
      <c r="H7" s="215">
        <f>G7*J7+G7</f>
        <v>0</v>
      </c>
      <c r="I7" s="215">
        <f>F7*G7</f>
        <v>0</v>
      </c>
      <c r="J7" s="216"/>
      <c r="K7" s="244">
        <f>I7*J7+I7</f>
        <v>0</v>
      </c>
    </row>
    <row r="8" spans="1:11" s="66" customFormat="1" ht="77.25" customHeight="1">
      <c r="A8" s="72" t="s">
        <v>2</v>
      </c>
      <c r="B8" s="126" t="s">
        <v>127</v>
      </c>
      <c r="C8" s="204"/>
      <c r="D8" s="174"/>
      <c r="E8" s="175" t="s">
        <v>109</v>
      </c>
      <c r="F8" s="87" t="s">
        <v>86</v>
      </c>
      <c r="G8" s="2"/>
      <c r="H8" s="215">
        <f>G8*J8+G8</f>
        <v>0</v>
      </c>
      <c r="I8" s="215">
        <f>F8*G8</f>
        <v>0</v>
      </c>
      <c r="J8" s="216"/>
      <c r="K8" s="244">
        <f>I8*J8+I8</f>
        <v>0</v>
      </c>
    </row>
    <row r="9" spans="1:11" s="67" customFormat="1" ht="67.5" customHeight="1" thickBot="1">
      <c r="A9" s="73" t="s">
        <v>3</v>
      </c>
      <c r="B9" s="127" t="s">
        <v>110</v>
      </c>
      <c r="C9" s="211"/>
      <c r="D9" s="212"/>
      <c r="E9" s="213" t="s">
        <v>58</v>
      </c>
      <c r="F9" s="113">
        <v>10</v>
      </c>
      <c r="G9" s="43"/>
      <c r="H9" s="219">
        <f>G9*J9+G9</f>
        <v>0</v>
      </c>
      <c r="I9" s="219">
        <f>F9*G9</f>
        <v>0</v>
      </c>
      <c r="J9" s="220"/>
      <c r="K9" s="245">
        <f>I9*J9+I9</f>
        <v>0</v>
      </c>
    </row>
    <row r="10" spans="8:11" ht="13.5" thickBot="1">
      <c r="H10" s="62"/>
      <c r="I10" s="63">
        <f>SUM(I6:I9)</f>
        <v>0</v>
      </c>
      <c r="K10" s="63">
        <f>SUM(K6:K9)</f>
        <v>0</v>
      </c>
    </row>
    <row r="11" spans="1:9" ht="12.75">
      <c r="A11" s="3" t="s">
        <v>30</v>
      </c>
      <c r="B11" s="4"/>
      <c r="C11" s="5"/>
      <c r="D11" s="6"/>
      <c r="E11" s="7"/>
      <c r="F11" s="7"/>
      <c r="G11" s="7"/>
      <c r="H11" s="8"/>
      <c r="I11" s="9"/>
    </row>
    <row r="12" ht="12.75">
      <c r="A12" t="s">
        <v>111</v>
      </c>
    </row>
    <row r="13" spans="1:6" ht="12.75">
      <c r="A13" s="246" t="s">
        <v>34</v>
      </c>
      <c r="B13" s="247"/>
      <c r="C13" s="247"/>
      <c r="D13" s="247"/>
      <c r="E13" s="247"/>
      <c r="F13" s="247"/>
    </row>
  </sheetData>
  <sheetProtection/>
  <mergeCells count="2">
    <mergeCell ref="A5:K5"/>
    <mergeCell ref="A13:F13"/>
  </mergeCells>
  <printOptions/>
  <pageMargins left="0.7" right="0.7" top="0.75" bottom="0.75" header="0.3" footer="0.3"/>
  <pageSetup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dimension ref="A1:K15"/>
  <sheetViews>
    <sheetView zoomScalePageLayoutView="0" workbookViewId="0" topLeftCell="A1">
      <selection activeCell="P14" sqref="P14"/>
    </sheetView>
  </sheetViews>
  <sheetFormatPr defaultColWidth="9.140625" defaultRowHeight="12.75"/>
  <cols>
    <col min="1" max="1" width="5.421875" style="0" customWidth="1"/>
    <col min="2" max="2" width="38.8515625" style="0" customWidth="1"/>
    <col min="3" max="3" width="19.140625" style="0" customWidth="1"/>
    <col min="4" max="4" width="15.57421875" style="0" customWidth="1"/>
    <col min="8" max="8" width="10.00390625" style="0" bestFit="1" customWidth="1"/>
    <col min="9" max="9" width="13.00390625" style="0" customWidth="1"/>
    <col min="11" max="11" width="14.00390625" style="0" customWidth="1"/>
  </cols>
  <sheetData>
    <row r="1" spans="2:10" ht="16.5" thickBot="1">
      <c r="B1" s="111" t="s">
        <v>14</v>
      </c>
      <c r="C1" s="110"/>
      <c r="J1" s="157" t="s">
        <v>15</v>
      </c>
    </row>
    <row r="2" spans="1:11" ht="31.5">
      <c r="A2" s="32" t="s">
        <v>4</v>
      </c>
      <c r="B2" s="33" t="s">
        <v>19</v>
      </c>
      <c r="C2" s="33" t="s">
        <v>59</v>
      </c>
      <c r="D2" s="33" t="s">
        <v>21</v>
      </c>
      <c r="E2" s="33" t="s">
        <v>16</v>
      </c>
      <c r="F2" s="33" t="s">
        <v>80</v>
      </c>
      <c r="G2" s="33" t="s">
        <v>71</v>
      </c>
      <c r="H2" s="33" t="s">
        <v>22</v>
      </c>
      <c r="I2" s="33" t="s">
        <v>23</v>
      </c>
      <c r="J2" s="33" t="s">
        <v>17</v>
      </c>
      <c r="K2" s="34" t="s">
        <v>24</v>
      </c>
    </row>
    <row r="3" spans="1:11" ht="12.75">
      <c r="A3" s="35" t="s">
        <v>5</v>
      </c>
      <c r="B3" s="36" t="s">
        <v>6</v>
      </c>
      <c r="C3" s="36" t="s">
        <v>7</v>
      </c>
      <c r="D3" s="36" t="s">
        <v>8</v>
      </c>
      <c r="E3" s="36" t="s">
        <v>9</v>
      </c>
      <c r="F3" s="36" t="s">
        <v>10</v>
      </c>
      <c r="G3" s="36" t="s">
        <v>11</v>
      </c>
      <c r="H3" s="36" t="s">
        <v>12</v>
      </c>
      <c r="I3" s="36" t="s">
        <v>26</v>
      </c>
      <c r="J3" s="36" t="s">
        <v>25</v>
      </c>
      <c r="K3" s="37" t="s">
        <v>13</v>
      </c>
    </row>
    <row r="4" spans="1:11" ht="12.75">
      <c r="A4" s="35"/>
      <c r="B4" s="36"/>
      <c r="C4" s="36"/>
      <c r="D4" s="36"/>
      <c r="E4" s="36"/>
      <c r="F4" s="36"/>
      <c r="G4" s="36"/>
      <c r="H4" s="38" t="s">
        <v>28</v>
      </c>
      <c r="I4" s="39" t="s">
        <v>27</v>
      </c>
      <c r="J4" s="39"/>
      <c r="K4" s="232" t="s">
        <v>29</v>
      </c>
    </row>
    <row r="5" spans="1:11" ht="13.5" thickBot="1">
      <c r="A5" s="248" t="s">
        <v>123</v>
      </c>
      <c r="B5" s="249"/>
      <c r="C5" s="249"/>
      <c r="D5" s="249"/>
      <c r="E5" s="249"/>
      <c r="F5" s="249"/>
      <c r="G5" s="249"/>
      <c r="H5" s="249"/>
      <c r="I5" s="249"/>
      <c r="J5" s="249"/>
      <c r="K5" s="250"/>
    </row>
    <row r="6" spans="1:11" ht="94.5" customHeight="1">
      <c r="A6" s="221" t="s">
        <v>0</v>
      </c>
      <c r="B6" s="165" t="s">
        <v>92</v>
      </c>
      <c r="C6" s="197"/>
      <c r="D6" s="222"/>
      <c r="E6" s="223" t="s">
        <v>93</v>
      </c>
      <c r="F6" s="224" t="s">
        <v>129</v>
      </c>
      <c r="G6" s="226"/>
      <c r="H6" s="187">
        <f>G6*J6+G6</f>
        <v>0</v>
      </c>
      <c r="I6" s="188">
        <f>F6*G6</f>
        <v>0</v>
      </c>
      <c r="J6" s="189"/>
      <c r="K6" s="240">
        <f>I6*J6+I6</f>
        <v>0</v>
      </c>
    </row>
    <row r="7" spans="1:11" ht="82.5" customHeight="1" thickBot="1">
      <c r="A7" s="120" t="s">
        <v>1</v>
      </c>
      <c r="B7" s="132" t="s">
        <v>119</v>
      </c>
      <c r="C7" s="190"/>
      <c r="D7" s="179"/>
      <c r="E7" s="44" t="s">
        <v>76</v>
      </c>
      <c r="F7" s="88" t="s">
        <v>86</v>
      </c>
      <c r="G7" s="225"/>
      <c r="H7" s="201">
        <f>G7*J7+G7</f>
        <v>0</v>
      </c>
      <c r="I7" s="202">
        <f>F7*G7</f>
        <v>0</v>
      </c>
      <c r="J7" s="203"/>
      <c r="K7" s="242">
        <f>I7*J7+I7</f>
        <v>0</v>
      </c>
    </row>
    <row r="8" spans="3:11" ht="13.5" thickBot="1">
      <c r="C8" s="46"/>
      <c r="H8" s="62"/>
      <c r="I8" s="63">
        <f>SUM(I6:I7)</f>
        <v>0</v>
      </c>
      <c r="J8" s="62"/>
      <c r="K8" s="63">
        <f>SUM(K6:K7)</f>
        <v>0</v>
      </c>
    </row>
    <row r="9" spans="1:9" ht="12.75">
      <c r="A9" s="3" t="s">
        <v>30</v>
      </c>
      <c r="B9" s="4"/>
      <c r="C9" s="5"/>
      <c r="D9" s="6"/>
      <c r="E9" s="7"/>
      <c r="F9" s="7"/>
      <c r="G9" s="7"/>
      <c r="H9" s="8"/>
      <c r="I9" s="9"/>
    </row>
    <row r="11" spans="1:6" ht="12.75">
      <c r="A11" s="246" t="s">
        <v>94</v>
      </c>
      <c r="B11" s="247"/>
      <c r="C11" s="247"/>
      <c r="D11" s="247"/>
      <c r="E11" s="247"/>
      <c r="F11" s="247"/>
    </row>
    <row r="13" spans="1:11" ht="51.75" customHeight="1">
      <c r="A13" s="275" t="s">
        <v>125</v>
      </c>
      <c r="B13" s="275"/>
      <c r="C13" s="275"/>
      <c r="D13" s="275"/>
      <c r="E13" s="275"/>
      <c r="F13" s="275"/>
      <c r="G13" s="275"/>
      <c r="H13" s="275"/>
      <c r="I13" s="275"/>
      <c r="J13" s="275"/>
      <c r="K13" s="275"/>
    </row>
    <row r="14" spans="1:11" ht="12.75">
      <c r="A14" s="251" t="s">
        <v>95</v>
      </c>
      <c r="B14" s="251"/>
      <c r="C14" s="251"/>
      <c r="D14" s="251"/>
      <c r="E14" s="251"/>
      <c r="F14" s="251"/>
      <c r="G14" s="251"/>
      <c r="H14" s="251"/>
      <c r="I14" s="251"/>
      <c r="J14" s="251"/>
      <c r="K14" s="251"/>
    </row>
    <row r="15" spans="1:11" ht="12.75">
      <c r="A15" s="251"/>
      <c r="B15" s="251"/>
      <c r="C15" s="251"/>
      <c r="D15" s="251"/>
      <c r="E15" s="251"/>
      <c r="F15" s="251"/>
      <c r="G15" s="251"/>
      <c r="H15" s="251"/>
      <c r="I15" s="251"/>
      <c r="J15" s="251"/>
      <c r="K15" s="251"/>
    </row>
  </sheetData>
  <sheetProtection/>
  <mergeCells count="4">
    <mergeCell ref="A14:K15"/>
    <mergeCell ref="A5:K5"/>
    <mergeCell ref="A11:F11"/>
    <mergeCell ref="A13:K13"/>
  </mergeCells>
  <printOptions/>
  <pageMargins left="0.7" right="0.7" top="0.75" bottom="0.75" header="0.3" footer="0.3"/>
  <pageSetup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C6" sqref="C6"/>
    </sheetView>
  </sheetViews>
  <sheetFormatPr defaultColWidth="9.140625" defaultRowHeight="12.75"/>
  <cols>
    <col min="1" max="1" width="5.421875" style="0" customWidth="1"/>
    <col min="2" max="2" width="48.8515625" style="0" customWidth="1"/>
    <col min="3" max="3" width="19.57421875" style="0" customWidth="1"/>
    <col min="4" max="4" width="13.57421875" style="0" customWidth="1"/>
    <col min="5" max="5" width="11.421875" style="0" customWidth="1"/>
    <col min="6" max="6" width="12.140625" style="0" customWidth="1"/>
    <col min="7" max="7" width="9.421875" style="0" customWidth="1"/>
    <col min="8" max="8" width="10.7109375" style="0" customWidth="1"/>
    <col min="9" max="9" width="14.00390625" style="0" customWidth="1"/>
    <col min="11" max="11" width="18.00390625" style="0" customWidth="1"/>
  </cols>
  <sheetData>
    <row r="1" spans="2:10" ht="16.5" thickBot="1">
      <c r="B1" s="1" t="s">
        <v>14</v>
      </c>
      <c r="J1" s="157" t="s">
        <v>15</v>
      </c>
    </row>
    <row r="2" spans="1:11" ht="45" customHeight="1">
      <c r="A2" s="32" t="s">
        <v>4</v>
      </c>
      <c r="B2" s="33" t="s">
        <v>19</v>
      </c>
      <c r="C2" s="33" t="s">
        <v>20</v>
      </c>
      <c r="D2" s="33" t="s">
        <v>21</v>
      </c>
      <c r="E2" s="33" t="s">
        <v>16</v>
      </c>
      <c r="F2" s="33" t="s">
        <v>47</v>
      </c>
      <c r="G2" s="33" t="s">
        <v>78</v>
      </c>
      <c r="H2" s="33" t="s">
        <v>22</v>
      </c>
      <c r="I2" s="33"/>
      <c r="J2" s="33" t="s">
        <v>17</v>
      </c>
      <c r="K2" s="34" t="s">
        <v>24</v>
      </c>
    </row>
    <row r="3" spans="1:11" ht="12.75">
      <c r="A3" s="35" t="s">
        <v>5</v>
      </c>
      <c r="B3" s="36" t="s">
        <v>6</v>
      </c>
      <c r="C3" s="36" t="s">
        <v>7</v>
      </c>
      <c r="D3" s="36" t="s">
        <v>8</v>
      </c>
      <c r="E3" s="36" t="s">
        <v>9</v>
      </c>
      <c r="F3" s="36" t="s">
        <v>10</v>
      </c>
      <c r="G3" s="36" t="s">
        <v>11</v>
      </c>
      <c r="H3" s="36" t="s">
        <v>12</v>
      </c>
      <c r="I3" s="36" t="s">
        <v>26</v>
      </c>
      <c r="J3" s="36" t="s">
        <v>25</v>
      </c>
      <c r="K3" s="37" t="s">
        <v>13</v>
      </c>
    </row>
    <row r="4" spans="1:11" ht="17.25" customHeight="1">
      <c r="A4" s="35"/>
      <c r="B4" s="36"/>
      <c r="C4" s="36"/>
      <c r="D4" s="36"/>
      <c r="E4" s="36"/>
      <c r="F4" s="36"/>
      <c r="G4" s="36"/>
      <c r="H4" s="38" t="s">
        <v>28</v>
      </c>
      <c r="I4" s="39" t="s">
        <v>27</v>
      </c>
      <c r="J4" s="39"/>
      <c r="K4" s="232" t="s">
        <v>29</v>
      </c>
    </row>
    <row r="5" spans="1:11" ht="13.5" thickBot="1">
      <c r="A5" s="248" t="s">
        <v>36</v>
      </c>
      <c r="B5" s="249"/>
      <c r="C5" s="249"/>
      <c r="D5" s="249"/>
      <c r="E5" s="249"/>
      <c r="F5" s="249"/>
      <c r="G5" s="249"/>
      <c r="H5" s="249"/>
      <c r="I5" s="249"/>
      <c r="J5" s="249"/>
      <c r="K5" s="250"/>
    </row>
    <row r="6" spans="1:11" ht="155.25" customHeight="1">
      <c r="A6" s="52">
        <v>1</v>
      </c>
      <c r="B6" s="165" t="s">
        <v>105</v>
      </c>
      <c r="C6" s="166"/>
      <c r="D6" s="167"/>
      <c r="E6" s="53" t="s">
        <v>74</v>
      </c>
      <c r="F6" s="89" t="s">
        <v>136</v>
      </c>
      <c r="G6" s="54"/>
      <c r="H6" s="56">
        <f>G6*J6+G6</f>
        <v>0</v>
      </c>
      <c r="I6" s="57">
        <f>F6*G6</f>
        <v>0</v>
      </c>
      <c r="J6" s="168"/>
      <c r="K6" s="234">
        <f>I6*J6+I6</f>
        <v>0</v>
      </c>
    </row>
    <row r="7" spans="1:11" ht="69" customHeight="1">
      <c r="A7" s="42">
        <v>2</v>
      </c>
      <c r="B7" s="126" t="s">
        <v>106</v>
      </c>
      <c r="C7" s="139"/>
      <c r="D7" s="138"/>
      <c r="E7" s="40" t="s">
        <v>82</v>
      </c>
      <c r="F7" s="87" t="s">
        <v>137</v>
      </c>
      <c r="G7" s="2"/>
      <c r="H7" s="58">
        <f>G7*J7+G7</f>
        <v>0</v>
      </c>
      <c r="I7" s="59">
        <f>F7*G7</f>
        <v>0</v>
      </c>
      <c r="J7" s="162"/>
      <c r="K7" s="235">
        <f>I7*J7+I7</f>
        <v>0</v>
      </c>
    </row>
    <row r="8" spans="1:11" ht="41.25" customHeight="1">
      <c r="A8" s="42">
        <v>3</v>
      </c>
      <c r="B8" s="126" t="s">
        <v>103</v>
      </c>
      <c r="C8" s="139"/>
      <c r="D8" s="137"/>
      <c r="E8" s="40" t="s">
        <v>82</v>
      </c>
      <c r="F8" s="87" t="s">
        <v>139</v>
      </c>
      <c r="G8" s="2"/>
      <c r="H8" s="58">
        <f>G8*J8+G8</f>
        <v>0</v>
      </c>
      <c r="I8" s="59">
        <f>F8*G8</f>
        <v>0</v>
      </c>
      <c r="J8" s="162"/>
      <c r="K8" s="235">
        <f>I8*J8+I8</f>
        <v>0</v>
      </c>
    </row>
    <row r="9" spans="1:11" s="47" customFormat="1" ht="29.25" customHeight="1" thickBot="1">
      <c r="A9" s="41">
        <v>4</v>
      </c>
      <c r="B9" s="127" t="s">
        <v>102</v>
      </c>
      <c r="C9" s="163"/>
      <c r="D9" s="164"/>
      <c r="E9" s="44" t="s">
        <v>32</v>
      </c>
      <c r="F9" s="88" t="s">
        <v>86</v>
      </c>
      <c r="G9" s="43"/>
      <c r="H9" s="60">
        <f>G9*J9+G9</f>
        <v>0</v>
      </c>
      <c r="I9" s="61">
        <f>F9*G9</f>
        <v>0</v>
      </c>
      <c r="J9" s="169"/>
      <c r="K9" s="236">
        <f>I9*J9+I9</f>
        <v>0</v>
      </c>
    </row>
    <row r="10" spans="4:11" ht="13.5" thickBot="1">
      <c r="D10" s="108"/>
      <c r="H10" s="62"/>
      <c r="I10" s="64">
        <f>SUM(I6:I9)</f>
        <v>0</v>
      </c>
      <c r="J10" s="62"/>
      <c r="K10" s="63">
        <f>SUM(K6:K9)</f>
        <v>0</v>
      </c>
    </row>
    <row r="11" spans="1:9" ht="12.75">
      <c r="A11" s="3" t="s">
        <v>30</v>
      </c>
      <c r="B11" s="4"/>
      <c r="C11" s="5"/>
      <c r="D11" s="6"/>
      <c r="E11" s="7"/>
      <c r="F11" s="7"/>
      <c r="G11" s="7"/>
      <c r="H11" s="8"/>
      <c r="I11" s="9"/>
    </row>
    <row r="13" spans="1:6" ht="12.75">
      <c r="A13" s="246" t="s">
        <v>18</v>
      </c>
      <c r="B13" s="247"/>
      <c r="C13" s="247"/>
      <c r="D13" s="247"/>
      <c r="E13" s="247"/>
      <c r="F13" s="247"/>
    </row>
    <row r="14" ht="12.75">
      <c r="A14" s="45"/>
    </row>
    <row r="15" spans="1:11" ht="52.5" customHeight="1">
      <c r="A15" s="253" t="s">
        <v>100</v>
      </c>
      <c r="B15" s="253"/>
      <c r="C15" s="253"/>
      <c r="D15" s="253"/>
      <c r="E15" s="253"/>
      <c r="F15" s="253"/>
      <c r="G15" s="253"/>
      <c r="H15" s="253"/>
      <c r="I15" s="253"/>
      <c r="J15" s="253"/>
      <c r="K15" s="253"/>
    </row>
    <row r="16" spans="1:11" ht="12.75" customHeight="1">
      <c r="A16" s="254" t="s">
        <v>97</v>
      </c>
      <c r="B16" s="254"/>
      <c r="C16" s="254"/>
      <c r="D16" s="254"/>
      <c r="E16" s="254"/>
      <c r="F16" s="254"/>
      <c r="G16" s="254"/>
      <c r="H16" s="254"/>
      <c r="I16" s="254"/>
      <c r="J16" s="254"/>
      <c r="K16" s="254"/>
    </row>
    <row r="17" spans="1:11" ht="12.75">
      <c r="A17" s="254"/>
      <c r="B17" s="254"/>
      <c r="C17" s="254"/>
      <c r="D17" s="254"/>
      <c r="E17" s="254"/>
      <c r="F17" s="254"/>
      <c r="G17" s="254"/>
      <c r="H17" s="254"/>
      <c r="I17" s="254"/>
      <c r="J17" s="254"/>
      <c r="K17" s="254"/>
    </row>
    <row r="18" spans="1:11" ht="12.75">
      <c r="A18" s="254"/>
      <c r="B18" s="254"/>
      <c r="C18" s="254"/>
      <c r="D18" s="254"/>
      <c r="E18" s="254"/>
      <c r="F18" s="254"/>
      <c r="G18" s="254"/>
      <c r="H18" s="254"/>
      <c r="I18" s="254"/>
      <c r="J18" s="254"/>
      <c r="K18" s="254"/>
    </row>
    <row r="19" spans="1:11" ht="12.75">
      <c r="A19" s="254"/>
      <c r="B19" s="254"/>
      <c r="C19" s="254"/>
      <c r="D19" s="254"/>
      <c r="E19" s="254"/>
      <c r="F19" s="254"/>
      <c r="G19" s="254"/>
      <c r="H19" s="254"/>
      <c r="I19" s="254"/>
      <c r="J19" s="254"/>
      <c r="K19" s="254"/>
    </row>
    <row r="20" spans="1:11" ht="36.75" customHeight="1">
      <c r="A20" s="254"/>
      <c r="B20" s="254"/>
      <c r="C20" s="254"/>
      <c r="D20" s="254"/>
      <c r="E20" s="254"/>
      <c r="F20" s="254"/>
      <c r="G20" s="254"/>
      <c r="H20" s="254"/>
      <c r="I20" s="254"/>
      <c r="J20" s="254"/>
      <c r="K20" s="254"/>
    </row>
    <row r="21" spans="1:11" s="47" customFormat="1" ht="36" customHeight="1">
      <c r="A21" s="251" t="s">
        <v>98</v>
      </c>
      <c r="B21" s="252"/>
      <c r="C21" s="252"/>
      <c r="D21" s="252"/>
      <c r="E21" s="252"/>
      <c r="F21" s="252"/>
      <c r="G21" s="252"/>
      <c r="H21" s="252"/>
      <c r="I21" s="252"/>
      <c r="J21" s="252"/>
      <c r="K21" s="252"/>
    </row>
  </sheetData>
  <sheetProtection/>
  <mergeCells count="5">
    <mergeCell ref="A21:K21"/>
    <mergeCell ref="A13:F13"/>
    <mergeCell ref="A5:K5"/>
    <mergeCell ref="A15:K15"/>
    <mergeCell ref="A16:K20"/>
  </mergeCells>
  <printOptions horizontalCentered="1"/>
  <pageMargins left="0.7086614173228347" right="0.7086614173228347" top="0.7480314960629921" bottom="0.7480314960629921" header="0.31496062992125984" footer="0.31496062992125984"/>
  <pageSetup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C31" sqref="C31"/>
    </sheetView>
  </sheetViews>
  <sheetFormatPr defaultColWidth="9.140625" defaultRowHeight="12.75"/>
  <cols>
    <col min="1" max="1" width="6.421875" style="0" customWidth="1"/>
    <col min="2" max="2" width="41.28125" style="0" customWidth="1"/>
    <col min="3" max="3" width="23.8515625" style="0" customWidth="1"/>
    <col min="4" max="4" width="20.00390625" style="0" customWidth="1"/>
    <col min="5" max="5" width="12.00390625" style="0" customWidth="1"/>
    <col min="7" max="7" width="8.421875" style="0" customWidth="1"/>
    <col min="8" max="8" width="10.00390625" style="0" bestFit="1" customWidth="1"/>
    <col min="9" max="9" width="12.8515625" style="0" customWidth="1"/>
    <col min="10" max="10" width="7.140625" style="0" customWidth="1"/>
    <col min="11" max="11" width="13.7109375" style="0" customWidth="1"/>
  </cols>
  <sheetData>
    <row r="1" spans="2:10" ht="16.5" thickBot="1">
      <c r="B1" s="1" t="s">
        <v>14</v>
      </c>
      <c r="J1" s="157" t="s">
        <v>15</v>
      </c>
    </row>
    <row r="2" spans="1:11" ht="38.25" customHeight="1">
      <c r="A2" s="32" t="s">
        <v>4</v>
      </c>
      <c r="B2" s="33" t="s">
        <v>19</v>
      </c>
      <c r="C2" s="33" t="s">
        <v>20</v>
      </c>
      <c r="D2" s="33" t="s">
        <v>21</v>
      </c>
      <c r="E2" s="33" t="s">
        <v>16</v>
      </c>
      <c r="F2" s="33" t="s">
        <v>47</v>
      </c>
      <c r="G2" s="33" t="s">
        <v>77</v>
      </c>
      <c r="H2" s="33" t="s">
        <v>22</v>
      </c>
      <c r="I2" s="33" t="s">
        <v>23</v>
      </c>
      <c r="J2" s="33" t="s">
        <v>17</v>
      </c>
      <c r="K2" s="34" t="s">
        <v>24</v>
      </c>
    </row>
    <row r="3" spans="1:11" ht="12.75">
      <c r="A3" s="35" t="s">
        <v>5</v>
      </c>
      <c r="B3" s="36" t="s">
        <v>6</v>
      </c>
      <c r="C3" s="36" t="s">
        <v>7</v>
      </c>
      <c r="D3" s="36" t="s">
        <v>8</v>
      </c>
      <c r="E3" s="36" t="s">
        <v>9</v>
      </c>
      <c r="F3" s="36" t="s">
        <v>10</v>
      </c>
      <c r="G3" s="36" t="s">
        <v>11</v>
      </c>
      <c r="H3" s="36" t="s">
        <v>12</v>
      </c>
      <c r="I3" s="36" t="s">
        <v>26</v>
      </c>
      <c r="J3" s="36" t="s">
        <v>25</v>
      </c>
      <c r="K3" s="37" t="s">
        <v>13</v>
      </c>
    </row>
    <row r="4" spans="1:11" ht="12.75">
      <c r="A4" s="35"/>
      <c r="B4" s="36"/>
      <c r="C4" s="36"/>
      <c r="D4" s="36"/>
      <c r="E4" s="36"/>
      <c r="F4" s="36"/>
      <c r="G4" s="36"/>
      <c r="H4" s="38" t="s">
        <v>28</v>
      </c>
      <c r="I4" s="39" t="s">
        <v>27</v>
      </c>
      <c r="J4" s="39"/>
      <c r="K4" s="232" t="s">
        <v>29</v>
      </c>
    </row>
    <row r="5" spans="1:11" ht="13.5" thickBot="1">
      <c r="A5" s="248" t="s">
        <v>39</v>
      </c>
      <c r="B5" s="249"/>
      <c r="C5" s="249"/>
      <c r="D5" s="249"/>
      <c r="E5" s="249"/>
      <c r="F5" s="249"/>
      <c r="G5" s="249"/>
      <c r="H5" s="249"/>
      <c r="I5" s="249"/>
      <c r="J5" s="249"/>
      <c r="K5" s="250"/>
    </row>
    <row r="6" spans="1:11" ht="38.25" customHeight="1">
      <c r="A6" s="256">
        <v>1</v>
      </c>
      <c r="B6" s="258" t="s">
        <v>52</v>
      </c>
      <c r="C6" s="171"/>
      <c r="D6" s="172"/>
      <c r="E6" s="53" t="s">
        <v>140</v>
      </c>
      <c r="F6" s="89" t="s">
        <v>138</v>
      </c>
      <c r="G6" s="54"/>
      <c r="H6" s="56">
        <f>G6*J6+G6</f>
        <v>0</v>
      </c>
      <c r="I6" s="57">
        <f>F6*G6</f>
        <v>0</v>
      </c>
      <c r="J6" s="168"/>
      <c r="K6" s="234">
        <f>I6*J6+I6</f>
        <v>0</v>
      </c>
    </row>
    <row r="7" spans="1:11" ht="43.5" customHeight="1">
      <c r="A7" s="257"/>
      <c r="B7" s="259"/>
      <c r="C7" s="134"/>
      <c r="D7" s="161"/>
      <c r="E7" s="159" t="s">
        <v>141</v>
      </c>
      <c r="F7" s="87" t="s">
        <v>90</v>
      </c>
      <c r="G7" s="2"/>
      <c r="H7" s="58">
        <f>G7*J7+G7</f>
        <v>0</v>
      </c>
      <c r="I7" s="59">
        <f>F7*G7</f>
        <v>0</v>
      </c>
      <c r="J7" s="162"/>
      <c r="K7" s="235">
        <f>I7*J7+I7</f>
        <v>0</v>
      </c>
    </row>
    <row r="8" spans="1:11" ht="38.25" customHeight="1">
      <c r="A8" s="260">
        <v>2</v>
      </c>
      <c r="B8" s="259" t="s">
        <v>37</v>
      </c>
      <c r="C8" s="134"/>
      <c r="D8" s="155"/>
      <c r="E8" s="40" t="s">
        <v>143</v>
      </c>
      <c r="F8" s="87" t="s">
        <v>145</v>
      </c>
      <c r="G8" s="2"/>
      <c r="H8" s="58">
        <f>G8*J8+G8</f>
        <v>0</v>
      </c>
      <c r="I8" s="59">
        <f>F8*G8</f>
        <v>0</v>
      </c>
      <c r="J8" s="162"/>
      <c r="K8" s="235">
        <f>I8*J8+I8</f>
        <v>0</v>
      </c>
    </row>
    <row r="9" spans="1:11" ht="57" customHeight="1" thickBot="1">
      <c r="A9" s="261"/>
      <c r="B9" s="262"/>
      <c r="C9" s="173"/>
      <c r="D9" s="145"/>
      <c r="E9" s="160" t="s">
        <v>144</v>
      </c>
      <c r="F9" s="88" t="s">
        <v>90</v>
      </c>
      <c r="G9" s="43"/>
      <c r="H9" s="60">
        <f>G9*J9+G9</f>
        <v>0</v>
      </c>
      <c r="I9" s="61">
        <f>F9*G9</f>
        <v>0</v>
      </c>
      <c r="J9" s="169"/>
      <c r="K9" s="236">
        <f>I9*J9+I9</f>
        <v>0</v>
      </c>
    </row>
    <row r="10" spans="8:11" ht="13.5" thickBot="1">
      <c r="H10" s="62"/>
      <c r="I10" s="64">
        <f>SUM(I6:I9)</f>
        <v>0</v>
      </c>
      <c r="J10" s="62"/>
      <c r="K10" s="63">
        <f>SUM(K6:K9)</f>
        <v>0</v>
      </c>
    </row>
    <row r="11" spans="1:9" ht="12.75">
      <c r="A11" s="3" t="s">
        <v>30</v>
      </c>
      <c r="B11" s="4"/>
      <c r="C11" s="5"/>
      <c r="D11" s="6"/>
      <c r="E11" s="7"/>
      <c r="F11" s="7"/>
      <c r="G11" s="7"/>
      <c r="H11" s="8"/>
      <c r="I11" s="9"/>
    </row>
    <row r="13" spans="1:6" ht="12.75">
      <c r="A13" s="246" t="s">
        <v>18</v>
      </c>
      <c r="B13" s="247"/>
      <c r="C13" s="247"/>
      <c r="D13" s="247"/>
      <c r="E13" s="247"/>
      <c r="F13" s="247"/>
    </row>
    <row r="14" ht="12" customHeight="1">
      <c r="A14" s="45"/>
    </row>
    <row r="15" spans="1:11" ht="12.75" hidden="1">
      <c r="A15" s="255"/>
      <c r="B15" s="255"/>
      <c r="C15" s="255"/>
      <c r="D15" s="255"/>
      <c r="E15" s="255"/>
      <c r="F15" s="255"/>
      <c r="G15" s="255"/>
      <c r="H15" s="255"/>
      <c r="I15" s="255"/>
      <c r="J15" s="255"/>
      <c r="K15" s="255"/>
    </row>
    <row r="16" spans="1:11" ht="12.75" hidden="1">
      <c r="A16" s="255"/>
      <c r="B16" s="255"/>
      <c r="C16" s="255"/>
      <c r="D16" s="255"/>
      <c r="E16" s="255"/>
      <c r="F16" s="255"/>
      <c r="G16" s="255"/>
      <c r="H16" s="255"/>
      <c r="I16" s="255"/>
      <c r="J16" s="255"/>
      <c r="K16" s="255"/>
    </row>
    <row r="17" spans="1:11" ht="12.75" hidden="1">
      <c r="A17" s="255"/>
      <c r="B17" s="255"/>
      <c r="C17" s="255"/>
      <c r="D17" s="255"/>
      <c r="E17" s="255"/>
      <c r="F17" s="255"/>
      <c r="G17" s="255"/>
      <c r="H17" s="255"/>
      <c r="I17" s="255"/>
      <c r="J17" s="255"/>
      <c r="K17" s="255"/>
    </row>
    <row r="18" spans="1:11" ht="12.75" hidden="1">
      <c r="A18" s="255"/>
      <c r="B18" s="255"/>
      <c r="C18" s="255"/>
      <c r="D18" s="255"/>
      <c r="E18" s="255"/>
      <c r="F18" s="255"/>
      <c r="G18" s="255"/>
      <c r="H18" s="255"/>
      <c r="I18" s="255"/>
      <c r="J18" s="255"/>
      <c r="K18" s="255"/>
    </row>
    <row r="19" spans="1:11" ht="12.75" hidden="1">
      <c r="A19" s="255"/>
      <c r="B19" s="255"/>
      <c r="C19" s="255"/>
      <c r="D19" s="255"/>
      <c r="E19" s="255"/>
      <c r="F19" s="255"/>
      <c r="G19" s="255"/>
      <c r="H19" s="255"/>
      <c r="I19" s="255"/>
      <c r="J19" s="255"/>
      <c r="K19" s="255"/>
    </row>
    <row r="21" ht="12.75">
      <c r="G21" s="46"/>
    </row>
    <row r="23" spans="4:12" ht="12.75">
      <c r="D23" s="114"/>
      <c r="E23" s="114"/>
      <c r="F23" s="114"/>
      <c r="G23" s="114"/>
      <c r="H23" s="114"/>
      <c r="I23" s="114"/>
      <c r="J23" s="114"/>
      <c r="K23" s="114"/>
      <c r="L23" s="114"/>
    </row>
    <row r="24" spans="4:12" ht="12.75">
      <c r="D24" s="99"/>
      <c r="E24" s="99"/>
      <c r="F24" s="99"/>
      <c r="G24" s="99"/>
      <c r="H24" s="99"/>
      <c r="I24" s="99"/>
      <c r="J24" s="99"/>
      <c r="K24" s="99"/>
      <c r="L24" s="99"/>
    </row>
  </sheetData>
  <sheetProtection/>
  <mergeCells count="7">
    <mergeCell ref="A13:F13"/>
    <mergeCell ref="A15:K19"/>
    <mergeCell ref="A5:K5"/>
    <mergeCell ref="A6:A7"/>
    <mergeCell ref="B6:B7"/>
    <mergeCell ref="A8:A9"/>
    <mergeCell ref="B8:B9"/>
  </mergeCells>
  <printOptions/>
  <pageMargins left="0.7" right="0.7" top="0.75" bottom="0.75" header="0.3" footer="0.3"/>
  <pageSetup fitToHeight="0"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dimension ref="A1:K22"/>
  <sheetViews>
    <sheetView zoomScale="140" zoomScaleNormal="140" zoomScalePageLayoutView="0" workbookViewId="0" topLeftCell="A1">
      <selection activeCell="C7" sqref="C7"/>
    </sheetView>
  </sheetViews>
  <sheetFormatPr defaultColWidth="9.140625" defaultRowHeight="12.75"/>
  <cols>
    <col min="2" max="2" width="39.7109375" style="0" customWidth="1"/>
    <col min="3" max="3" width="16.57421875" style="0" customWidth="1"/>
    <col min="8" max="8" width="11.57421875" style="0" customWidth="1"/>
    <col min="9" max="9" width="14.00390625" style="0" customWidth="1"/>
    <col min="11" max="11" width="14.28125" style="0" customWidth="1"/>
  </cols>
  <sheetData>
    <row r="1" spans="1:11" ht="12.75">
      <c r="A1" s="12"/>
      <c r="B1" s="12"/>
      <c r="C1" s="12"/>
      <c r="D1" s="12"/>
      <c r="E1" s="12"/>
      <c r="F1" s="12"/>
      <c r="G1" s="12"/>
      <c r="H1" s="12"/>
      <c r="I1" s="12"/>
      <c r="J1" s="12"/>
      <c r="K1" s="12"/>
    </row>
    <row r="2" spans="2:10" ht="16.5" thickBot="1">
      <c r="B2" s="1" t="s">
        <v>14</v>
      </c>
      <c r="J2" s="157" t="s">
        <v>15</v>
      </c>
    </row>
    <row r="3" spans="1:11" ht="31.5">
      <c r="A3" s="32" t="s">
        <v>4</v>
      </c>
      <c r="B3" s="33" t="s">
        <v>19</v>
      </c>
      <c r="C3" s="33" t="s">
        <v>20</v>
      </c>
      <c r="D3" s="33" t="s">
        <v>21</v>
      </c>
      <c r="E3" s="33" t="s">
        <v>16</v>
      </c>
      <c r="F3" s="33" t="s">
        <v>87</v>
      </c>
      <c r="G3" s="33" t="s">
        <v>85</v>
      </c>
      <c r="H3" s="33" t="s">
        <v>22</v>
      </c>
      <c r="I3" s="33" t="s">
        <v>23</v>
      </c>
      <c r="J3" s="33" t="s">
        <v>17</v>
      </c>
      <c r="K3" s="34" t="s">
        <v>24</v>
      </c>
    </row>
    <row r="4" spans="1:11" ht="12.75">
      <c r="A4" s="35" t="s">
        <v>5</v>
      </c>
      <c r="B4" s="36" t="s">
        <v>6</v>
      </c>
      <c r="C4" s="36" t="s">
        <v>7</v>
      </c>
      <c r="D4" s="36" t="s">
        <v>8</v>
      </c>
      <c r="E4" s="36" t="s">
        <v>9</v>
      </c>
      <c r="F4" s="36" t="s">
        <v>10</v>
      </c>
      <c r="G4" s="36" t="s">
        <v>11</v>
      </c>
      <c r="H4" s="36" t="s">
        <v>12</v>
      </c>
      <c r="I4" s="36" t="s">
        <v>26</v>
      </c>
      <c r="J4" s="36" t="s">
        <v>25</v>
      </c>
      <c r="K4" s="37" t="s">
        <v>13</v>
      </c>
    </row>
    <row r="5" spans="1:11" ht="12.75">
      <c r="A5" s="35"/>
      <c r="B5" s="36"/>
      <c r="C5" s="36"/>
      <c r="D5" s="36"/>
      <c r="E5" s="36"/>
      <c r="F5" s="36"/>
      <c r="G5" s="36"/>
      <c r="H5" s="38" t="s">
        <v>28</v>
      </c>
      <c r="I5" s="39" t="s">
        <v>27</v>
      </c>
      <c r="J5" s="39"/>
      <c r="K5" s="232" t="s">
        <v>29</v>
      </c>
    </row>
    <row r="6" spans="1:11" ht="13.5" thickBot="1">
      <c r="A6" s="248" t="s">
        <v>38</v>
      </c>
      <c r="B6" s="249"/>
      <c r="C6" s="249"/>
      <c r="D6" s="249"/>
      <c r="E6" s="249"/>
      <c r="F6" s="249"/>
      <c r="G6" s="249"/>
      <c r="H6" s="249"/>
      <c r="I6" s="249"/>
      <c r="J6" s="249"/>
      <c r="K6" s="250"/>
    </row>
    <row r="7" spans="1:11" ht="251.25" customHeight="1" thickBot="1">
      <c r="A7" s="79" t="s">
        <v>0</v>
      </c>
      <c r="B7" s="228" t="s">
        <v>155</v>
      </c>
      <c r="C7" s="129"/>
      <c r="D7" s="136"/>
      <c r="E7" s="158" t="s">
        <v>134</v>
      </c>
      <c r="F7" s="84" t="s">
        <v>160</v>
      </c>
      <c r="G7" s="82"/>
      <c r="H7" s="68">
        <f>G7*J7+G7</f>
        <v>0</v>
      </c>
      <c r="I7" s="69">
        <f>F7*G7</f>
        <v>0</v>
      </c>
      <c r="J7" s="78"/>
      <c r="K7" s="233">
        <f>I7*J7+I7</f>
        <v>0</v>
      </c>
    </row>
    <row r="8" spans="1:11" ht="13.5" thickBot="1">
      <c r="A8" s="157"/>
      <c r="H8" s="62"/>
      <c r="I8" s="63">
        <f>SUM(I7)</f>
        <v>0</v>
      </c>
      <c r="J8" s="62"/>
      <c r="K8" s="63">
        <f>SUM(K7)</f>
        <v>0</v>
      </c>
    </row>
    <row r="10" spans="1:9" ht="12.75">
      <c r="A10" s="3" t="s">
        <v>30</v>
      </c>
      <c r="B10" s="4"/>
      <c r="C10" s="5"/>
      <c r="D10" s="6"/>
      <c r="E10" s="7"/>
      <c r="F10" s="7"/>
      <c r="G10" s="7"/>
      <c r="H10" s="8"/>
      <c r="I10" s="9"/>
    </row>
    <row r="11" ht="12.75">
      <c r="A11" s="157" t="s">
        <v>135</v>
      </c>
    </row>
    <row r="12" spans="1:6" ht="12.75">
      <c r="A12" s="246"/>
      <c r="B12" s="247"/>
      <c r="C12" s="247"/>
      <c r="D12" s="247"/>
      <c r="E12" s="247"/>
      <c r="F12" s="247"/>
    </row>
    <row r="13" spans="1:6" ht="12.75">
      <c r="A13" s="246" t="s">
        <v>18</v>
      </c>
      <c r="B13" s="247"/>
      <c r="C13" s="247"/>
      <c r="D13" s="247"/>
      <c r="E13" s="247"/>
      <c r="F13" s="247"/>
    </row>
    <row r="15" spans="1:11" ht="12.75">
      <c r="A15" s="22"/>
      <c r="B15" s="23"/>
      <c r="C15" s="115"/>
      <c r="D15" s="115"/>
      <c r="E15" s="116"/>
      <c r="F15" s="116"/>
      <c r="G15" s="14"/>
      <c r="H15" s="26"/>
      <c r="I15" s="14"/>
      <c r="J15" s="27"/>
      <c r="K15" s="14"/>
    </row>
    <row r="16" spans="1:11" ht="12.75">
      <c r="A16" s="12"/>
      <c r="B16" s="12"/>
      <c r="C16" s="115"/>
      <c r="D16" s="115"/>
      <c r="E16" s="115"/>
      <c r="F16" s="115"/>
      <c r="G16" s="12"/>
      <c r="H16" s="12"/>
      <c r="I16" s="28"/>
      <c r="J16" s="12"/>
      <c r="K16" s="28"/>
    </row>
    <row r="17" spans="1:11" ht="12.75">
      <c r="A17" s="12"/>
      <c r="B17" s="12"/>
      <c r="C17" s="115"/>
      <c r="D17" s="12"/>
      <c r="E17" s="12"/>
      <c r="F17" s="12"/>
      <c r="G17" s="12"/>
      <c r="H17" s="12"/>
      <c r="I17" s="12"/>
      <c r="J17" s="12"/>
      <c r="K17" s="12"/>
    </row>
    <row r="18" spans="1:11" ht="12.75">
      <c r="A18" s="29"/>
      <c r="B18" s="30"/>
      <c r="C18" s="28"/>
      <c r="D18" s="31"/>
      <c r="E18" s="264"/>
      <c r="F18" s="265"/>
      <c r="G18" s="265"/>
      <c r="H18" s="265"/>
      <c r="I18" s="265"/>
      <c r="J18" s="12"/>
      <c r="K18" s="12"/>
    </row>
    <row r="19" spans="1:11" ht="12.75">
      <c r="A19" s="29"/>
      <c r="B19" s="30"/>
      <c r="C19" s="28"/>
      <c r="D19" s="31"/>
      <c r="E19" s="264"/>
      <c r="F19" s="265"/>
      <c r="G19" s="265"/>
      <c r="H19" s="265"/>
      <c r="I19" s="265"/>
      <c r="J19" s="12"/>
      <c r="K19" s="12"/>
    </row>
    <row r="20" spans="1:11" ht="12.75">
      <c r="A20" s="15"/>
      <c r="B20" s="16"/>
      <c r="C20" s="17"/>
      <c r="D20" s="18"/>
      <c r="E20" s="19"/>
      <c r="F20" s="19"/>
      <c r="G20" s="19"/>
      <c r="H20" s="20"/>
      <c r="I20" s="21"/>
      <c r="J20" s="12"/>
      <c r="K20" s="12"/>
    </row>
    <row r="21" spans="1:11" ht="12.75">
      <c r="A21" s="12"/>
      <c r="B21" s="12"/>
      <c r="C21" s="12"/>
      <c r="D21" s="12"/>
      <c r="E21" s="12"/>
      <c r="F21" s="12"/>
      <c r="G21" s="12"/>
      <c r="H21" s="12"/>
      <c r="I21" s="12"/>
      <c r="J21" s="12"/>
      <c r="K21" s="12"/>
    </row>
    <row r="22" spans="1:11" ht="12.75">
      <c r="A22" s="246"/>
      <c r="B22" s="263"/>
      <c r="C22" s="263"/>
      <c r="D22" s="263"/>
      <c r="E22" s="263"/>
      <c r="F22" s="263"/>
      <c r="G22" s="12"/>
      <c r="H22" s="12"/>
      <c r="I22" s="12"/>
      <c r="J22" s="12"/>
      <c r="K22" s="12"/>
    </row>
  </sheetData>
  <sheetProtection/>
  <mergeCells count="6">
    <mergeCell ref="A6:K6"/>
    <mergeCell ref="A22:F22"/>
    <mergeCell ref="E18:I18"/>
    <mergeCell ref="E19:I19"/>
    <mergeCell ref="A12:F12"/>
    <mergeCell ref="A13:F13"/>
  </mergeCells>
  <printOptions horizontalCentered="1"/>
  <pageMargins left="0.3937007874015748" right="0.3937007874015748" top="0.3937007874015748" bottom="0.3937007874015748" header="0.5118110236220472" footer="0.5118110236220472"/>
  <pageSetup horizontalDpi="600" verticalDpi="600" orientation="landscape" paperSize="9" scale="80" r:id="rId1"/>
  <rowBreaks count="1" manualBreakCount="1">
    <brk id="12" max="255" man="1"/>
  </rowBreaks>
</worksheet>
</file>

<file path=xl/worksheets/sheet5.xml><?xml version="1.0" encoding="utf-8"?>
<worksheet xmlns="http://schemas.openxmlformats.org/spreadsheetml/2006/main" xmlns:r="http://schemas.openxmlformats.org/officeDocument/2006/relationships">
  <dimension ref="A2:L29"/>
  <sheetViews>
    <sheetView zoomScalePageLayoutView="0" workbookViewId="0" topLeftCell="A1">
      <selection activeCell="D19" sqref="D19"/>
    </sheetView>
  </sheetViews>
  <sheetFormatPr defaultColWidth="9.140625" defaultRowHeight="12.75"/>
  <cols>
    <col min="2" max="2" width="56.28125" style="0" customWidth="1"/>
    <col min="3" max="3" width="20.7109375" style="0" customWidth="1"/>
    <col min="4" max="4" width="24.57421875" style="0" customWidth="1"/>
    <col min="5" max="5" width="15.140625" style="0" customWidth="1"/>
    <col min="8" max="8" width="10.00390625" style="0" bestFit="1" customWidth="1"/>
    <col min="9" max="9" width="21.00390625" style="0" customWidth="1"/>
    <col min="10" max="10" width="11.140625" style="0" customWidth="1"/>
    <col min="11" max="11" width="15.7109375" style="0" customWidth="1"/>
    <col min="12" max="12" width="11.421875" style="0" customWidth="1"/>
  </cols>
  <sheetData>
    <row r="2" spans="2:10" ht="16.5" thickBot="1">
      <c r="B2" s="1" t="s">
        <v>14</v>
      </c>
      <c r="J2" s="157" t="s">
        <v>15</v>
      </c>
    </row>
    <row r="3" spans="1:11" ht="31.5">
      <c r="A3" s="32" t="s">
        <v>4</v>
      </c>
      <c r="B3" s="33" t="s">
        <v>19</v>
      </c>
      <c r="C3" s="33" t="s">
        <v>20</v>
      </c>
      <c r="D3" s="33" t="s">
        <v>21</v>
      </c>
      <c r="E3" s="33" t="s">
        <v>16</v>
      </c>
      <c r="F3" s="33" t="s">
        <v>47</v>
      </c>
      <c r="G3" s="33" t="s">
        <v>79</v>
      </c>
      <c r="H3" s="33" t="s">
        <v>22</v>
      </c>
      <c r="I3" s="33" t="s">
        <v>23</v>
      </c>
      <c r="J3" s="33" t="s">
        <v>17</v>
      </c>
      <c r="K3" s="34" t="s">
        <v>24</v>
      </c>
    </row>
    <row r="4" spans="1:11" ht="12.75">
      <c r="A4" s="35" t="s">
        <v>5</v>
      </c>
      <c r="B4" s="36" t="s">
        <v>6</v>
      </c>
      <c r="C4" s="36" t="s">
        <v>7</v>
      </c>
      <c r="D4" s="36" t="s">
        <v>8</v>
      </c>
      <c r="E4" s="36" t="s">
        <v>9</v>
      </c>
      <c r="F4" s="36" t="s">
        <v>10</v>
      </c>
      <c r="G4" s="36" t="s">
        <v>11</v>
      </c>
      <c r="H4" s="36" t="s">
        <v>12</v>
      </c>
      <c r="I4" s="36" t="s">
        <v>26</v>
      </c>
      <c r="J4" s="36" t="s">
        <v>25</v>
      </c>
      <c r="K4" s="37" t="s">
        <v>13</v>
      </c>
    </row>
    <row r="5" spans="1:11" ht="12.75">
      <c r="A5" s="35"/>
      <c r="B5" s="36"/>
      <c r="C5" s="36"/>
      <c r="D5" s="36"/>
      <c r="E5" s="36"/>
      <c r="F5" s="36"/>
      <c r="G5" s="36"/>
      <c r="H5" s="38" t="s">
        <v>28</v>
      </c>
      <c r="I5" s="39" t="s">
        <v>27</v>
      </c>
      <c r="J5" s="39"/>
      <c r="K5" s="232" t="s">
        <v>29</v>
      </c>
    </row>
    <row r="6" spans="1:11" ht="12.75" customHeight="1" thickBot="1">
      <c r="A6" s="248" t="s">
        <v>40</v>
      </c>
      <c r="B6" s="249"/>
      <c r="C6" s="249"/>
      <c r="D6" s="249"/>
      <c r="E6" s="249"/>
      <c r="F6" s="249"/>
      <c r="G6" s="249"/>
      <c r="H6" s="249"/>
      <c r="I6" s="249"/>
      <c r="J6" s="249"/>
      <c r="K6" s="250"/>
    </row>
    <row r="7" spans="1:12" ht="133.5" customHeight="1">
      <c r="A7" s="52" t="s">
        <v>0</v>
      </c>
      <c r="B7" s="128" t="s">
        <v>116</v>
      </c>
      <c r="C7" s="131"/>
      <c r="D7" s="156"/>
      <c r="E7" s="53" t="s">
        <v>147</v>
      </c>
      <c r="F7" s="89" t="s">
        <v>148</v>
      </c>
      <c r="G7" s="54"/>
      <c r="H7" s="56">
        <f>G7*J7+G7</f>
        <v>0</v>
      </c>
      <c r="I7" s="57">
        <f>F7*G7</f>
        <v>0</v>
      </c>
      <c r="J7" s="55"/>
      <c r="K7" s="234">
        <f>I7*J7+I7</f>
        <v>0</v>
      </c>
      <c r="L7" s="51"/>
    </row>
    <row r="8" spans="1:12" ht="107.25" customHeight="1" thickBot="1">
      <c r="A8" s="41" t="s">
        <v>1</v>
      </c>
      <c r="B8" s="127" t="s">
        <v>117</v>
      </c>
      <c r="C8" s="230"/>
      <c r="D8" s="231"/>
      <c r="E8" s="154" t="s">
        <v>104</v>
      </c>
      <c r="F8" s="88" t="s">
        <v>159</v>
      </c>
      <c r="G8" s="43"/>
      <c r="H8" s="60">
        <f>G8*J8+G8</f>
        <v>0</v>
      </c>
      <c r="I8" s="61">
        <f>F8*G8</f>
        <v>0</v>
      </c>
      <c r="J8" s="100"/>
      <c r="K8" s="236">
        <f>I8*J8+I8</f>
        <v>0</v>
      </c>
      <c r="L8" s="51"/>
    </row>
    <row r="9" spans="8:11" ht="13.5" thickBot="1">
      <c r="H9" s="62"/>
      <c r="I9" s="63">
        <f>SUM(I7:I8)</f>
        <v>0</v>
      </c>
      <c r="J9" s="62"/>
      <c r="K9" s="63">
        <f>SUM(K7:K8)</f>
        <v>0</v>
      </c>
    </row>
    <row r="10" spans="1:9" ht="12.75">
      <c r="A10" s="3" t="s">
        <v>30</v>
      </c>
      <c r="B10" s="4"/>
      <c r="C10" s="5"/>
      <c r="D10" s="6"/>
      <c r="E10" s="7"/>
      <c r="F10" s="7"/>
      <c r="G10" s="7"/>
      <c r="H10" s="8"/>
      <c r="I10" s="9"/>
    </row>
    <row r="12" spans="1:6" ht="12.75">
      <c r="A12" s="246" t="s">
        <v>18</v>
      </c>
      <c r="B12" s="247"/>
      <c r="C12" s="247"/>
      <c r="D12" s="247"/>
      <c r="E12" s="247"/>
      <c r="F12" s="247"/>
    </row>
    <row r="13" spans="1:12" ht="12.75">
      <c r="A13" s="22"/>
      <c r="B13" s="23"/>
      <c r="C13" s="24"/>
      <c r="D13" s="24"/>
      <c r="E13" s="25"/>
      <c r="F13" s="25"/>
      <c r="G13" s="14"/>
      <c r="H13" s="26"/>
      <c r="I13" s="14"/>
      <c r="J13" s="27"/>
      <c r="K13" s="14"/>
      <c r="L13" s="12"/>
    </row>
    <row r="14" spans="1:12" ht="12.75">
      <c r="A14" s="22"/>
      <c r="B14" s="23"/>
      <c r="C14" s="24"/>
      <c r="D14" s="24"/>
      <c r="E14" s="25"/>
      <c r="F14" s="25"/>
      <c r="G14" s="14"/>
      <c r="H14" s="26"/>
      <c r="I14" s="14"/>
      <c r="J14" s="27"/>
      <c r="K14" s="14"/>
      <c r="L14" s="12"/>
    </row>
    <row r="15" spans="1:12" ht="12.75">
      <c r="A15" s="22"/>
      <c r="B15" s="48"/>
      <c r="E15" s="25"/>
      <c r="F15" s="25"/>
      <c r="G15" s="14"/>
      <c r="H15" s="26"/>
      <c r="I15" s="14"/>
      <c r="J15" s="27"/>
      <c r="K15" s="14"/>
      <c r="L15" s="12"/>
    </row>
    <row r="16" spans="1:12" ht="12.75">
      <c r="A16" s="22"/>
      <c r="B16" s="23"/>
      <c r="C16" s="115"/>
      <c r="D16" s="115"/>
      <c r="E16" s="25"/>
      <c r="F16" s="25"/>
      <c r="G16" s="14"/>
      <c r="H16" s="26"/>
      <c r="I16" s="14"/>
      <c r="J16" s="27"/>
      <c r="K16" s="14"/>
      <c r="L16" s="12"/>
    </row>
    <row r="17" spans="1:12" ht="12.75">
      <c r="A17" s="22"/>
      <c r="B17" s="23"/>
      <c r="C17" s="24"/>
      <c r="D17" s="24"/>
      <c r="E17" s="25"/>
      <c r="F17" s="25"/>
      <c r="G17" s="14"/>
      <c r="H17" s="26"/>
      <c r="I17" s="14"/>
      <c r="J17" s="27"/>
      <c r="K17" s="14"/>
      <c r="L17" s="12"/>
    </row>
    <row r="18" spans="1:12" ht="12.75">
      <c r="A18" s="22"/>
      <c r="B18" s="23"/>
      <c r="C18" s="24"/>
      <c r="D18" s="24"/>
      <c r="E18" s="25"/>
      <c r="F18" s="25"/>
      <c r="G18" s="14"/>
      <c r="H18" s="26"/>
      <c r="I18" s="14"/>
      <c r="J18" s="27"/>
      <c r="K18" s="14"/>
      <c r="L18" s="12"/>
    </row>
    <row r="19" spans="1:12" ht="12.75">
      <c r="A19" s="22"/>
      <c r="B19" s="23"/>
      <c r="C19" s="24"/>
      <c r="D19" s="24"/>
      <c r="E19" s="25"/>
      <c r="F19" s="25"/>
      <c r="G19" s="14"/>
      <c r="H19" s="26"/>
      <c r="I19" s="14"/>
      <c r="J19" s="27"/>
      <c r="K19" s="14"/>
      <c r="L19" s="12"/>
    </row>
    <row r="20" spans="1:12" ht="12.75">
      <c r="A20" s="22"/>
      <c r="B20" s="23"/>
      <c r="C20" s="24"/>
      <c r="D20" s="24"/>
      <c r="E20" s="25"/>
      <c r="F20" s="25"/>
      <c r="G20" s="14"/>
      <c r="H20" s="26"/>
      <c r="I20" s="14"/>
      <c r="J20" s="27"/>
      <c r="K20" s="14"/>
      <c r="L20" s="12"/>
    </row>
    <row r="21" spans="1:12" ht="12.75">
      <c r="A21" s="22"/>
      <c r="B21" s="23"/>
      <c r="C21" s="12"/>
      <c r="D21" s="24"/>
      <c r="E21" s="24"/>
      <c r="F21" s="25"/>
      <c r="G21" s="14"/>
      <c r="H21" s="26"/>
      <c r="I21" s="14"/>
      <c r="J21" s="27"/>
      <c r="K21" s="14"/>
      <c r="L21" s="12"/>
    </row>
    <row r="22" spans="1:12" ht="12.75">
      <c r="A22" s="12"/>
      <c r="B22" s="12"/>
      <c r="C22" s="12"/>
      <c r="D22" s="12"/>
      <c r="E22" s="12"/>
      <c r="F22" s="12"/>
      <c r="G22" s="12"/>
      <c r="H22" s="12"/>
      <c r="I22" s="28"/>
      <c r="J22" s="12"/>
      <c r="K22" s="28"/>
      <c r="L22" s="12"/>
    </row>
    <row r="23" spans="1:12" ht="12.75">
      <c r="A23" s="12"/>
      <c r="B23" s="12"/>
      <c r="C23" s="12"/>
      <c r="D23" s="12"/>
      <c r="E23" s="12"/>
      <c r="F23" s="12"/>
      <c r="G23" s="12"/>
      <c r="H23" s="12"/>
      <c r="I23" s="12"/>
      <c r="J23" s="12"/>
      <c r="K23" s="12"/>
      <c r="L23" s="12"/>
    </row>
    <row r="24" spans="1:12" ht="12.75">
      <c r="A24" s="29"/>
      <c r="B24" s="30"/>
      <c r="C24" s="28"/>
      <c r="D24" s="31"/>
      <c r="E24" s="264"/>
      <c r="F24" s="265"/>
      <c r="G24" s="265"/>
      <c r="H24" s="265"/>
      <c r="I24" s="265"/>
      <c r="J24" s="12"/>
      <c r="K24" s="12"/>
      <c r="L24" s="12"/>
    </row>
    <row r="25" spans="1:12" ht="12.75">
      <c r="A25" s="29"/>
      <c r="B25" s="30"/>
      <c r="C25" s="28"/>
      <c r="D25" s="31"/>
      <c r="E25" s="264"/>
      <c r="F25" s="265"/>
      <c r="G25" s="265"/>
      <c r="H25" s="265"/>
      <c r="I25" s="265"/>
      <c r="J25" s="12"/>
      <c r="K25" s="12"/>
      <c r="L25" s="12"/>
    </row>
    <row r="26" spans="1:12" ht="12.75">
      <c r="A26" s="15"/>
      <c r="B26" s="16"/>
      <c r="C26" s="17"/>
      <c r="D26" s="18"/>
      <c r="E26" s="19"/>
      <c r="F26" s="19"/>
      <c r="G26" s="19"/>
      <c r="H26" s="20"/>
      <c r="I26" s="21"/>
      <c r="J26" s="12"/>
      <c r="K26" s="12"/>
      <c r="L26" s="12"/>
    </row>
    <row r="27" spans="1:12" ht="12.75">
      <c r="A27" s="12"/>
      <c r="B27" s="12"/>
      <c r="C27" s="12"/>
      <c r="D27" s="12"/>
      <c r="E27" s="12"/>
      <c r="F27" s="12"/>
      <c r="G27" s="12"/>
      <c r="H27" s="12"/>
      <c r="I27" s="12"/>
      <c r="J27" s="12"/>
      <c r="K27" s="12"/>
      <c r="L27" s="12"/>
    </row>
    <row r="28" spans="1:12" ht="12.75">
      <c r="A28" s="246"/>
      <c r="B28" s="263"/>
      <c r="C28" s="263"/>
      <c r="D28" s="263"/>
      <c r="E28" s="263"/>
      <c r="F28" s="263"/>
      <c r="G28" s="12"/>
      <c r="H28" s="12"/>
      <c r="I28" s="12"/>
      <c r="J28" s="12"/>
      <c r="K28" s="12"/>
      <c r="L28" s="12"/>
    </row>
    <row r="29" spans="1:12" ht="12.75">
      <c r="A29" s="12"/>
      <c r="B29" s="12"/>
      <c r="C29" s="12"/>
      <c r="D29" s="12"/>
      <c r="E29" s="12"/>
      <c r="F29" s="12"/>
      <c r="G29" s="12"/>
      <c r="H29" s="12"/>
      <c r="I29" s="12"/>
      <c r="J29" s="12"/>
      <c r="K29" s="12"/>
      <c r="L29" s="12"/>
    </row>
  </sheetData>
  <sheetProtection/>
  <mergeCells count="5">
    <mergeCell ref="A6:K6"/>
    <mergeCell ref="E24:I24"/>
    <mergeCell ref="E25:I25"/>
    <mergeCell ref="A28:F28"/>
    <mergeCell ref="A12:F12"/>
  </mergeCells>
  <printOptions horizontalCentered="1"/>
  <pageMargins left="0.3937007874015748" right="0.3937007874015748" top="0.3937007874015748" bottom="0.3937007874015748" header="0.5118110236220472" footer="0.5118110236220472"/>
  <pageSetup horizontalDpi="600" verticalDpi="600" orientation="landscape" paperSize="9" scale="64" r:id="rId1"/>
  <rowBreaks count="1" manualBreakCount="1">
    <brk id="1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1">
      <selection activeCell="D13" sqref="D13"/>
    </sheetView>
  </sheetViews>
  <sheetFormatPr defaultColWidth="9.140625" defaultRowHeight="12.75"/>
  <cols>
    <col min="1" max="1" width="8.00390625" style="0" customWidth="1"/>
    <col min="2" max="2" width="67.00390625" style="0" customWidth="1"/>
    <col min="3" max="3" width="21.140625" style="0" customWidth="1"/>
    <col min="4" max="4" width="19.57421875" style="0" customWidth="1"/>
    <col min="5" max="5" width="12.7109375" style="0" customWidth="1"/>
    <col min="7" max="7" width="9.7109375" style="0" bestFit="1" customWidth="1"/>
    <col min="8" max="8" width="11.7109375" style="0" customWidth="1"/>
    <col min="9" max="9" width="15.00390625" style="0" customWidth="1"/>
    <col min="11" max="11" width="14.00390625" style="0" customWidth="1"/>
  </cols>
  <sheetData>
    <row r="1" spans="2:10" ht="16.5" thickBot="1">
      <c r="B1" s="1" t="s">
        <v>14</v>
      </c>
      <c r="J1" s="157" t="s">
        <v>15</v>
      </c>
    </row>
    <row r="2" spans="1:11" ht="21">
      <c r="A2" s="32" t="s">
        <v>4</v>
      </c>
      <c r="B2" s="33" t="s">
        <v>19</v>
      </c>
      <c r="C2" s="33" t="s">
        <v>20</v>
      </c>
      <c r="D2" s="33" t="s">
        <v>21</v>
      </c>
      <c r="E2" s="33" t="s">
        <v>16</v>
      </c>
      <c r="F2" s="33" t="s">
        <v>47</v>
      </c>
      <c r="G2" s="33" t="s">
        <v>79</v>
      </c>
      <c r="H2" s="33" t="s">
        <v>22</v>
      </c>
      <c r="I2" s="33" t="s">
        <v>23</v>
      </c>
      <c r="J2" s="33" t="s">
        <v>17</v>
      </c>
      <c r="K2" s="34" t="s">
        <v>24</v>
      </c>
    </row>
    <row r="3" spans="1:11" ht="12.75">
      <c r="A3" s="35" t="s">
        <v>5</v>
      </c>
      <c r="B3" s="36" t="s">
        <v>6</v>
      </c>
      <c r="C3" s="36" t="s">
        <v>7</v>
      </c>
      <c r="D3" s="36" t="s">
        <v>8</v>
      </c>
      <c r="E3" s="36" t="s">
        <v>9</v>
      </c>
      <c r="F3" s="36" t="s">
        <v>10</v>
      </c>
      <c r="G3" s="36" t="s">
        <v>11</v>
      </c>
      <c r="H3" s="36" t="s">
        <v>12</v>
      </c>
      <c r="I3" s="36" t="s">
        <v>26</v>
      </c>
      <c r="J3" s="36" t="s">
        <v>25</v>
      </c>
      <c r="K3" s="37" t="s">
        <v>13</v>
      </c>
    </row>
    <row r="4" spans="1:11" ht="12.75">
      <c r="A4" s="35"/>
      <c r="B4" s="36"/>
      <c r="C4" s="36"/>
      <c r="D4" s="36"/>
      <c r="E4" s="36"/>
      <c r="F4" s="36"/>
      <c r="G4" s="36"/>
      <c r="H4" s="38" t="s">
        <v>28</v>
      </c>
      <c r="I4" s="39" t="s">
        <v>27</v>
      </c>
      <c r="J4" s="39"/>
      <c r="K4" s="232" t="s">
        <v>29</v>
      </c>
    </row>
    <row r="5" spans="1:11" ht="13.5" thickBot="1">
      <c r="A5" s="248" t="s">
        <v>154</v>
      </c>
      <c r="B5" s="266"/>
      <c r="C5" s="266"/>
      <c r="D5" s="266"/>
      <c r="E5" s="266"/>
      <c r="F5" s="266"/>
      <c r="G5" s="266"/>
      <c r="H5" s="266"/>
      <c r="I5" s="266"/>
      <c r="J5" s="266"/>
      <c r="K5" s="267"/>
    </row>
    <row r="6" spans="1:11" ht="49.5" customHeight="1">
      <c r="A6" s="256" t="s">
        <v>0</v>
      </c>
      <c r="B6" s="268" t="s">
        <v>66</v>
      </c>
      <c r="C6" s="270"/>
      <c r="D6" s="140"/>
      <c r="E6" s="53" t="s">
        <v>49</v>
      </c>
      <c r="F6" s="89" t="s">
        <v>130</v>
      </c>
      <c r="G6" s="54"/>
      <c r="H6" s="56">
        <f>G6*J6+G6</f>
        <v>0</v>
      </c>
      <c r="I6" s="57">
        <f>F6*G6</f>
        <v>0</v>
      </c>
      <c r="J6" s="168"/>
      <c r="K6" s="234">
        <f>I6*J6+I6</f>
        <v>0</v>
      </c>
    </row>
    <row r="7" spans="1:12" ht="28.5" customHeight="1">
      <c r="A7" s="272"/>
      <c r="B7" s="269"/>
      <c r="C7" s="271"/>
      <c r="D7" s="149"/>
      <c r="E7" s="40" t="s">
        <v>118</v>
      </c>
      <c r="F7" s="87" t="s">
        <v>131</v>
      </c>
      <c r="G7" s="2"/>
      <c r="H7" s="58">
        <f aca="true" t="shared" si="0" ref="H7:H14">G7*J7+G7</f>
        <v>0</v>
      </c>
      <c r="I7" s="59">
        <f aca="true" t="shared" si="1" ref="I7:I14">F7*G7</f>
        <v>0</v>
      </c>
      <c r="J7" s="162"/>
      <c r="K7" s="235">
        <f aca="true" t="shared" si="2" ref="K7:K14">I7*J7+I7</f>
        <v>0</v>
      </c>
      <c r="L7" s="14"/>
    </row>
    <row r="8" spans="1:11" ht="32.25" customHeight="1">
      <c r="A8" s="42" t="s">
        <v>1</v>
      </c>
      <c r="B8" s="126" t="s">
        <v>33</v>
      </c>
      <c r="C8" s="134"/>
      <c r="D8" s="155"/>
      <c r="E8" s="40" t="s">
        <v>83</v>
      </c>
      <c r="F8" s="87" t="s">
        <v>90</v>
      </c>
      <c r="G8" s="2"/>
      <c r="H8" s="58">
        <f t="shared" si="0"/>
        <v>0</v>
      </c>
      <c r="I8" s="59">
        <f t="shared" si="1"/>
        <v>0</v>
      </c>
      <c r="J8" s="162"/>
      <c r="K8" s="235">
        <f t="shared" si="2"/>
        <v>0</v>
      </c>
    </row>
    <row r="9" spans="1:11" ht="58.5" customHeight="1">
      <c r="A9" s="42" t="s">
        <v>2</v>
      </c>
      <c r="B9" s="238" t="s">
        <v>149</v>
      </c>
      <c r="C9" s="135"/>
      <c r="D9" s="150"/>
      <c r="E9" s="85" t="s">
        <v>69</v>
      </c>
      <c r="F9" s="90">
        <v>10</v>
      </c>
      <c r="G9" s="109"/>
      <c r="H9" s="58">
        <f t="shared" si="0"/>
        <v>0</v>
      </c>
      <c r="I9" s="59">
        <f t="shared" si="1"/>
        <v>0</v>
      </c>
      <c r="J9" s="162"/>
      <c r="K9" s="235">
        <f t="shared" si="2"/>
        <v>0</v>
      </c>
    </row>
    <row r="10" spans="1:11" ht="43.5" customHeight="1">
      <c r="A10" s="42" t="s">
        <v>3</v>
      </c>
      <c r="B10" s="126" t="s">
        <v>57</v>
      </c>
      <c r="C10" s="135"/>
      <c r="D10" s="150"/>
      <c r="E10" s="85" t="s">
        <v>69</v>
      </c>
      <c r="F10" s="90">
        <v>4</v>
      </c>
      <c r="G10" s="109"/>
      <c r="H10" s="58">
        <f t="shared" si="0"/>
        <v>0</v>
      </c>
      <c r="I10" s="59">
        <f t="shared" si="1"/>
        <v>0</v>
      </c>
      <c r="J10" s="162"/>
      <c r="K10" s="235">
        <f t="shared" si="2"/>
        <v>0</v>
      </c>
    </row>
    <row r="11" spans="1:11" ht="45" customHeight="1">
      <c r="A11" s="42" t="s">
        <v>62</v>
      </c>
      <c r="B11" s="126" t="s">
        <v>122</v>
      </c>
      <c r="C11" s="148"/>
      <c r="D11" s="150"/>
      <c r="E11" s="85" t="s">
        <v>69</v>
      </c>
      <c r="F11" s="90">
        <v>7</v>
      </c>
      <c r="G11" s="109"/>
      <c r="H11" s="58">
        <f t="shared" si="0"/>
        <v>0</v>
      </c>
      <c r="I11" s="59">
        <f t="shared" si="1"/>
        <v>0</v>
      </c>
      <c r="J11" s="162"/>
      <c r="K11" s="235">
        <f t="shared" si="2"/>
        <v>0</v>
      </c>
    </row>
    <row r="12" spans="1:11" ht="118.5" customHeight="1">
      <c r="A12" s="42" t="s">
        <v>68</v>
      </c>
      <c r="B12" s="126" t="s">
        <v>61</v>
      </c>
      <c r="C12" s="148"/>
      <c r="D12" s="150"/>
      <c r="E12" s="85" t="s">
        <v>70</v>
      </c>
      <c r="F12" s="90">
        <v>17</v>
      </c>
      <c r="G12" s="109"/>
      <c r="H12" s="58">
        <f t="shared" si="0"/>
        <v>0</v>
      </c>
      <c r="I12" s="59">
        <f t="shared" si="1"/>
        <v>0</v>
      </c>
      <c r="J12" s="162"/>
      <c r="K12" s="235">
        <f t="shared" si="2"/>
        <v>0</v>
      </c>
    </row>
    <row r="13" spans="1:11" ht="86.25" customHeight="1">
      <c r="A13" s="91" t="s">
        <v>63</v>
      </c>
      <c r="B13" s="238" t="s">
        <v>75</v>
      </c>
      <c r="C13" s="176"/>
      <c r="D13" s="149"/>
      <c r="E13" s="119" t="s">
        <v>91</v>
      </c>
      <c r="F13" s="151">
        <v>10</v>
      </c>
      <c r="G13" s="177"/>
      <c r="H13" s="58">
        <f t="shared" si="0"/>
        <v>0</v>
      </c>
      <c r="I13" s="59">
        <f t="shared" si="1"/>
        <v>0</v>
      </c>
      <c r="J13" s="162"/>
      <c r="K13" s="235">
        <f t="shared" si="2"/>
        <v>0</v>
      </c>
    </row>
    <row r="14" spans="1:11" ht="71.25" customHeight="1" thickBot="1">
      <c r="A14" s="41" t="s">
        <v>64</v>
      </c>
      <c r="B14" s="239" t="s">
        <v>156</v>
      </c>
      <c r="C14" s="178"/>
      <c r="D14" s="179"/>
      <c r="E14" s="180" t="s">
        <v>49</v>
      </c>
      <c r="F14" s="113">
        <v>70</v>
      </c>
      <c r="G14" s="181"/>
      <c r="H14" s="60">
        <f t="shared" si="0"/>
        <v>0</v>
      </c>
      <c r="I14" s="61">
        <f t="shared" si="1"/>
        <v>0</v>
      </c>
      <c r="J14" s="169"/>
      <c r="K14" s="236">
        <f t="shared" si="2"/>
        <v>0</v>
      </c>
    </row>
    <row r="15" spans="1:11" ht="13.5" thickBot="1">
      <c r="A15" s="94"/>
      <c r="B15" s="95"/>
      <c r="C15" s="92"/>
      <c r="D15" s="93"/>
      <c r="E15" s="96"/>
      <c r="F15" s="97"/>
      <c r="G15" s="14"/>
      <c r="H15" s="98"/>
      <c r="I15" s="229">
        <f>SUM(I6:I14)</f>
        <v>0</v>
      </c>
      <c r="J15" s="237"/>
      <c r="K15" s="229">
        <f>SUM(K6:K14)</f>
        <v>0</v>
      </c>
    </row>
    <row r="16" ht="12.75">
      <c r="A16" s="70" t="s">
        <v>30</v>
      </c>
    </row>
    <row r="17" ht="12.75" customHeight="1"/>
    <row r="18" spans="2:6" ht="12.75">
      <c r="B18" s="246" t="s">
        <v>34</v>
      </c>
      <c r="C18" s="255"/>
      <c r="D18" s="65"/>
      <c r="E18" s="65"/>
      <c r="F18" s="65"/>
    </row>
    <row r="21" spans="2:8" ht="12.75">
      <c r="B21" s="114"/>
      <c r="C21" s="110"/>
      <c r="D21" s="110"/>
      <c r="E21" s="110"/>
      <c r="F21" s="110"/>
      <c r="G21" s="110"/>
      <c r="H21" s="114"/>
    </row>
    <row r="24" ht="12.75">
      <c r="B24" s="65"/>
    </row>
  </sheetData>
  <sheetProtection/>
  <mergeCells count="5">
    <mergeCell ref="A5:K5"/>
    <mergeCell ref="B6:B7"/>
    <mergeCell ref="C6:C7"/>
    <mergeCell ref="A6:A7"/>
    <mergeCell ref="B18:C18"/>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66" r:id="rId1"/>
</worksheet>
</file>

<file path=xl/worksheets/sheet7.xml><?xml version="1.0" encoding="utf-8"?>
<worksheet xmlns="http://schemas.openxmlformats.org/spreadsheetml/2006/main" xmlns:r="http://schemas.openxmlformats.org/officeDocument/2006/relationships">
  <dimension ref="A2:K20"/>
  <sheetViews>
    <sheetView zoomScalePageLayoutView="0" workbookViewId="0" topLeftCell="A1">
      <selection activeCell="D24" sqref="D24"/>
    </sheetView>
  </sheetViews>
  <sheetFormatPr defaultColWidth="9.140625" defaultRowHeight="12.75"/>
  <cols>
    <col min="1" max="1" width="5.7109375" style="0" customWidth="1"/>
    <col min="2" max="2" width="70.57421875" style="0" customWidth="1"/>
    <col min="3" max="3" width="13.8515625" style="0" customWidth="1"/>
    <col min="4" max="4" width="15.00390625" style="0" customWidth="1"/>
    <col min="5" max="5" width="10.8515625" style="0" customWidth="1"/>
    <col min="8" max="8" width="11.140625" style="0" customWidth="1"/>
    <col min="9" max="9" width="14.140625" style="0" customWidth="1"/>
    <col min="11" max="11" width="13.8515625" style="0" customWidth="1"/>
  </cols>
  <sheetData>
    <row r="2" spans="2:10" ht="16.5" thickBot="1">
      <c r="B2" s="1" t="s">
        <v>14</v>
      </c>
      <c r="J2" s="157" t="s">
        <v>15</v>
      </c>
    </row>
    <row r="3" spans="1:11" ht="31.5">
      <c r="A3" s="32" t="s">
        <v>4</v>
      </c>
      <c r="B3" s="33" t="s">
        <v>19</v>
      </c>
      <c r="C3" s="33" t="s">
        <v>20</v>
      </c>
      <c r="D3" s="33" t="s">
        <v>21</v>
      </c>
      <c r="E3" s="33" t="s">
        <v>60</v>
      </c>
      <c r="F3" s="33" t="s">
        <v>88</v>
      </c>
      <c r="G3" s="33" t="s">
        <v>71</v>
      </c>
      <c r="H3" s="33" t="s">
        <v>22</v>
      </c>
      <c r="I3" s="33" t="s">
        <v>23</v>
      </c>
      <c r="J3" s="33" t="s">
        <v>17</v>
      </c>
      <c r="K3" s="34" t="s">
        <v>24</v>
      </c>
    </row>
    <row r="4" spans="1:11" ht="12.75">
      <c r="A4" s="35" t="s">
        <v>5</v>
      </c>
      <c r="B4" s="36" t="s">
        <v>6</v>
      </c>
      <c r="C4" s="36" t="s">
        <v>7</v>
      </c>
      <c r="D4" s="36" t="s">
        <v>8</v>
      </c>
      <c r="E4" s="36" t="s">
        <v>9</v>
      </c>
      <c r="F4" s="36" t="s">
        <v>10</v>
      </c>
      <c r="G4" s="36" t="s">
        <v>11</v>
      </c>
      <c r="H4" s="36" t="s">
        <v>12</v>
      </c>
      <c r="I4" s="36" t="s">
        <v>26</v>
      </c>
      <c r="J4" s="36" t="s">
        <v>25</v>
      </c>
      <c r="K4" s="37" t="s">
        <v>13</v>
      </c>
    </row>
    <row r="5" spans="1:11" ht="12.75">
      <c r="A5" s="35"/>
      <c r="B5" s="36"/>
      <c r="C5" s="36"/>
      <c r="D5" s="36"/>
      <c r="E5" s="36"/>
      <c r="F5" s="36"/>
      <c r="G5" s="36"/>
      <c r="H5" s="38" t="s">
        <v>28</v>
      </c>
      <c r="I5" s="39" t="s">
        <v>27</v>
      </c>
      <c r="J5" s="39"/>
      <c r="K5" s="232" t="s">
        <v>29</v>
      </c>
    </row>
    <row r="6" spans="1:11" s="46" customFormat="1" ht="13.5" thickBot="1">
      <c r="A6" s="248" t="s">
        <v>51</v>
      </c>
      <c r="B6" s="266"/>
      <c r="C6" s="266"/>
      <c r="D6" s="266"/>
      <c r="E6" s="266"/>
      <c r="F6" s="266"/>
      <c r="G6" s="266"/>
      <c r="H6" s="266"/>
      <c r="I6" s="266"/>
      <c r="J6" s="266"/>
      <c r="K6" s="267"/>
    </row>
    <row r="7" spans="1:11" ht="79.5" customHeight="1">
      <c r="A7" s="52" t="s">
        <v>0</v>
      </c>
      <c r="B7" s="128" t="s">
        <v>107</v>
      </c>
      <c r="C7" s="142"/>
      <c r="D7" s="140"/>
      <c r="E7" s="53" t="s">
        <v>48</v>
      </c>
      <c r="F7" s="89" t="s">
        <v>146</v>
      </c>
      <c r="G7" s="54"/>
      <c r="H7" s="56">
        <f>G7*J7+G7</f>
        <v>0</v>
      </c>
      <c r="I7" s="57">
        <f>F7*G7</f>
        <v>0</v>
      </c>
      <c r="J7" s="168"/>
      <c r="K7" s="234">
        <f>I7*J7+I7</f>
        <v>0</v>
      </c>
    </row>
    <row r="8" spans="1:11" ht="91.5" customHeight="1" thickBot="1">
      <c r="A8" s="41" t="s">
        <v>1</v>
      </c>
      <c r="B8" s="127" t="s">
        <v>108</v>
      </c>
      <c r="C8" s="143"/>
      <c r="D8" s="141"/>
      <c r="E8" s="44" t="s">
        <v>48</v>
      </c>
      <c r="F8" s="88" t="s">
        <v>139</v>
      </c>
      <c r="G8" s="43"/>
      <c r="H8" s="60">
        <f>G8*J8+G8</f>
        <v>0</v>
      </c>
      <c r="I8" s="61">
        <f>F8*G8</f>
        <v>0</v>
      </c>
      <c r="J8" s="169"/>
      <c r="K8" s="236">
        <f>I8*J8+I8</f>
        <v>0</v>
      </c>
    </row>
    <row r="9" spans="8:11" ht="13.5" thickBot="1">
      <c r="H9" s="62"/>
      <c r="I9" s="63">
        <f>SUM(I7:I8)</f>
        <v>0</v>
      </c>
      <c r="J9" s="62"/>
      <c r="K9" s="63">
        <f>SUM(K7:K8)</f>
        <v>0</v>
      </c>
    </row>
    <row r="11" spans="1:9" ht="12.75">
      <c r="A11" s="101" t="s">
        <v>30</v>
      </c>
      <c r="B11" s="102"/>
      <c r="C11" s="103"/>
      <c r="D11" s="104"/>
      <c r="E11" s="105"/>
      <c r="F11" s="105"/>
      <c r="G11" s="105"/>
      <c r="H11" s="106"/>
      <c r="I11" s="107"/>
    </row>
    <row r="13" spans="1:6" ht="12.75">
      <c r="A13" s="273" t="s">
        <v>18</v>
      </c>
      <c r="B13" s="274"/>
      <c r="C13" s="274"/>
      <c r="D13" s="274"/>
      <c r="E13" s="274"/>
      <c r="F13" s="274"/>
    </row>
    <row r="14" spans="1:6" ht="12.75">
      <c r="A14" s="112"/>
      <c r="B14" s="65"/>
      <c r="C14" s="65"/>
      <c r="D14" s="65"/>
      <c r="E14" s="65"/>
      <c r="F14" s="65"/>
    </row>
    <row r="15" spans="1:11" ht="38.25" customHeight="1">
      <c r="A15" s="275" t="s">
        <v>96</v>
      </c>
      <c r="B15" s="275"/>
      <c r="C15" s="275"/>
      <c r="D15" s="275"/>
      <c r="E15" s="275"/>
      <c r="F15" s="275"/>
      <c r="G15" s="275"/>
      <c r="H15" s="275"/>
      <c r="I15" s="275"/>
      <c r="J15" s="275"/>
      <c r="K15" s="275"/>
    </row>
    <row r="16" spans="1:11" ht="22.5" customHeight="1">
      <c r="A16" s="251" t="s">
        <v>157</v>
      </c>
      <c r="B16" s="251"/>
      <c r="C16" s="251"/>
      <c r="D16" s="251"/>
      <c r="E16" s="251"/>
      <c r="F16" s="251"/>
      <c r="G16" s="251"/>
      <c r="H16" s="251"/>
      <c r="I16" s="251"/>
      <c r="J16" s="251"/>
      <c r="K16" s="251"/>
    </row>
    <row r="17" spans="1:11" ht="12.75">
      <c r="A17" s="251"/>
      <c r="B17" s="251"/>
      <c r="C17" s="251"/>
      <c r="D17" s="251"/>
      <c r="E17" s="251"/>
      <c r="F17" s="251"/>
      <c r="G17" s="251"/>
      <c r="H17" s="251"/>
      <c r="I17" s="251"/>
      <c r="J17" s="251"/>
      <c r="K17" s="251"/>
    </row>
    <row r="18" spans="1:11" ht="12.75">
      <c r="A18" s="251"/>
      <c r="B18" s="251"/>
      <c r="C18" s="251"/>
      <c r="D18" s="251"/>
      <c r="E18" s="251"/>
      <c r="F18" s="251"/>
      <c r="G18" s="251"/>
      <c r="H18" s="251"/>
      <c r="I18" s="251"/>
      <c r="J18" s="251"/>
      <c r="K18" s="251"/>
    </row>
    <row r="19" spans="1:11" ht="17.25" customHeight="1">
      <c r="A19" s="251" t="s">
        <v>50</v>
      </c>
      <c r="B19" s="251"/>
      <c r="C19" s="251"/>
      <c r="D19" s="251"/>
      <c r="E19" s="251"/>
      <c r="F19" s="251"/>
      <c r="G19" s="251"/>
      <c r="H19" s="251"/>
      <c r="I19" s="251"/>
      <c r="J19" s="251"/>
      <c r="K19" s="251"/>
    </row>
    <row r="20" spans="1:11" ht="20.25" customHeight="1">
      <c r="A20" s="251"/>
      <c r="B20" s="251"/>
      <c r="C20" s="251"/>
      <c r="D20" s="251"/>
      <c r="E20" s="251"/>
      <c r="F20" s="251"/>
      <c r="G20" s="251"/>
      <c r="H20" s="251"/>
      <c r="I20" s="251"/>
      <c r="J20" s="251"/>
      <c r="K20" s="251"/>
    </row>
  </sheetData>
  <sheetProtection/>
  <mergeCells count="5">
    <mergeCell ref="A6:K6"/>
    <mergeCell ref="A13:F13"/>
    <mergeCell ref="A16:K18"/>
    <mergeCell ref="A19:K20"/>
    <mergeCell ref="A15:K15"/>
  </mergeCells>
  <printOptions/>
  <pageMargins left="0.7" right="0.7" top="0.75" bottom="0.75" header="0.3" footer="0.3"/>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2:N16"/>
  <sheetViews>
    <sheetView zoomScale="130" zoomScaleNormal="130" zoomScaleSheetLayoutView="75" zoomScalePageLayoutView="0" workbookViewId="0" topLeftCell="A1">
      <selection activeCell="C15" sqref="C15"/>
    </sheetView>
  </sheetViews>
  <sheetFormatPr defaultColWidth="9.140625" defaultRowHeight="12.75"/>
  <cols>
    <col min="1" max="1" width="7.00390625" style="0" customWidth="1"/>
    <col min="2" max="2" width="55.57421875" style="0" customWidth="1"/>
    <col min="3" max="3" width="14.57421875" style="0" customWidth="1"/>
    <col min="4" max="4" width="16.00390625" style="0" customWidth="1"/>
    <col min="9" max="9" width="13.7109375" style="0" customWidth="1"/>
    <col min="11" max="11" width="12.57421875" style="0" customWidth="1"/>
  </cols>
  <sheetData>
    <row r="2" spans="2:10" ht="16.5" thickBot="1">
      <c r="B2" s="1" t="s">
        <v>14</v>
      </c>
      <c r="J2" s="157" t="s">
        <v>15</v>
      </c>
    </row>
    <row r="3" spans="1:11" ht="31.5">
      <c r="A3" s="32" t="s">
        <v>4</v>
      </c>
      <c r="B3" s="33" t="s">
        <v>19</v>
      </c>
      <c r="C3" s="33" t="s">
        <v>20</v>
      </c>
      <c r="D3" s="33" t="s">
        <v>21</v>
      </c>
      <c r="E3" s="33" t="s">
        <v>16</v>
      </c>
      <c r="F3" s="33" t="s">
        <v>47</v>
      </c>
      <c r="G3" s="33" t="s">
        <v>71</v>
      </c>
      <c r="H3" s="33" t="s">
        <v>22</v>
      </c>
      <c r="I3" s="33" t="s">
        <v>23</v>
      </c>
      <c r="J3" s="33" t="s">
        <v>17</v>
      </c>
      <c r="K3" s="34" t="s">
        <v>24</v>
      </c>
    </row>
    <row r="4" spans="1:11" ht="12.75">
      <c r="A4" s="35" t="s">
        <v>5</v>
      </c>
      <c r="B4" s="36" t="s">
        <v>6</v>
      </c>
      <c r="C4" s="36" t="s">
        <v>7</v>
      </c>
      <c r="D4" s="36" t="s">
        <v>8</v>
      </c>
      <c r="E4" s="36" t="s">
        <v>9</v>
      </c>
      <c r="F4" s="36" t="s">
        <v>10</v>
      </c>
      <c r="G4" s="36" t="s">
        <v>11</v>
      </c>
      <c r="H4" s="36" t="s">
        <v>12</v>
      </c>
      <c r="I4" s="36" t="s">
        <v>26</v>
      </c>
      <c r="J4" s="36" t="s">
        <v>25</v>
      </c>
      <c r="K4" s="37" t="s">
        <v>13</v>
      </c>
    </row>
    <row r="5" spans="1:11" ht="12.75">
      <c r="A5" s="35"/>
      <c r="B5" s="36"/>
      <c r="C5" s="36"/>
      <c r="D5" s="36"/>
      <c r="E5" s="36"/>
      <c r="F5" s="36"/>
      <c r="G5" s="36"/>
      <c r="H5" s="38" t="s">
        <v>28</v>
      </c>
      <c r="I5" s="39" t="s">
        <v>27</v>
      </c>
      <c r="J5" s="39"/>
      <c r="K5" s="232" t="s">
        <v>29</v>
      </c>
    </row>
    <row r="6" spans="1:11" ht="13.5" thickBot="1">
      <c r="A6" s="248" t="s">
        <v>41</v>
      </c>
      <c r="B6" s="249"/>
      <c r="C6" s="249"/>
      <c r="D6" s="249"/>
      <c r="E6" s="249"/>
      <c r="F6" s="249"/>
      <c r="G6" s="249"/>
      <c r="H6" s="249"/>
      <c r="I6" s="249"/>
      <c r="J6" s="249"/>
      <c r="K6" s="250"/>
    </row>
    <row r="7" spans="1:12" ht="115.5" customHeight="1">
      <c r="A7" s="52" t="s">
        <v>0</v>
      </c>
      <c r="B7" s="123" t="s">
        <v>164</v>
      </c>
      <c r="C7" s="146"/>
      <c r="D7" s="140"/>
      <c r="E7" s="53" t="s">
        <v>54</v>
      </c>
      <c r="F7" s="89" t="s">
        <v>151</v>
      </c>
      <c r="G7" s="54"/>
      <c r="H7" s="56">
        <f>G7*J7+G7</f>
        <v>0</v>
      </c>
      <c r="I7" s="57">
        <f>F7*G7</f>
        <v>0</v>
      </c>
      <c r="J7" s="168"/>
      <c r="K7" s="234">
        <f>I7*J7+I7</f>
        <v>0</v>
      </c>
      <c r="L7" s="51"/>
    </row>
    <row r="8" spans="1:14" ht="71.25" customHeight="1" thickBot="1">
      <c r="A8" s="41" t="s">
        <v>1</v>
      </c>
      <c r="B8" s="182" t="s">
        <v>165</v>
      </c>
      <c r="C8" s="147"/>
      <c r="D8" s="183"/>
      <c r="E8" s="44" t="s">
        <v>55</v>
      </c>
      <c r="F8" s="88" t="s">
        <v>150</v>
      </c>
      <c r="G8" s="43"/>
      <c r="H8" s="60">
        <f>G8*J8+G8</f>
        <v>0</v>
      </c>
      <c r="I8" s="61">
        <f>F8*G8</f>
        <v>0</v>
      </c>
      <c r="J8" s="169"/>
      <c r="K8" s="236">
        <f>I8*J8+I8</f>
        <v>0</v>
      </c>
      <c r="L8" s="133"/>
      <c r="M8" s="11"/>
      <c r="N8" s="11"/>
    </row>
    <row r="9" spans="9:14" ht="13.5" thickBot="1">
      <c r="I9" s="278">
        <f>SUM(I7:I8)</f>
        <v>0</v>
      </c>
      <c r="K9" s="278">
        <f>SUM(K7:K8)</f>
        <v>0</v>
      </c>
      <c r="L9" s="11"/>
      <c r="M9" s="11"/>
      <c r="N9" s="11"/>
    </row>
    <row r="10" spans="1:9" ht="12.75">
      <c r="A10" s="3" t="s">
        <v>30</v>
      </c>
      <c r="B10" s="4"/>
      <c r="C10" s="5"/>
      <c r="D10" s="6"/>
      <c r="E10" s="7"/>
      <c r="F10" s="7"/>
      <c r="G10" s="7"/>
      <c r="H10" s="8"/>
      <c r="I10" s="9"/>
    </row>
    <row r="12" spans="1:11" ht="12.75">
      <c r="A12" s="246" t="s">
        <v>18</v>
      </c>
      <c r="B12" s="276"/>
      <c r="C12" s="276"/>
      <c r="D12" s="276"/>
      <c r="E12" s="276"/>
      <c r="F12" s="276"/>
      <c r="G12" s="124"/>
      <c r="H12" s="124"/>
      <c r="I12" s="124"/>
      <c r="J12" s="124"/>
      <c r="K12" s="124"/>
    </row>
    <row r="13" spans="1:12" s="75" customFormat="1" ht="10.5" customHeight="1">
      <c r="A13" s="125"/>
      <c r="B13" s="124"/>
      <c r="C13" s="124"/>
      <c r="D13" s="124"/>
      <c r="E13" s="124"/>
      <c r="F13" s="124"/>
      <c r="G13" s="124"/>
      <c r="H13" s="124"/>
      <c r="I13" s="124"/>
      <c r="J13" s="124"/>
      <c r="K13" s="124"/>
      <c r="L13" s="76"/>
    </row>
    <row r="14" spans="1:12" s="75" customFormat="1" ht="9.75" customHeight="1">
      <c r="A14" s="76"/>
      <c r="B14" s="76"/>
      <c r="C14" s="76"/>
      <c r="D14" s="76"/>
      <c r="E14" s="76"/>
      <c r="F14" s="76"/>
      <c r="G14" s="76"/>
      <c r="H14" s="76"/>
      <c r="I14" s="76"/>
      <c r="J14" s="76"/>
      <c r="K14" s="76"/>
      <c r="L14" s="76"/>
    </row>
    <row r="15" spans="1:12" s="75" customFormat="1" ht="8.25" customHeight="1">
      <c r="A15" s="76"/>
      <c r="B15" s="76"/>
      <c r="C15" s="76"/>
      <c r="D15" s="76"/>
      <c r="E15" s="76"/>
      <c r="F15" s="76"/>
      <c r="G15" s="76"/>
      <c r="H15" s="76"/>
      <c r="I15" s="76"/>
      <c r="J15" s="76"/>
      <c r="K15" s="76"/>
      <c r="L15" s="76"/>
    </row>
    <row r="16" spans="1:12" s="75" customFormat="1" ht="9.75" customHeight="1">
      <c r="A16" s="76"/>
      <c r="B16" s="76"/>
      <c r="C16" s="76"/>
      <c r="D16" s="76"/>
      <c r="E16" s="76"/>
      <c r="F16" s="76"/>
      <c r="G16" s="76"/>
      <c r="H16" s="76"/>
      <c r="I16" s="76"/>
      <c r="J16" s="76"/>
      <c r="K16" s="76"/>
      <c r="L16" s="76"/>
    </row>
  </sheetData>
  <sheetProtection/>
  <mergeCells count="2">
    <mergeCell ref="A6:K6"/>
    <mergeCell ref="A12:F12"/>
  </mergeCells>
  <printOptions horizontalCentered="1"/>
  <pageMargins left="0.3937007874015748" right="0.3937007874015748" top="0.3937007874015748" bottom="0.3937007874015748" header="0.5118110236220472" footer="0.5118110236220472"/>
  <pageSetup horizontalDpi="600" verticalDpi="600" orientation="landscape" paperSize="9" scale="85" r:id="rId1"/>
  <colBreaks count="1" manualBreakCount="1">
    <brk id="12" max="65535" man="1"/>
  </colBreaks>
</worksheet>
</file>

<file path=xl/worksheets/sheet9.xml><?xml version="1.0" encoding="utf-8"?>
<worksheet xmlns="http://schemas.openxmlformats.org/spreadsheetml/2006/main" xmlns:r="http://schemas.openxmlformats.org/officeDocument/2006/relationships">
  <dimension ref="A1:K14"/>
  <sheetViews>
    <sheetView zoomScalePageLayoutView="0" workbookViewId="0" topLeftCell="A1">
      <selection activeCell="G19" sqref="G19"/>
    </sheetView>
  </sheetViews>
  <sheetFormatPr defaultColWidth="9.140625" defaultRowHeight="12.75"/>
  <cols>
    <col min="1" max="1" width="5.57421875" style="0" customWidth="1"/>
    <col min="2" max="2" width="41.8515625" style="0" customWidth="1"/>
    <col min="3" max="3" width="16.8515625" style="0" customWidth="1"/>
    <col min="4" max="6" width="14.8515625" style="0" customWidth="1"/>
    <col min="7" max="7" width="10.140625" style="0" customWidth="1"/>
    <col min="8" max="11" width="14.8515625" style="0" customWidth="1"/>
  </cols>
  <sheetData>
    <row r="1" spans="2:10" ht="16.5" thickBot="1">
      <c r="B1" s="1" t="s">
        <v>14</v>
      </c>
      <c r="J1" s="157" t="s">
        <v>15</v>
      </c>
    </row>
    <row r="2" spans="1:11" ht="21">
      <c r="A2" s="32" t="s">
        <v>4</v>
      </c>
      <c r="B2" s="33" t="s">
        <v>19</v>
      </c>
      <c r="C2" s="33" t="s">
        <v>59</v>
      </c>
      <c r="D2" s="33" t="s">
        <v>21</v>
      </c>
      <c r="E2" s="33" t="s">
        <v>16</v>
      </c>
      <c r="F2" s="33" t="s">
        <v>80</v>
      </c>
      <c r="G2" s="33" t="s">
        <v>71</v>
      </c>
      <c r="H2" s="33" t="s">
        <v>22</v>
      </c>
      <c r="I2" s="33" t="s">
        <v>23</v>
      </c>
      <c r="J2" s="33" t="s">
        <v>17</v>
      </c>
      <c r="K2" s="34" t="s">
        <v>24</v>
      </c>
    </row>
    <row r="3" spans="1:11" ht="12.75">
      <c r="A3" s="35" t="s">
        <v>5</v>
      </c>
      <c r="B3" s="36" t="s">
        <v>6</v>
      </c>
      <c r="C3" s="36" t="s">
        <v>7</v>
      </c>
      <c r="D3" s="36" t="s">
        <v>8</v>
      </c>
      <c r="E3" s="36" t="s">
        <v>9</v>
      </c>
      <c r="F3" s="36" t="s">
        <v>10</v>
      </c>
      <c r="G3" s="36" t="s">
        <v>11</v>
      </c>
      <c r="H3" s="36" t="s">
        <v>12</v>
      </c>
      <c r="I3" s="36" t="s">
        <v>26</v>
      </c>
      <c r="J3" s="36" t="s">
        <v>25</v>
      </c>
      <c r="K3" s="37" t="s">
        <v>13</v>
      </c>
    </row>
    <row r="4" spans="1:11" ht="12.75">
      <c r="A4" s="35"/>
      <c r="B4" s="36"/>
      <c r="C4" s="36"/>
      <c r="D4" s="36"/>
      <c r="E4" s="36"/>
      <c r="F4" s="36"/>
      <c r="G4" s="36"/>
      <c r="H4" s="38" t="s">
        <v>28</v>
      </c>
      <c r="I4" s="39" t="s">
        <v>27</v>
      </c>
      <c r="J4" s="39"/>
      <c r="K4" s="232" t="s">
        <v>29</v>
      </c>
    </row>
    <row r="5" spans="1:11" ht="13.5" thickBot="1">
      <c r="A5" s="248" t="s">
        <v>128</v>
      </c>
      <c r="B5" s="249"/>
      <c r="C5" s="249"/>
      <c r="D5" s="249"/>
      <c r="E5" s="249"/>
      <c r="F5" s="249"/>
      <c r="G5" s="249"/>
      <c r="H5" s="249"/>
      <c r="I5" s="249"/>
      <c r="J5" s="249"/>
      <c r="K5" s="250"/>
    </row>
    <row r="6" spans="1:11" ht="96" customHeight="1">
      <c r="A6" s="195" t="s">
        <v>0</v>
      </c>
      <c r="B6" s="196" t="s">
        <v>121</v>
      </c>
      <c r="C6" s="197"/>
      <c r="D6" s="198"/>
      <c r="E6" s="53" t="s">
        <v>76</v>
      </c>
      <c r="F6" s="89" t="s">
        <v>89</v>
      </c>
      <c r="G6" s="199"/>
      <c r="H6" s="187">
        <f>G6*J6+G6</f>
        <v>0</v>
      </c>
      <c r="I6" s="188">
        <f>F6*G6</f>
        <v>0</v>
      </c>
      <c r="J6" s="189"/>
      <c r="K6" s="240">
        <f>I6*J6+I6</f>
        <v>0</v>
      </c>
    </row>
    <row r="7" spans="1:11" s="66" customFormat="1" ht="65.25" customHeight="1">
      <c r="A7" s="200" t="s">
        <v>1</v>
      </c>
      <c r="B7" s="191" t="s">
        <v>120</v>
      </c>
      <c r="C7" s="184"/>
      <c r="D7" s="185"/>
      <c r="E7" s="40" t="s">
        <v>76</v>
      </c>
      <c r="F7" s="87" t="s">
        <v>89</v>
      </c>
      <c r="G7" s="186"/>
      <c r="H7" s="192">
        <f>G7*J7+G7</f>
        <v>0</v>
      </c>
      <c r="I7" s="193">
        <f>F7*G7</f>
        <v>0</v>
      </c>
      <c r="J7" s="194"/>
      <c r="K7" s="241">
        <f>I7*J7+I7</f>
        <v>0</v>
      </c>
    </row>
    <row r="8" spans="1:11" s="66" customFormat="1" ht="55.5" customHeight="1" thickBot="1">
      <c r="A8" s="120" t="s">
        <v>2</v>
      </c>
      <c r="B8" s="132" t="s">
        <v>158</v>
      </c>
      <c r="C8" s="190"/>
      <c r="D8" s="190"/>
      <c r="E8" s="44" t="s">
        <v>76</v>
      </c>
      <c r="F8" s="88" t="s">
        <v>89</v>
      </c>
      <c r="G8" s="43"/>
      <c r="H8" s="201">
        <f>G8*J8+G8</f>
        <v>0</v>
      </c>
      <c r="I8" s="202">
        <f>F8*G8</f>
        <v>0</v>
      </c>
      <c r="J8" s="203"/>
      <c r="K8" s="242">
        <f>I8*J8+I8</f>
        <v>0</v>
      </c>
    </row>
    <row r="9" spans="1:11" s="67" customFormat="1" ht="16.5" customHeight="1" thickBot="1">
      <c r="A9"/>
      <c r="B9"/>
      <c r="C9" s="46"/>
      <c r="D9"/>
      <c r="E9"/>
      <c r="F9"/>
      <c r="G9"/>
      <c r="H9" s="62"/>
      <c r="I9" s="63">
        <f>SUM(I6:I8)</f>
        <v>0</v>
      </c>
      <c r="J9" s="62"/>
      <c r="K9" s="63">
        <f>SUM(K6:K8)</f>
        <v>0</v>
      </c>
    </row>
    <row r="10" spans="1:9" ht="12.75">
      <c r="A10" s="3" t="s">
        <v>30</v>
      </c>
      <c r="B10" s="4"/>
      <c r="C10" s="5"/>
      <c r="D10" s="6"/>
      <c r="E10" s="7"/>
      <c r="F10" s="7"/>
      <c r="G10" s="7"/>
      <c r="H10" s="8"/>
      <c r="I10" s="9"/>
    </row>
    <row r="12" spans="1:6" ht="12.75">
      <c r="A12" s="246" t="s">
        <v>18</v>
      </c>
      <c r="B12" s="247"/>
      <c r="C12" s="247"/>
      <c r="D12" s="247"/>
      <c r="E12" s="247"/>
      <c r="F12" s="247"/>
    </row>
    <row r="14" spans="1:11" ht="39.75" customHeight="1">
      <c r="A14" s="275" t="s">
        <v>124</v>
      </c>
      <c r="B14" s="275"/>
      <c r="C14" s="275"/>
      <c r="D14" s="275"/>
      <c r="E14" s="275"/>
      <c r="F14" s="275"/>
      <c r="G14" s="275"/>
      <c r="H14" s="275"/>
      <c r="I14" s="275"/>
      <c r="J14" s="275"/>
      <c r="K14" s="275"/>
    </row>
  </sheetData>
  <sheetProtection/>
  <mergeCells count="3">
    <mergeCell ref="A5:K5"/>
    <mergeCell ref="A12:F12"/>
    <mergeCell ref="A14:K14"/>
  </mergeCells>
  <printOptions horizontalCentered="1"/>
  <pageMargins left="0.3937007874015748" right="0.3937007874015748" top="0.3937007874015748" bottom="0.3937007874015748" header="0.5118110236220472" footer="0.5118110236220472"/>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Powiatowy im. Michała Kajki w Mrągowie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c:creator>
  <cp:keywords/>
  <dc:description/>
  <cp:lastModifiedBy>Joanna</cp:lastModifiedBy>
  <cp:lastPrinted>2024-05-15T09:41:45Z</cp:lastPrinted>
  <dcterms:created xsi:type="dcterms:W3CDTF">2007-06-27T09:51:59Z</dcterms:created>
  <dcterms:modified xsi:type="dcterms:W3CDTF">2024-05-20T11:31:28Z</dcterms:modified>
  <cp:category/>
  <cp:version/>
  <cp:contentType/>
  <cp:contentStatus/>
</cp:coreProperties>
</file>