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2025\KAROLINA\ZP.99-odczynniki do wysoko wysp. zast.bad\do publikacji\"/>
    </mc:Choice>
  </mc:AlternateContent>
  <xr:revisionPtr revIDLastSave="0" documentId="8_{7A60A3A4-8827-4911-A0DC-3AEB4448F4C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 kalkulacyjny, OPZ" sheetId="1" r:id="rId1"/>
  </sheets>
  <definedNames>
    <definedName name="_GoBack" localSheetId="0">'Arkusz kalkulacyjny, OPZ'!#REF!</definedName>
    <definedName name="OLE_LINK1" localSheetId="0">'Arkusz kalkulacyjny, OPZ'!#REF!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6" i="1"/>
</calcChain>
</file>

<file path=xl/sharedStrings.xml><?xml version="1.0" encoding="utf-8"?>
<sst xmlns="http://schemas.openxmlformats.org/spreadsheetml/2006/main" count="149" uniqueCount="120">
  <si>
    <t>Kolumna I</t>
  </si>
  <si>
    <t>Kolumna II</t>
  </si>
  <si>
    <t>Kolumna III</t>
  </si>
  <si>
    <t>Kolumna IV</t>
  </si>
  <si>
    <t>Kolumna V</t>
  </si>
  <si>
    <t>L.p.</t>
  </si>
  <si>
    <t>Przedmiot zamówienia</t>
  </si>
  <si>
    <t>Opakowanie</t>
  </si>
  <si>
    <t>Ilość</t>
  </si>
  <si>
    <t>OPZ</t>
  </si>
  <si>
    <t>1</t>
  </si>
  <si>
    <t>SDS</t>
  </si>
  <si>
    <t>1kg</t>
  </si>
  <si>
    <t>Masa cząsteczkowa: 288.38, Formula: C12H25O4S.Na.  Formula Weight: 288,38 g/mol.  Water &lt;_ 2.0 %. Carbon Content 49.2 - 50.7 %. Assay (ICP) 7.0 - 9.0 %
Sodium</t>
  </si>
  <si>
    <t>2</t>
  </si>
  <si>
    <t>Trisma base</t>
  </si>
  <si>
    <t>Wzór liniowy: Wzór liniowy:
NH2C(CH2OH)3
, Masa cząsteczkowa:
121.14g/mol. Formula: C4H11NO3. TITRATION (T) HCL 1M 99.0 - 101.0 %. SOLUBILITY (METHOD) 1M in Water. LOSS ON DRYING ≤ 1 %. CALCIUM (ICP) ≤ 10 mg/kg
CADMIUM (ICP) ≤ 5 mg/kg
COBALT (ICP) ≤ 5 mg/kg
CHROMIUM (ICP) ≤ 5 mg/kg
COPPER (ICP) ≤ 5 mg/kg
IRON (ICP) ≤ 5 mg/kg
POTASSIUM (ICP) ≤ 50 mg/kg
MAGNESIUM (ICP) ≤ 5 mg/kg
MANGANESE (ICP) ≤ 5 mg/kg
SODIUM (ICP) ≤ 50 mg/kg
NICKEL (ICP) ≤ 5 mg/kg
LEAD (ICP) ≤ 5 mg/kg
ZINC (ICP) ≤ 5 mg/kg
TOTAL SULFUR AS SO4 (ICP) ≤ 50 mg/kg
CHLORIDE (CL) ≤ 50 mg/kg</t>
  </si>
  <si>
    <t>500g</t>
  </si>
  <si>
    <t>3</t>
  </si>
  <si>
    <t>Acetonitryl</t>
  </si>
  <si>
    <t>2,5L</t>
  </si>
  <si>
    <t>Ciecz, wysoka czystość, odpowiedni do analiz HPLC, UHPLC oraz MS, próba ≥99.9% (GC), poziom jakości: 200</t>
  </si>
  <si>
    <t>4</t>
  </si>
  <si>
    <t>Metanol</t>
  </si>
  <si>
    <t>5</t>
  </si>
  <si>
    <t>Enzymy rekombinantowe</t>
  </si>
  <si>
    <t>szt.</t>
  </si>
  <si>
    <t>6</t>
  </si>
  <si>
    <t>7</t>
  </si>
  <si>
    <t>8</t>
  </si>
  <si>
    <t>Paracetamol</t>
  </si>
  <si>
    <t>1 g</t>
  </si>
  <si>
    <t>Masa cząsteczkowa: 151.16, wzór liniowy: CH3CONHC6H4OH, proszek, klasa czystości: certyfikowany materiał referencyjny, farmaceutyczny wzorzec wtórny</t>
  </si>
  <si>
    <t>9</t>
  </si>
  <si>
    <t>L-glutation zredukowany</t>
  </si>
  <si>
    <t>5 g</t>
  </si>
  <si>
    <t>Masa cząsteczkowa: 307.32, wzór: C10H17N3O6S, proszek, próba: ≥ 98,0%, odpowiedni do hodowli komórkowych i detekcji</t>
  </si>
  <si>
    <t>10</t>
  </si>
  <si>
    <t>Deoksynukleotydy DNA</t>
  </si>
  <si>
    <t>11</t>
  </si>
  <si>
    <t>12</t>
  </si>
  <si>
    <t>Trimesic acid</t>
  </si>
  <si>
    <t>100g</t>
  </si>
  <si>
    <t>minimalna czystość 95%</t>
  </si>
  <si>
    <t>2-Aminoterephthalic acid</t>
  </si>
  <si>
    <t>25g</t>
  </si>
  <si>
    <t>minimalna czystość 99%</t>
  </si>
  <si>
    <t xml:space="preserve">Zirconium(IV) chloride </t>
  </si>
  <si>
    <t>250g</t>
  </si>
  <si>
    <t>minimalna czystość: anhydrous, for synthesis</t>
  </si>
  <si>
    <t xml:space="preserve">Copper(II) nitrate trihydrate </t>
  </si>
  <si>
    <t>minimalna czystość ≥99.9%</t>
  </si>
  <si>
    <t>N,N-Dimethylacetamide</t>
  </si>
  <si>
    <t>500ml</t>
  </si>
  <si>
    <t xml:space="preserve">Biphenyl-4,4′-dicarboxylic acid </t>
  </si>
  <si>
    <t>minimalna czystość 97%</t>
  </si>
  <si>
    <t xml:space="preserve">2,2′-Bipyridine-5,5′-dicarboxylic acid </t>
  </si>
  <si>
    <t>1g</t>
  </si>
  <si>
    <t>1-Butyl-3-methylimidazolium chloride</t>
  </si>
  <si>
    <t>50g</t>
  </si>
  <si>
    <t>minimalna czystość ≥98.0%</t>
  </si>
  <si>
    <t>1-Ethyl-3-methylimidazolium chloride</t>
  </si>
  <si>
    <t>minimalna czystość ≥98%</t>
  </si>
  <si>
    <t>Zinc nitrate hexahydrate</t>
  </si>
  <si>
    <t>Cobalt(II) nitrate hexahydrate</t>
  </si>
  <si>
    <t xml:space="preserve">Nickel(II) nitrate hexahydrate </t>
  </si>
  <si>
    <t>minimalna czystość &gt;99%</t>
  </si>
  <si>
    <t>13</t>
  </si>
  <si>
    <t>Iron(III) nitrate nonahydrate</t>
  </si>
  <si>
    <t>14</t>
  </si>
  <si>
    <t>Tetrakis(4-carboxyphenyl)porphyrin</t>
  </si>
  <si>
    <t>minimalna czystość &gt;97.0%</t>
  </si>
  <si>
    <t>15</t>
  </si>
  <si>
    <t>TCPP(Fe)</t>
  </si>
  <si>
    <t>16</t>
  </si>
  <si>
    <t>Cena jednostkowa netto [PLN]</t>
  </si>
  <si>
    <r>
      <t xml:space="preserve">Wartość netto [PLN] 
</t>
    </r>
    <r>
      <rPr>
        <sz val="12"/>
        <color theme="1"/>
        <rFont val="Arial"/>
        <family val="2"/>
        <charset val="238"/>
      </rPr>
      <t>(kolumna IV x kolumna VI)</t>
    </r>
  </si>
  <si>
    <t>STAWKA VAT [%]</t>
  </si>
  <si>
    <t xml:space="preserve">Produkt oferowany: nazwa, numer katalogowy, producent </t>
  </si>
  <si>
    <t>Kolumna VI</t>
  </si>
  <si>
    <t>Kolumna VII</t>
  </si>
  <si>
    <t>Kolumna VIII</t>
  </si>
  <si>
    <t>Kolumna IX</t>
  </si>
  <si>
    <t>PODSUMOWANIE</t>
  </si>
  <si>
    <t>A</t>
  </si>
  <si>
    <t>B</t>
  </si>
  <si>
    <t>Kwota VAT dla stawki  ……..%</t>
  </si>
  <si>
    <t>C</t>
  </si>
  <si>
    <t>D</t>
  </si>
  <si>
    <t>Kwota VAT dla stawki ……..%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</si>
  <si>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</si>
  <si>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</si>
  <si>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</si>
  <si>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</si>
  <si>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</si>
  <si>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</si>
  <si>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</si>
  <si>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</si>
  <si>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</si>
  <si>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</si>
  <si>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</si>
  <si>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</si>
  <si>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 xml:space="preserve">Rekombinowane ludzkie izoenzymy GST, ekspresjonowane w komórkach E. coli, charakteryzujące się wysoką aktywnością i stabilnością; GSTA1-1 human recombinant 100 μg, </t>
  </si>
  <si>
    <t xml:space="preserve">Rekombinowane ludzkie izoenzymy GST, ekspresjonowane w komórkach E. coli, charakteryzujące się wysoką aktywnością i stabilnością; GSTP1-1 human recombinant 100 μg,  </t>
  </si>
  <si>
    <t>Rekombinowane ludzkie izoenzymy GST, ekspresjonowane w komórkach E. coli, charakteryzujące się wysoką aktywnością i stabilnością; GSTM1-1 human recombinant 100 μg</t>
  </si>
  <si>
    <t>Proszek, związek syntetyczny, próba: ≥ 99%, przeznaczony do hodowli komórkowych; adenosine free base, 5g</t>
  </si>
  <si>
    <t>Proszek, związek syntetyczny, próba: ≥ 98%, przeznaczony do hodowli komórkowych; guanosine, 25g</t>
  </si>
  <si>
    <t>Proszek, związek syntetyczny, próba: ≥ 99%, przeznaczony do hodowli komórkowych; cytosine, 5g</t>
  </si>
  <si>
    <t>E</t>
  </si>
  <si>
    <t>F</t>
  </si>
  <si>
    <t>Cena ofertowa (brutto), którą należy podać do Formularza ofertowego, 
liczona jako suma wierszy A-D, tj. wartości netto oraz kwot VAT</t>
  </si>
  <si>
    <r>
      <t xml:space="preserve">Zamówienia dodatkowe:
</t>
    </r>
    <r>
      <rPr>
        <sz val="12"/>
        <color theme="1"/>
        <rFont val="Arial"/>
        <family val="2"/>
        <charset val="238"/>
      </rPr>
      <t xml:space="preserve">Kwota brutto przeznaczona na odczynniki (z grupy odczynników do wysoko wyspecjalizowanych zastosowań badawczych)
inne niż wskazane w tabeli powyżej w poz. 1 - 28    </t>
    </r>
  </si>
  <si>
    <t>* Należy wskazać nr pozycji odczynników z tabeli, dla których obowiazuje wskazany przez Wykonawcę VAT</t>
  </si>
  <si>
    <t>WYKONAWCA ZOBOWIAZANY JEST WYPEŁNIĆ KAŻDĄ POZYCJĘ NINIEJSZEGO ZAŁĄCZNIKA</t>
  </si>
  <si>
    <r>
      <t xml:space="preserve"> </t>
    </r>
    <r>
      <rPr>
        <b/>
        <sz val="12"/>
        <color rgb="FFFF0000"/>
        <rFont val="Arial"/>
        <family val="2"/>
        <charset val="238"/>
      </rPr>
      <t xml:space="preserve">Dokument musi być opatrzony kwalifikowanym podpisem elektronicznym lub zaufanym lub osobistym osoby/ób upoważnionej/ych do reprezentowania Wykonawcy/
 Wykonawców wspólnie ubiegajacych się o udzielenie zamówienia </t>
    </r>
    <r>
      <rPr>
        <b/>
        <sz val="12"/>
        <color theme="1"/>
        <rFont val="Arial"/>
        <family val="2"/>
        <charset val="238"/>
      </rPr>
      <t xml:space="preserve">
</t>
    </r>
  </si>
  <si>
    <t>Suma wartości netto dla stawki VAT ....% dla poz. nr ……………………….*</t>
  </si>
  <si>
    <t>Suma wartości netto dla stawki VAT ……...% dla poz. nr ……………………*</t>
  </si>
  <si>
    <t>Arkusz kalkulacyjny, Opis przedmiotu zamówienia</t>
  </si>
  <si>
    <t>ZP/99/008/D/25</t>
  </si>
  <si>
    <t xml:space="preserve"> Sukcesywna dostawa odczynników chemicznych do wysoko wyspecjalizowanych zastosowań badawczych na potrzeby Wydziału Chemicznego Politechniki Gdańskiej                                                                                                                                       Załącznik nr 3 do SWZ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</si>
</sst>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 CE"/>
      <family val="2"/>
      <charset val="238"/>
    </font>
    <font>
      <sz val="9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8" borderId="2" applyNumberFormat="0" applyAlignment="0" applyProtection="0"/>
    <xf numFmtId="0" fontId="14" fillId="8" borderId="3" applyNumberFormat="0" applyAlignment="0" applyProtection="0"/>
    <xf numFmtId="0" fontId="15" fillId="6" borderId="0" applyNumberFormat="0" applyBorder="0" applyAlignment="0" applyProtection="0"/>
    <xf numFmtId="0" fontId="16" fillId="0" borderId="4" applyNumberFormat="0" applyFill="0" applyAlignment="0" applyProtection="0"/>
    <xf numFmtId="0" fontId="17" fillId="22" borderId="5" applyNumberFormat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10" fillId="0" borderId="0"/>
    <xf numFmtId="0" fontId="28" fillId="0" borderId="0"/>
    <xf numFmtId="0" fontId="8" fillId="0" borderId="0"/>
    <xf numFmtId="0" fontId="9" fillId="0" borderId="0"/>
    <xf numFmtId="0" fontId="22" fillId="8" borderId="2" applyNumberForma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24" borderId="10" applyNumberFormat="0" applyFont="0" applyAlignment="0" applyProtection="0"/>
    <xf numFmtId="0" fontId="27" fillId="5" borderId="0" applyNumberFormat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/>
    <xf numFmtId="0" fontId="4" fillId="25" borderId="12" xfId="0" applyFont="1" applyFill="1" applyBorder="1"/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4" fillId="2" borderId="1" xfId="0" applyFont="1" applyFill="1" applyBorder="1"/>
    <xf numFmtId="0" fontId="4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4" fontId="4" fillId="0" borderId="12" xfId="0" applyNumberFormat="1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35" applyFont="1"/>
    <xf numFmtId="0" fontId="1" fillId="0" borderId="0" xfId="0" applyFont="1" applyAlignment="1"/>
    <xf numFmtId="0" fontId="31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4" fillId="0" borderId="11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3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1" xfId="0" applyFont="1" applyBorder="1" applyAlignment="1">
      <alignment horizontal="right" wrapText="1"/>
    </xf>
    <xf numFmtId="0" fontId="1" fillId="0" borderId="13" xfId="0" applyFont="1" applyBorder="1" applyAlignment="1">
      <alignment horizontal="right"/>
    </xf>
    <xf numFmtId="0" fontId="31" fillId="0" borderId="0" xfId="35" applyFont="1" applyAlignment="1">
      <alignment horizontal="center" vertical="center"/>
    </xf>
    <xf numFmtId="0" fontId="3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48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 2" xfId="25" xr:uid="{00000000-0005-0000-0000-000018000000}"/>
    <cellStyle name="Dane wyjściowe 2" xfId="26" xr:uid="{00000000-0005-0000-0000-000019000000}"/>
    <cellStyle name="Dobre 2" xfId="27" xr:uid="{00000000-0005-0000-0000-00001A000000}"/>
    <cellStyle name="Dziesiętny 2" xfId="46" xr:uid="{00000000-0005-0000-0000-00004A000000}"/>
    <cellStyle name="Komórka połączona 2" xfId="28" xr:uid="{00000000-0005-0000-0000-00001C000000}"/>
    <cellStyle name="Komórka zaznaczona 2" xfId="29" xr:uid="{00000000-0005-0000-0000-00001D000000}"/>
    <cellStyle name="Nagłówek 1 2" xfId="30" xr:uid="{00000000-0005-0000-0000-00001E000000}"/>
    <cellStyle name="Nagłówek 2 2" xfId="31" xr:uid="{00000000-0005-0000-0000-00001F000000}"/>
    <cellStyle name="Nagłówek 3 2" xfId="32" xr:uid="{00000000-0005-0000-0000-000020000000}"/>
    <cellStyle name="Nagłówek 4 2" xfId="33" xr:uid="{00000000-0005-0000-0000-000021000000}"/>
    <cellStyle name="Neutralne 2" xfId="34" xr:uid="{00000000-0005-0000-0000-000022000000}"/>
    <cellStyle name="Normalny" xfId="0" builtinId="0"/>
    <cellStyle name="Normalny 2" xfId="35" xr:uid="{00000000-0005-0000-0000-000024000000}"/>
    <cellStyle name="Normalny 2 2" xfId="36" xr:uid="{00000000-0005-0000-0000-000025000000}"/>
    <cellStyle name="Normalny 3" xfId="37" xr:uid="{00000000-0005-0000-0000-000026000000}"/>
    <cellStyle name="Normalny 4" xfId="38" xr:uid="{00000000-0005-0000-0000-000027000000}"/>
    <cellStyle name="Obliczenia 2" xfId="39" xr:uid="{00000000-0005-0000-0000-000028000000}"/>
    <cellStyle name="Suma 2" xfId="40" xr:uid="{00000000-0005-0000-0000-000029000000}"/>
    <cellStyle name="Tekst objaśnienia 2" xfId="41" xr:uid="{00000000-0005-0000-0000-00002A000000}"/>
    <cellStyle name="Tekst ostrzeżenia 2" xfId="42" xr:uid="{00000000-0005-0000-0000-00002B000000}"/>
    <cellStyle name="Tytuł 2" xfId="43" xr:uid="{00000000-0005-0000-0000-00002C000000}"/>
    <cellStyle name="Uwaga 2" xfId="44" xr:uid="{00000000-0005-0000-0000-00002D000000}"/>
    <cellStyle name="Walutowy 2" xfId="47" xr:uid="{00000000-0005-0000-0000-00002E000000}"/>
    <cellStyle name="Złe 2" xfId="45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topLeftCell="A19" zoomScale="70" zoomScaleNormal="70" zoomScaleSheetLayoutView="100" zoomScalePageLayoutView="90" workbookViewId="0">
      <selection activeCell="O4" sqref="O4"/>
    </sheetView>
  </sheetViews>
  <sheetFormatPr defaultColWidth="9.140625" defaultRowHeight="14.25"/>
  <cols>
    <col min="1" max="1" width="7.42578125" style="1" customWidth="1"/>
    <col min="2" max="2" width="45.85546875" style="1" customWidth="1"/>
    <col min="3" max="3" width="17.42578125" style="1" customWidth="1"/>
    <col min="4" max="4" width="13.42578125" style="1" customWidth="1"/>
    <col min="5" max="5" width="92.5703125" style="1" customWidth="1"/>
    <col min="6" max="6" width="28.5703125" style="1" customWidth="1"/>
    <col min="7" max="7" width="26.42578125" style="1" customWidth="1"/>
    <col min="8" max="8" width="24.28515625" style="1" customWidth="1"/>
    <col min="9" max="9" width="38.42578125" style="1" customWidth="1"/>
    <col min="10" max="16384" width="9.140625" style="1"/>
  </cols>
  <sheetData>
    <row r="1" spans="1:9" ht="25.5" customHeight="1">
      <c r="A1" s="56" t="s">
        <v>118</v>
      </c>
      <c r="B1" s="57"/>
      <c r="C1" s="57"/>
      <c r="D1" s="39"/>
      <c r="E1" s="39"/>
      <c r="F1" s="39"/>
      <c r="G1" s="39"/>
      <c r="H1" s="39"/>
      <c r="I1" s="39"/>
    </row>
    <row r="2" spans="1:9" ht="57.6" customHeight="1">
      <c r="A2" s="45" t="s">
        <v>119</v>
      </c>
      <c r="B2" s="45"/>
      <c r="C2" s="45"/>
      <c r="D2" s="45"/>
      <c r="E2" s="45"/>
      <c r="F2" s="45"/>
      <c r="G2" s="45"/>
      <c r="H2" s="45"/>
      <c r="I2" s="45"/>
    </row>
    <row r="3" spans="1:9" ht="57.6" customHeight="1">
      <c r="A3" s="46" t="s">
        <v>117</v>
      </c>
      <c r="B3" s="46"/>
      <c r="C3" s="46"/>
      <c r="D3" s="46"/>
      <c r="E3" s="46"/>
      <c r="F3" s="46"/>
      <c r="G3" s="46"/>
      <c r="H3" s="46"/>
      <c r="I3" s="46"/>
    </row>
    <row r="4" spans="1:9" ht="57.75" customHeight="1">
      <c r="A4" s="2" t="s">
        <v>0</v>
      </c>
      <c r="B4" s="2" t="s">
        <v>1</v>
      </c>
      <c r="C4" s="3" t="s">
        <v>2</v>
      </c>
      <c r="D4" s="4" t="s">
        <v>3</v>
      </c>
      <c r="E4" s="4" t="s">
        <v>4</v>
      </c>
      <c r="F4" s="5" t="s">
        <v>79</v>
      </c>
      <c r="G4" s="5" t="s">
        <v>80</v>
      </c>
      <c r="H4" s="21" t="s">
        <v>81</v>
      </c>
      <c r="I4" s="21" t="s">
        <v>82</v>
      </c>
    </row>
    <row r="5" spans="1:9" ht="70.5" customHeight="1">
      <c r="A5" s="6" t="s">
        <v>5</v>
      </c>
      <c r="B5" s="6" t="s">
        <v>6</v>
      </c>
      <c r="C5" s="7" t="s">
        <v>7</v>
      </c>
      <c r="D5" s="8" t="s">
        <v>8</v>
      </c>
      <c r="E5" s="9" t="s">
        <v>9</v>
      </c>
      <c r="F5" s="9" t="s">
        <v>75</v>
      </c>
      <c r="G5" s="10" t="s">
        <v>76</v>
      </c>
      <c r="H5" s="11" t="s">
        <v>77</v>
      </c>
      <c r="I5" s="10" t="s">
        <v>78</v>
      </c>
    </row>
    <row r="6" spans="1:9" ht="45">
      <c r="A6" s="12" t="s">
        <v>10</v>
      </c>
      <c r="B6" s="25" t="s">
        <v>11</v>
      </c>
      <c r="C6" s="13" t="s">
        <v>12</v>
      </c>
      <c r="D6" s="14">
        <v>1</v>
      </c>
      <c r="E6" s="29" t="s">
        <v>13</v>
      </c>
      <c r="F6" s="30"/>
      <c r="G6" s="15">
        <f>D6*F6</f>
        <v>0</v>
      </c>
      <c r="H6" s="15"/>
      <c r="I6" s="18"/>
    </row>
    <row r="7" spans="1:9" ht="297" customHeight="1">
      <c r="A7" s="12" t="s">
        <v>14</v>
      </c>
      <c r="B7" s="26" t="s">
        <v>15</v>
      </c>
      <c r="C7" s="13" t="s">
        <v>12</v>
      </c>
      <c r="D7" s="17">
        <v>2</v>
      </c>
      <c r="E7" s="29" t="s">
        <v>16</v>
      </c>
      <c r="F7" s="30"/>
      <c r="G7" s="15">
        <f t="shared" ref="G7:G33" si="0">D7*F7</f>
        <v>0</v>
      </c>
      <c r="H7" s="15"/>
      <c r="I7" s="18"/>
    </row>
    <row r="8" spans="1:9" ht="45">
      <c r="A8" s="12" t="s">
        <v>18</v>
      </c>
      <c r="B8" s="25" t="s">
        <v>11</v>
      </c>
      <c r="C8" s="13" t="s">
        <v>17</v>
      </c>
      <c r="D8" s="14">
        <v>1</v>
      </c>
      <c r="E8" s="29" t="s">
        <v>13</v>
      </c>
      <c r="F8" s="30"/>
      <c r="G8" s="15">
        <f t="shared" si="0"/>
        <v>0</v>
      </c>
      <c r="H8" s="19"/>
      <c r="I8" s="18"/>
    </row>
    <row r="9" spans="1:9" ht="30">
      <c r="A9" s="12" t="s">
        <v>22</v>
      </c>
      <c r="B9" s="27" t="s">
        <v>19</v>
      </c>
      <c r="C9" s="20" t="s">
        <v>20</v>
      </c>
      <c r="D9" s="17">
        <v>2</v>
      </c>
      <c r="E9" s="31" t="s">
        <v>21</v>
      </c>
      <c r="F9" s="32"/>
      <c r="G9" s="15">
        <f t="shared" si="0"/>
        <v>0</v>
      </c>
      <c r="H9" s="19"/>
      <c r="I9" s="18"/>
    </row>
    <row r="10" spans="1:9" ht="30">
      <c r="A10" s="12" t="s">
        <v>24</v>
      </c>
      <c r="B10" s="27" t="s">
        <v>23</v>
      </c>
      <c r="C10" s="20" t="s">
        <v>20</v>
      </c>
      <c r="D10" s="17">
        <v>4</v>
      </c>
      <c r="E10" s="31" t="s">
        <v>21</v>
      </c>
      <c r="F10" s="32"/>
      <c r="G10" s="15">
        <f t="shared" si="0"/>
        <v>0</v>
      </c>
      <c r="H10" s="19"/>
      <c r="I10" s="18"/>
    </row>
    <row r="11" spans="1:9" ht="45">
      <c r="A11" s="12" t="s">
        <v>27</v>
      </c>
      <c r="B11" s="28" t="s">
        <v>25</v>
      </c>
      <c r="C11" s="20" t="s">
        <v>26</v>
      </c>
      <c r="D11" s="17">
        <v>1</v>
      </c>
      <c r="E11" s="31" t="s">
        <v>102</v>
      </c>
      <c r="F11" s="33"/>
      <c r="G11" s="15">
        <f t="shared" si="0"/>
        <v>0</v>
      </c>
      <c r="H11" s="19"/>
      <c r="I11" s="18"/>
    </row>
    <row r="12" spans="1:9" ht="45">
      <c r="A12" s="12" t="s">
        <v>28</v>
      </c>
      <c r="B12" s="28" t="s">
        <v>25</v>
      </c>
      <c r="C12" s="20" t="s">
        <v>26</v>
      </c>
      <c r="D12" s="17">
        <v>1</v>
      </c>
      <c r="E12" s="31" t="s">
        <v>103</v>
      </c>
      <c r="F12" s="33"/>
      <c r="G12" s="15">
        <f t="shared" si="0"/>
        <v>0</v>
      </c>
      <c r="H12" s="19"/>
      <c r="I12" s="18"/>
    </row>
    <row r="13" spans="1:9" ht="45">
      <c r="A13" s="12" t="s">
        <v>29</v>
      </c>
      <c r="B13" s="28" t="s">
        <v>25</v>
      </c>
      <c r="C13" s="20" t="s">
        <v>26</v>
      </c>
      <c r="D13" s="17">
        <v>1</v>
      </c>
      <c r="E13" s="31" t="s">
        <v>104</v>
      </c>
      <c r="F13" s="33"/>
      <c r="G13" s="15">
        <f t="shared" si="0"/>
        <v>0</v>
      </c>
      <c r="H13" s="19"/>
      <c r="I13" s="18"/>
    </row>
    <row r="14" spans="1:9" ht="30">
      <c r="A14" s="12" t="s">
        <v>33</v>
      </c>
      <c r="B14" s="28" t="s">
        <v>30</v>
      </c>
      <c r="C14" s="20" t="s">
        <v>31</v>
      </c>
      <c r="D14" s="17">
        <v>1</v>
      </c>
      <c r="E14" s="31" t="s">
        <v>32</v>
      </c>
      <c r="F14" s="33"/>
      <c r="G14" s="15">
        <f t="shared" si="0"/>
        <v>0</v>
      </c>
      <c r="H14" s="19"/>
      <c r="I14" s="18"/>
    </row>
    <row r="15" spans="1:9" ht="30">
      <c r="A15" s="12" t="s">
        <v>37</v>
      </c>
      <c r="B15" s="28" t="s">
        <v>34</v>
      </c>
      <c r="C15" s="20" t="s">
        <v>35</v>
      </c>
      <c r="D15" s="17">
        <v>1</v>
      </c>
      <c r="E15" s="31" t="s">
        <v>36</v>
      </c>
      <c r="F15" s="33"/>
      <c r="G15" s="15">
        <f t="shared" si="0"/>
        <v>0</v>
      </c>
      <c r="H15" s="19"/>
      <c r="I15" s="18"/>
    </row>
    <row r="16" spans="1:9" ht="30">
      <c r="A16" s="12" t="s">
        <v>39</v>
      </c>
      <c r="B16" s="28" t="s">
        <v>38</v>
      </c>
      <c r="C16" s="20" t="s">
        <v>26</v>
      </c>
      <c r="D16" s="17">
        <v>4</v>
      </c>
      <c r="E16" s="31" t="s">
        <v>105</v>
      </c>
      <c r="F16" s="33"/>
      <c r="G16" s="15">
        <f t="shared" si="0"/>
        <v>0</v>
      </c>
      <c r="H16" s="19"/>
      <c r="I16" s="18"/>
    </row>
    <row r="17" spans="1:9" ht="30">
      <c r="A17" s="12" t="s">
        <v>40</v>
      </c>
      <c r="B17" s="28" t="s">
        <v>38</v>
      </c>
      <c r="C17" s="20" t="s">
        <v>26</v>
      </c>
      <c r="D17" s="17">
        <v>4</v>
      </c>
      <c r="E17" s="31" t="s">
        <v>106</v>
      </c>
      <c r="F17" s="33"/>
      <c r="G17" s="15">
        <f t="shared" si="0"/>
        <v>0</v>
      </c>
      <c r="H17" s="19"/>
      <c r="I17" s="18"/>
    </row>
    <row r="18" spans="1:9" ht="30">
      <c r="A18" s="12" t="s">
        <v>67</v>
      </c>
      <c r="B18" s="28" t="s">
        <v>38</v>
      </c>
      <c r="C18" s="20" t="s">
        <v>26</v>
      </c>
      <c r="D18" s="17">
        <v>4</v>
      </c>
      <c r="E18" s="31" t="s">
        <v>107</v>
      </c>
      <c r="F18" s="33"/>
      <c r="G18" s="15">
        <f t="shared" si="0"/>
        <v>0</v>
      </c>
      <c r="H18" s="19"/>
      <c r="I18" s="18"/>
    </row>
    <row r="19" spans="1:9" ht="15">
      <c r="A19" s="12" t="s">
        <v>69</v>
      </c>
      <c r="B19" s="16" t="s">
        <v>41</v>
      </c>
      <c r="C19" s="13" t="s">
        <v>42</v>
      </c>
      <c r="D19" s="14">
        <v>1</v>
      </c>
      <c r="E19" s="16" t="s">
        <v>43</v>
      </c>
      <c r="F19" s="30"/>
      <c r="G19" s="15">
        <f t="shared" si="0"/>
        <v>0</v>
      </c>
      <c r="H19" s="19"/>
      <c r="I19" s="18"/>
    </row>
    <row r="20" spans="1:9" ht="15">
      <c r="A20" s="12" t="s">
        <v>72</v>
      </c>
      <c r="B20" s="16" t="s">
        <v>44</v>
      </c>
      <c r="C20" s="13" t="s">
        <v>45</v>
      </c>
      <c r="D20" s="17">
        <v>1</v>
      </c>
      <c r="E20" s="16" t="s">
        <v>46</v>
      </c>
      <c r="F20" s="30"/>
      <c r="G20" s="15">
        <f t="shared" si="0"/>
        <v>0</v>
      </c>
      <c r="H20" s="19"/>
      <c r="I20" s="18"/>
    </row>
    <row r="21" spans="1:9" ht="15">
      <c r="A21" s="12" t="s">
        <v>74</v>
      </c>
      <c r="B21" s="16" t="s">
        <v>47</v>
      </c>
      <c r="C21" s="13" t="s">
        <v>48</v>
      </c>
      <c r="D21" s="17">
        <v>1</v>
      </c>
      <c r="E21" s="16" t="s">
        <v>49</v>
      </c>
      <c r="F21" s="30"/>
      <c r="G21" s="15">
        <f t="shared" si="0"/>
        <v>0</v>
      </c>
      <c r="H21" s="19"/>
      <c r="I21" s="18"/>
    </row>
    <row r="22" spans="1:9" ht="15">
      <c r="A22" s="12" t="s">
        <v>90</v>
      </c>
      <c r="B22" s="16" t="s">
        <v>50</v>
      </c>
      <c r="C22" s="13" t="s">
        <v>48</v>
      </c>
      <c r="D22" s="17">
        <v>2</v>
      </c>
      <c r="E22" s="16" t="s">
        <v>51</v>
      </c>
      <c r="F22" s="30"/>
      <c r="G22" s="15">
        <f t="shared" si="0"/>
        <v>0</v>
      </c>
      <c r="H22" s="19"/>
      <c r="I22" s="18"/>
    </row>
    <row r="23" spans="1:9" ht="15">
      <c r="A23" s="12" t="s">
        <v>91</v>
      </c>
      <c r="B23" s="16" t="s">
        <v>52</v>
      </c>
      <c r="C23" s="13" t="s">
        <v>53</v>
      </c>
      <c r="D23" s="17">
        <v>4</v>
      </c>
      <c r="E23" s="16" t="s">
        <v>46</v>
      </c>
      <c r="F23" s="30"/>
      <c r="G23" s="15">
        <f t="shared" si="0"/>
        <v>0</v>
      </c>
      <c r="H23" s="19"/>
      <c r="I23" s="18"/>
    </row>
    <row r="24" spans="1:9" ht="15">
      <c r="A24" s="12" t="s">
        <v>92</v>
      </c>
      <c r="B24" s="16" t="s">
        <v>54</v>
      </c>
      <c r="C24" s="13" t="s">
        <v>45</v>
      </c>
      <c r="D24" s="17">
        <v>1</v>
      </c>
      <c r="E24" s="16" t="s">
        <v>55</v>
      </c>
      <c r="F24" s="30"/>
      <c r="G24" s="15">
        <f t="shared" si="0"/>
        <v>0</v>
      </c>
      <c r="H24" s="19"/>
      <c r="I24" s="18"/>
    </row>
    <row r="25" spans="1:9" ht="15">
      <c r="A25" s="12" t="s">
        <v>93</v>
      </c>
      <c r="B25" s="16" t="s">
        <v>56</v>
      </c>
      <c r="C25" s="13" t="s">
        <v>57</v>
      </c>
      <c r="D25" s="17">
        <v>1</v>
      </c>
      <c r="E25" s="16" t="s">
        <v>55</v>
      </c>
      <c r="F25" s="30"/>
      <c r="G25" s="15">
        <f t="shared" si="0"/>
        <v>0</v>
      </c>
      <c r="H25" s="19"/>
      <c r="I25" s="18"/>
    </row>
    <row r="26" spans="1:9" ht="15">
      <c r="A26" s="12" t="s">
        <v>94</v>
      </c>
      <c r="B26" s="16" t="s">
        <v>58</v>
      </c>
      <c r="C26" s="13" t="s">
        <v>59</v>
      </c>
      <c r="D26" s="17">
        <v>1</v>
      </c>
      <c r="E26" s="16" t="s">
        <v>60</v>
      </c>
      <c r="F26" s="30"/>
      <c r="G26" s="15">
        <f t="shared" si="0"/>
        <v>0</v>
      </c>
      <c r="H26" s="19"/>
      <c r="I26" s="18"/>
    </row>
    <row r="27" spans="1:9" ht="15">
      <c r="A27" s="12" t="s">
        <v>95</v>
      </c>
      <c r="B27" s="16" t="s">
        <v>61</v>
      </c>
      <c r="C27" s="13" t="s">
        <v>45</v>
      </c>
      <c r="D27" s="17">
        <v>2</v>
      </c>
      <c r="E27" s="16" t="s">
        <v>62</v>
      </c>
      <c r="F27" s="30"/>
      <c r="G27" s="15">
        <f t="shared" si="0"/>
        <v>0</v>
      </c>
      <c r="H27" s="19"/>
      <c r="I27" s="18"/>
    </row>
    <row r="28" spans="1:9" ht="15">
      <c r="A28" s="12" t="s">
        <v>96</v>
      </c>
      <c r="B28" s="16" t="s">
        <v>63</v>
      </c>
      <c r="C28" s="13" t="s">
        <v>42</v>
      </c>
      <c r="D28" s="17">
        <v>1</v>
      </c>
      <c r="E28" s="16" t="s">
        <v>62</v>
      </c>
      <c r="F28" s="30"/>
      <c r="G28" s="15">
        <f t="shared" si="0"/>
        <v>0</v>
      </c>
      <c r="H28" s="19"/>
      <c r="I28" s="18"/>
    </row>
    <row r="29" spans="1:9" ht="15">
      <c r="A29" s="12" t="s">
        <v>97</v>
      </c>
      <c r="B29" s="16" t="s">
        <v>64</v>
      </c>
      <c r="C29" s="13" t="s">
        <v>42</v>
      </c>
      <c r="D29" s="17">
        <v>1</v>
      </c>
      <c r="E29" s="16" t="s">
        <v>62</v>
      </c>
      <c r="F29" s="30"/>
      <c r="G29" s="15">
        <f t="shared" si="0"/>
        <v>0</v>
      </c>
      <c r="H29" s="19"/>
      <c r="I29" s="18"/>
    </row>
    <row r="30" spans="1:9" ht="15">
      <c r="A30" s="12" t="s">
        <v>98</v>
      </c>
      <c r="B30" s="16" t="s">
        <v>65</v>
      </c>
      <c r="C30" s="13" t="s">
        <v>42</v>
      </c>
      <c r="D30" s="17">
        <v>1</v>
      </c>
      <c r="E30" s="16" t="s">
        <v>66</v>
      </c>
      <c r="F30" s="30"/>
      <c r="G30" s="15">
        <f t="shared" si="0"/>
        <v>0</v>
      </c>
      <c r="H30" s="19"/>
      <c r="I30" s="18"/>
    </row>
    <row r="31" spans="1:9" ht="15">
      <c r="A31" s="12" t="s">
        <v>99</v>
      </c>
      <c r="B31" s="16" t="s">
        <v>68</v>
      </c>
      <c r="C31" s="13" t="s">
        <v>48</v>
      </c>
      <c r="D31" s="17">
        <v>1</v>
      </c>
      <c r="E31" s="16" t="s">
        <v>66</v>
      </c>
      <c r="F31" s="30"/>
      <c r="G31" s="15">
        <f t="shared" si="0"/>
        <v>0</v>
      </c>
      <c r="H31" s="19"/>
      <c r="I31" s="18"/>
    </row>
    <row r="32" spans="1:9" ht="15">
      <c r="A32" s="12" t="s">
        <v>100</v>
      </c>
      <c r="B32" s="16" t="s">
        <v>70</v>
      </c>
      <c r="C32" s="13" t="s">
        <v>57</v>
      </c>
      <c r="D32" s="17">
        <v>6</v>
      </c>
      <c r="E32" s="16" t="s">
        <v>71</v>
      </c>
      <c r="F32" s="30"/>
      <c r="G32" s="15">
        <f t="shared" si="0"/>
        <v>0</v>
      </c>
      <c r="H32" s="19"/>
      <c r="I32" s="18"/>
    </row>
    <row r="33" spans="1:10" ht="15.75" thickBot="1">
      <c r="A33" s="12" t="s">
        <v>101</v>
      </c>
      <c r="B33" s="16" t="s">
        <v>73</v>
      </c>
      <c r="C33" s="13" t="s">
        <v>57</v>
      </c>
      <c r="D33" s="17">
        <v>6</v>
      </c>
      <c r="E33" s="16" t="s">
        <v>43</v>
      </c>
      <c r="F33" s="30"/>
      <c r="G33" s="15">
        <f t="shared" si="0"/>
        <v>0</v>
      </c>
      <c r="H33" s="19"/>
      <c r="I33" s="18"/>
    </row>
    <row r="34" spans="1:10" ht="29.25" customHeight="1" thickBot="1">
      <c r="A34" s="47" t="s">
        <v>83</v>
      </c>
      <c r="B34" s="48"/>
      <c r="C34" s="48"/>
      <c r="D34" s="48"/>
      <c r="E34" s="48"/>
      <c r="F34" s="48"/>
      <c r="G34" s="48"/>
      <c r="H34" s="48"/>
      <c r="I34" s="49"/>
    </row>
    <row r="35" spans="1:10" ht="36" customHeight="1" thickBot="1">
      <c r="A35" s="22" t="s">
        <v>84</v>
      </c>
      <c r="B35" s="42" t="s">
        <v>115</v>
      </c>
      <c r="C35" s="43"/>
      <c r="D35" s="43"/>
      <c r="E35" s="43"/>
      <c r="F35" s="43"/>
      <c r="G35" s="43"/>
      <c r="H35" s="44"/>
      <c r="I35" s="23"/>
    </row>
    <row r="36" spans="1:10" ht="39.75" customHeight="1" thickBot="1">
      <c r="A36" s="22" t="s">
        <v>85</v>
      </c>
      <c r="B36" s="42" t="s">
        <v>86</v>
      </c>
      <c r="C36" s="43"/>
      <c r="D36" s="43"/>
      <c r="E36" s="43"/>
      <c r="F36" s="43"/>
      <c r="G36" s="43"/>
      <c r="H36" s="44"/>
      <c r="I36" s="23"/>
    </row>
    <row r="37" spans="1:10" ht="42.75" customHeight="1" thickBot="1">
      <c r="A37" s="22" t="s">
        <v>87</v>
      </c>
      <c r="B37" s="42" t="s">
        <v>116</v>
      </c>
      <c r="C37" s="43"/>
      <c r="D37" s="43"/>
      <c r="E37" s="43"/>
      <c r="F37" s="43"/>
      <c r="G37" s="43"/>
      <c r="H37" s="44"/>
      <c r="I37" s="23"/>
    </row>
    <row r="38" spans="1:10" ht="45" customHeight="1" thickBot="1">
      <c r="A38" s="22" t="s">
        <v>88</v>
      </c>
      <c r="B38" s="42" t="s">
        <v>89</v>
      </c>
      <c r="C38" s="43"/>
      <c r="D38" s="43"/>
      <c r="E38" s="43"/>
      <c r="F38" s="43"/>
      <c r="G38" s="43"/>
      <c r="H38" s="44"/>
      <c r="I38" s="23"/>
    </row>
    <row r="39" spans="1:10" ht="59.25" customHeight="1" thickBot="1">
      <c r="A39" s="34" t="s">
        <v>108</v>
      </c>
      <c r="B39" s="50" t="s">
        <v>110</v>
      </c>
      <c r="C39" s="51"/>
      <c r="D39" s="51"/>
      <c r="E39" s="51"/>
      <c r="F39" s="51"/>
      <c r="G39" s="51"/>
      <c r="H39" s="52"/>
      <c r="I39" s="24"/>
    </row>
    <row r="40" spans="1:10" ht="54" customHeight="1" thickBot="1">
      <c r="A40" s="34" t="s">
        <v>109</v>
      </c>
      <c r="B40" s="53" t="s">
        <v>111</v>
      </c>
      <c r="C40" s="54"/>
      <c r="D40" s="54"/>
      <c r="E40" s="54"/>
      <c r="F40" s="54"/>
      <c r="G40" s="54"/>
      <c r="H40" s="54"/>
      <c r="I40" s="35">
        <v>50000</v>
      </c>
    </row>
    <row r="42" spans="1:10" ht="71.25" customHeight="1">
      <c r="A42" s="55" t="s">
        <v>112</v>
      </c>
      <c r="B42" s="55"/>
      <c r="C42" s="55"/>
      <c r="D42" s="55"/>
      <c r="E42" s="55"/>
      <c r="F42" s="55"/>
      <c r="G42" s="55"/>
      <c r="H42" s="55"/>
      <c r="I42" s="55"/>
      <c r="J42" s="55"/>
    </row>
    <row r="43" spans="1:10">
      <c r="A43" s="55"/>
      <c r="B43" s="55"/>
      <c r="C43" s="55"/>
      <c r="D43" s="55"/>
      <c r="E43" s="55"/>
      <c r="F43" s="55"/>
      <c r="G43" s="55"/>
      <c r="H43" s="55"/>
      <c r="I43" s="55"/>
      <c r="J43" s="55"/>
    </row>
    <row r="44" spans="1:10" ht="15.75">
      <c r="A44" s="36"/>
      <c r="B44" s="40" t="s">
        <v>113</v>
      </c>
      <c r="C44" s="40"/>
      <c r="D44" s="40"/>
      <c r="E44" s="40"/>
      <c r="F44" s="40"/>
      <c r="G44" s="40"/>
      <c r="H44" s="40"/>
      <c r="I44" s="40"/>
      <c r="J44" s="40"/>
    </row>
    <row r="45" spans="1:10" ht="15">
      <c r="A45" s="36"/>
      <c r="B45" s="37"/>
      <c r="C45" s="37"/>
      <c r="D45" s="37"/>
      <c r="E45" s="37"/>
      <c r="F45" s="37"/>
      <c r="G45" s="38"/>
      <c r="H45" s="38"/>
      <c r="I45" s="38"/>
      <c r="J45" s="38"/>
    </row>
    <row r="46" spans="1:10" ht="63" customHeight="1">
      <c r="A46" s="41" t="s">
        <v>114</v>
      </c>
      <c r="B46" s="41"/>
      <c r="C46" s="41"/>
      <c r="D46" s="41"/>
      <c r="E46" s="41"/>
      <c r="F46" s="41"/>
      <c r="G46" s="41"/>
      <c r="H46" s="41"/>
      <c r="I46" s="41"/>
      <c r="J46" s="41"/>
    </row>
  </sheetData>
  <mergeCells count="13">
    <mergeCell ref="A1:C1"/>
    <mergeCell ref="B44:J44"/>
    <mergeCell ref="A46:J46"/>
    <mergeCell ref="B37:H37"/>
    <mergeCell ref="B38:H38"/>
    <mergeCell ref="A2:I2"/>
    <mergeCell ref="A3:I3"/>
    <mergeCell ref="A34:I34"/>
    <mergeCell ref="B35:H35"/>
    <mergeCell ref="B36:H36"/>
    <mergeCell ref="B39:H39"/>
    <mergeCell ref="B40:H40"/>
    <mergeCell ref="A42:J43"/>
  </mergeCells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kalkulacyjny, OPZ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Karolina</cp:lastModifiedBy>
  <cp:revision/>
  <dcterms:created xsi:type="dcterms:W3CDTF">2022-03-08T14:44:24Z</dcterms:created>
  <dcterms:modified xsi:type="dcterms:W3CDTF">2025-05-23T11:23:27Z</dcterms:modified>
  <cp:category/>
  <cp:contentStatus/>
</cp:coreProperties>
</file>