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8915" yWindow="1290" windowWidth="21840" windowHeight="13740"/>
  </bookViews>
  <sheets>
    <sheet name="Arkusz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3" i="1" l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G73" i="1" l="1"/>
  <c r="G69" i="1"/>
  <c r="J69" i="1"/>
  <c r="G70" i="1"/>
  <c r="J70" i="1"/>
  <c r="G71" i="1"/>
  <c r="J71" i="1"/>
  <c r="G72" i="1"/>
  <c r="J72" i="1"/>
  <c r="J73" i="1"/>
  <c r="G66" i="1"/>
  <c r="J66" i="1"/>
  <c r="G67" i="1"/>
  <c r="J67" i="1"/>
  <c r="G68" i="1"/>
  <c r="J68" i="1"/>
  <c r="G41" i="1"/>
  <c r="J41" i="1"/>
  <c r="G42" i="1"/>
  <c r="J42" i="1"/>
  <c r="G43" i="1"/>
  <c r="J43" i="1"/>
  <c r="G44" i="1"/>
  <c r="J44" i="1"/>
  <c r="G45" i="1"/>
  <c r="J45" i="1"/>
  <c r="G46" i="1"/>
  <c r="J46" i="1"/>
  <c r="G47" i="1"/>
  <c r="J47" i="1"/>
  <c r="G48" i="1"/>
  <c r="J48" i="1"/>
  <c r="G49" i="1"/>
  <c r="J49" i="1"/>
  <c r="G50" i="1"/>
  <c r="J50" i="1"/>
  <c r="G51" i="1"/>
  <c r="J51" i="1"/>
  <c r="G52" i="1"/>
  <c r="J52" i="1"/>
  <c r="G53" i="1"/>
  <c r="J53" i="1"/>
  <c r="G54" i="1"/>
  <c r="J54" i="1"/>
  <c r="G55" i="1"/>
  <c r="J55" i="1"/>
  <c r="G56" i="1"/>
  <c r="J56" i="1"/>
  <c r="G57" i="1"/>
  <c r="J57" i="1"/>
  <c r="G58" i="1"/>
  <c r="J58" i="1"/>
  <c r="G59" i="1"/>
  <c r="J59" i="1"/>
  <c r="G60" i="1"/>
  <c r="J60" i="1"/>
  <c r="G61" i="1"/>
  <c r="J61" i="1"/>
  <c r="G62" i="1"/>
  <c r="J62" i="1"/>
  <c r="G63" i="1"/>
  <c r="J63" i="1"/>
  <c r="G64" i="1"/>
  <c r="J64" i="1"/>
  <c r="G65" i="1"/>
  <c r="J65" i="1"/>
  <c r="J40" i="1"/>
  <c r="G40" i="1"/>
  <c r="J74" i="1" l="1"/>
  <c r="G74" i="1"/>
</calcChain>
</file>

<file path=xl/sharedStrings.xml><?xml version="1.0" encoding="utf-8"?>
<sst xmlns="http://schemas.openxmlformats.org/spreadsheetml/2006/main" count="203" uniqueCount="161">
  <si>
    <t>Lp.</t>
  </si>
  <si>
    <t>Artykuł</t>
  </si>
  <si>
    <t>Opis przedmiotu zamówienia</t>
  </si>
  <si>
    <t>j.m.</t>
  </si>
  <si>
    <t>ilość</t>
  </si>
  <si>
    <t>Nazwa handlowa i producent</t>
  </si>
  <si>
    <t>1.</t>
  </si>
  <si>
    <t>2.</t>
  </si>
  <si>
    <t>3.</t>
  </si>
  <si>
    <t>4.</t>
  </si>
  <si>
    <t>5.</t>
  </si>
  <si>
    <t>6.</t>
  </si>
  <si>
    <t>8.</t>
  </si>
  <si>
    <t>9.</t>
  </si>
  <si>
    <t>11.</t>
  </si>
  <si>
    <t>kg</t>
  </si>
  <si>
    <t>Łączna cena oferty</t>
  </si>
  <si>
    <t>NETTO:</t>
  </si>
  <si>
    <t>(tj. suma wszystkich</t>
  </si>
  <si>
    <t>wierszy z kolumny 7.)</t>
  </si>
  <si>
    <t>cena jednostkowa netto [zł]</t>
  </si>
  <si>
    <t>stawka podatku VAT [%]</t>
  </si>
  <si>
    <t>WARTOŚĆ NETTO [zł]</t>
  </si>
  <si>
    <t>cena jednostkowa brutto [zł]</t>
  </si>
  <si>
    <t>WARTOŚĆ BRUTTO [zł]</t>
  </si>
  <si>
    <t>wierszy z kolumny 10.)</t>
  </si>
  <si>
    <t>BRUTTO:</t>
  </si>
  <si>
    <t>szt</t>
  </si>
  <si>
    <t>sztuk</t>
  </si>
  <si>
    <t>FORMULARZ OFERTOWY</t>
  </si>
  <si>
    <t>A. DANE WYKONAWCY:</t>
  </si>
  <si>
    <t>Nazwa (firma) Wykonawcy</t>
  </si>
  <si>
    <t>Adres (ulica i nr, miejscowość, kod pocztowy, województwo)</t>
  </si>
  <si>
    <t>NIP/REGON:</t>
  </si>
  <si>
    <t>Tel:</t>
  </si>
  <si>
    <t>E-mail:</t>
  </si>
  <si>
    <t>Adres do korespondencji (jeżeli inny niż adres siedziby):</t>
  </si>
  <si>
    <t>Forma składania oferty:</t>
  </si>
  <si>
    <t>Ofertę składam samodzielnie*</t>
  </si>
  <si>
    <r>
      <t xml:space="preserve">Ofertę składam wspólnie* z: </t>
    </r>
    <r>
      <rPr>
        <i/>
        <sz val="10.5"/>
        <color theme="1"/>
        <rFont val="Times New Roman"/>
        <family val="1"/>
        <charset val="238"/>
      </rPr>
      <t>(wpisać nazwy i dane wszystkich Wykonawców)</t>
    </r>
  </si>
  <si>
    <t>WYKONAWCA</t>
  </si>
  <si>
    <t>Adres, NIP/REGON, dane kontaktowe</t>
  </si>
  <si>
    <r>
      <t>UWAGA!</t>
    </r>
    <r>
      <rPr>
        <sz val="10"/>
        <color rgb="FFFF0000"/>
        <rFont val="Times New Roman"/>
        <family val="1"/>
        <charset val="238"/>
      </rPr>
      <t xml:space="preserve"> Jeśli oferta jest składana wspólnie, należy dołączyć pełnomocnictwo do reprezentacji podpisane przez wszystkich Wykonawców.</t>
    </r>
  </si>
  <si>
    <t>B. OFEROWANY PRZEDMIOT ZAMÓWIENIA: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</si>
  <si>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.5"/>
        <color theme="1"/>
        <rFont val="Times New Roman"/>
        <family val="1"/>
        <charset val="238"/>
      </rPr>
      <t xml:space="preserve">Oferuję wykonanie dostawy, będącej przedmiotem zamówienia </t>
    </r>
    <r>
      <rPr>
        <b/>
        <u/>
        <sz val="10.5"/>
        <color theme="1"/>
        <rFont val="Times New Roman"/>
        <family val="1"/>
        <charset val="238"/>
      </rPr>
      <t>ZA CENĘ</t>
    </r>
    <r>
      <rPr>
        <b/>
        <sz val="10.5"/>
        <color theme="1"/>
        <rFont val="Times New Roman"/>
        <family val="1"/>
        <charset val="238"/>
      </rPr>
      <t>:</t>
    </r>
  </si>
  <si>
    <r>
      <t>2.</t>
    </r>
    <r>
      <rPr>
        <b/>
        <sz val="10.5"/>
        <color theme="1"/>
        <rFont val="Times New Roman"/>
        <family val="1"/>
        <charset val="238"/>
      </rPr>
      <t xml:space="preserve"> CZAS KONIECZNY NA WYMIANĘ LUB UZUPEŁNIENIE TOWARU: </t>
    </r>
  </si>
  <si>
    <r>
      <t>3.</t>
    </r>
    <r>
      <rPr>
        <b/>
        <sz val="10.5"/>
        <color theme="1"/>
        <rFont val="Times New Roman"/>
        <family val="1"/>
        <charset val="238"/>
      </rPr>
      <t xml:space="preserve"> Jednocześnie informuję, że:</t>
    </r>
  </si>
  <si>
    <r>
      <t xml:space="preserve">- przewiduję/ nie przewiduję* udział/u w realizacji zamówienia następujących podwykonawców </t>
    </r>
    <r>
      <rPr>
        <i/>
        <sz val="10.5"/>
        <color theme="1"/>
        <rFont val="Times New Roman"/>
        <family val="1"/>
        <charset val="238"/>
      </rPr>
      <t>(podać firmy oraz części zamówienia, dla których podwykonawcy będą realizować zamówienie)</t>
    </r>
    <r>
      <rPr>
        <sz val="10.5"/>
        <color theme="1"/>
        <rFont val="Times New Roman"/>
        <family val="1"/>
        <charset val="238"/>
      </rPr>
      <t>:</t>
    </r>
  </si>
  <si>
    <t>Część (zakres) zamówienia</t>
  </si>
  <si>
    <t>Firma (nazwa) podwykonawcy (o ile jest znana)</t>
  </si>
  <si>
    <t>należy wypełnić, jeżeli Wykonawca przewiduje udział podwykonawców</t>
  </si>
  <si>
    <t>C. OŚWIADCZENIA:</t>
  </si>
  <si>
    <t xml:space="preserve">Dla celów statystycznych Zamawiający prosi o podanie informacji o statusie Wykonawcy. </t>
  </si>
  <si>
    <t>(zaznaczyć właściwą opcję)</t>
  </si>
  <si>
    <t>Mikroprzedsiębiorstwo</t>
  </si>
  <si>
    <t>Małe przedsiębiorstwo</t>
  </si>
  <si>
    <t>Średnie przedsiębiorstwo</t>
  </si>
  <si>
    <t>Inne</t>
  </si>
  <si>
    <r>
      <t xml:space="preserve">UWAGA! </t>
    </r>
    <r>
      <rPr>
        <sz val="10.5"/>
        <color rgb="FFFF0000"/>
        <rFont val="Times New Roman"/>
        <family val="1"/>
        <charset val="238"/>
      </rPr>
      <t>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</si>
  <si>
    <t xml:space="preserve">*niepotrzebne skreślić </t>
  </si>
  <si>
    <r>
      <rPr>
        <sz val="10.5"/>
        <color theme="1"/>
        <rFont val="Calibri"/>
        <family val="2"/>
        <charset val="238"/>
      </rPr>
      <t>•</t>
    </r>
    <r>
      <rPr>
        <sz val="7"/>
        <color theme="1"/>
        <rFont val="Times New Roman"/>
        <family val="1"/>
        <charset val="238"/>
      </rPr>
      <t xml:space="preserve">  </t>
    </r>
    <r>
      <rPr>
        <b/>
        <sz val="10.5"/>
        <color theme="1"/>
        <rFont val="Times New Roman"/>
        <family val="1"/>
        <charset val="238"/>
      </rPr>
      <t>Oświadczam</t>
    </r>
    <r>
      <rPr>
        <sz val="10.5"/>
        <color theme="1"/>
        <rFont val="Times New Roman"/>
        <family val="1"/>
        <charset val="238"/>
      </rPr>
      <t>, że zamówienie zostanie zrealizowane w terminach i na zasadach określonych w SWZ oraz we wzorze umowy.</t>
    </r>
  </si>
  <si>
    <r>
      <rPr>
        <sz val="10.5"/>
        <color theme="1"/>
        <rFont val="Calibri"/>
        <family val="2"/>
        <charset val="238"/>
      </rPr>
      <t>•</t>
    </r>
    <r>
      <rPr>
        <sz val="7"/>
        <color theme="1"/>
        <rFont val="Times New Roman"/>
        <family val="1"/>
        <charset val="238"/>
      </rPr>
      <t xml:space="preserve"> </t>
    </r>
    <r>
      <rPr>
        <b/>
        <sz val="10.5"/>
        <color theme="1"/>
        <rFont val="Times New Roman"/>
        <family val="1"/>
        <charset val="238"/>
      </rPr>
      <t>Uważam się</t>
    </r>
    <r>
      <rPr>
        <sz val="10.5"/>
        <color theme="1"/>
        <rFont val="Times New Roman"/>
        <family val="1"/>
        <charset val="238"/>
      </rPr>
      <t xml:space="preserve"> za związanym niniejszą ofertą na czas wskazany w Specyfikacji Warunków Zamówienia. </t>
    </r>
  </si>
  <si>
    <r>
      <rPr>
        <sz val="10.5"/>
        <color theme="1"/>
        <rFont val="Calibri"/>
        <family val="2"/>
        <charset val="238"/>
      </rPr>
      <t>•</t>
    </r>
    <r>
      <rPr>
        <sz val="7"/>
        <color theme="1"/>
        <rFont val="Times New Roman"/>
        <family val="1"/>
        <charset val="238"/>
      </rPr>
      <t xml:space="preserve">  </t>
    </r>
    <r>
      <rPr>
        <b/>
        <sz val="10.5"/>
        <color theme="1"/>
        <rFont val="Times New Roman"/>
        <family val="1"/>
        <charset val="238"/>
      </rPr>
      <t>Akceptuję</t>
    </r>
    <r>
      <rPr>
        <sz val="10.5"/>
        <color theme="1"/>
        <rFont val="Times New Roman"/>
        <family val="1"/>
        <charset val="238"/>
      </rPr>
      <t xml:space="preserve"> 21 dniowy termin płatności za faktury liczony od daty dostarczenia prawidłowo wystawionej faktury do siedziby Zamawiającego.</t>
    </r>
  </si>
  <si>
    <t>Rodzaj przedsiębiorstwa</t>
  </si>
  <si>
    <t>Zatrudnienie</t>
  </si>
  <si>
    <t>Obrót roczny</t>
  </si>
  <si>
    <t>Suma bilansowa</t>
  </si>
  <si>
    <t>mikroprzedsiębiorstwo</t>
  </si>
  <si>
    <t>mniej, niż 10 osób</t>
  </si>
  <si>
    <t>mniej, niż 2 mln Euro</t>
  </si>
  <si>
    <t>małe przedsiębiorstwo</t>
  </si>
  <si>
    <t>mniej, niż 50 osób</t>
  </si>
  <si>
    <t>mniej, niż 10 mln Euro</t>
  </si>
  <si>
    <t>średnie przedsiębiorstwo</t>
  </si>
  <si>
    <t>mniej, niż 250 osób</t>
  </si>
  <si>
    <t>mniej, niż 50 mln Euro</t>
  </si>
  <si>
    <t>mniej, niż 43 mln Euro</t>
  </si>
  <si>
    <t xml:space="preserve">inne </t>
  </si>
  <si>
    <t>powyżej 250 osób</t>
  </si>
  <si>
    <t>powyżej 50 mln Euro</t>
  </si>
  <si>
    <t>powyżej 43 mln Euro</t>
  </si>
  <si>
    <r>
      <rPr>
        <sz val="10.5"/>
        <color theme="1"/>
        <rFont val="Calibri"/>
        <family val="2"/>
        <charset val="238"/>
      </rPr>
      <t>•</t>
    </r>
    <r>
      <rPr>
        <sz val="7"/>
        <color theme="1"/>
        <rFont val="Times New Roman"/>
        <family val="1"/>
        <charset val="238"/>
      </rPr>
      <t xml:space="preserve">  </t>
    </r>
    <r>
      <rPr>
        <b/>
        <sz val="10.5"/>
        <color theme="1"/>
        <rFont val="Times New Roman"/>
        <family val="1"/>
        <charset val="238"/>
      </rPr>
      <t>Oświadczam</t>
    </r>
    <r>
      <rPr>
        <sz val="10.5"/>
        <color theme="1"/>
        <rFont val="Times New Roman"/>
        <family val="1"/>
        <charset val="238"/>
      </rPr>
      <t>, że zapoznałem się ze Specyfikacją Warunków Zamówienia i nie wnoszę do niej zastrzeżeń oraz, że zdobyłem konieczne informacje do przygotowania oferty, a także podpiszę umowę zgodnie ze wzorem stanowiącym załącznik do niniejszej specyfikacji</t>
    </r>
  </si>
  <si>
    <r>
      <rPr>
        <sz val="10.5"/>
        <color theme="1"/>
        <rFont val="Calibri"/>
        <family val="2"/>
        <charset val="238"/>
      </rPr>
      <t>•</t>
    </r>
    <r>
      <rPr>
        <sz val="7"/>
        <color theme="1"/>
        <rFont val="Times New Roman"/>
        <family val="1"/>
        <charset val="238"/>
      </rPr>
      <t xml:space="preserve">  </t>
    </r>
    <r>
      <rPr>
        <b/>
        <sz val="10.5"/>
        <color theme="1"/>
        <rFont val="Times New Roman"/>
        <family val="1"/>
        <charset val="238"/>
      </rPr>
      <t>Oświadczam,</t>
    </r>
    <r>
      <rPr>
        <sz val="10.5"/>
        <color theme="1"/>
        <rFont val="Times New Roman"/>
        <family val="1"/>
        <charset val="238"/>
      </rPr>
      <t xml:space="preserve"> że wypełniłem obowiązki informacyjne przewidziane w art. 13 lub art. 14 RODO</t>
    </r>
    <r>
      <rPr>
        <vertAlign val="superscript"/>
        <sz val="10.5"/>
        <color theme="1"/>
        <rFont val="Times New Roman"/>
        <family val="1"/>
        <charset val="238"/>
      </rPr>
      <t>1)</t>
    </r>
    <r>
      <rPr>
        <sz val="10.5"/>
        <color theme="1"/>
        <rFont val="Times New Roman"/>
        <family val="1"/>
        <charset val="238"/>
      </rPr>
      <t xml:space="preserve"> wobec osób fizycznych,      od których dane osobowe bezpośrednio lub pośrednio pozyskałem w celu ubiegania się o udzielenie zamówienia publicznego       w niniejszym postępowaniu.</t>
    </r>
    <r>
      <rPr>
        <vertAlign val="superscript"/>
        <sz val="10.5"/>
        <color theme="1"/>
        <rFont val="Times New Roman"/>
        <family val="1"/>
        <charset val="238"/>
      </rPr>
      <t>2)</t>
    </r>
  </si>
  <si>
    <t xml:space="preserve">Załącznik nr 1.8 do SWZ </t>
  </si>
  <si>
    <t>CZĘŚĆ VIII – Mleko i nabiał</t>
  </si>
  <si>
    <t>Deser budyniowy</t>
  </si>
  <si>
    <t>Opakowanie 175 g</t>
  </si>
  <si>
    <t>Jogurt kremowy z owocami</t>
  </si>
  <si>
    <t>Opakowanie 122g- 150g</t>
  </si>
  <si>
    <t xml:space="preserve">szt </t>
  </si>
  <si>
    <t>Jogurt naturalny typu greckiego</t>
  </si>
  <si>
    <t>Opakowanie 400 g</t>
  </si>
  <si>
    <t xml:space="preserve">Jogurt owocowy </t>
  </si>
  <si>
    <t>Zawartość owoców min. 5%, opakowanie 150g</t>
  </si>
  <si>
    <t>Jogurt pitny owocowy</t>
  </si>
  <si>
    <t>Opakowanie (butelka) 250 g</t>
  </si>
  <si>
    <t xml:space="preserve">Jogurt z owsianką </t>
  </si>
  <si>
    <t>Różne smaki. Opakowanie 180g</t>
  </si>
  <si>
    <t> szt</t>
  </si>
  <si>
    <t>Jogurt z musli</t>
  </si>
  <si>
    <t>Opakowanie 200g</t>
  </si>
  <si>
    <t>Kasza manna z owocami</t>
  </si>
  <si>
    <t>Opakowanie 150 g</t>
  </si>
  <si>
    <t>Masło, śmietankowe</t>
  </si>
  <si>
    <t>Zawartość tłuszczu min 82%. Opakowanie 0,2 kg</t>
  </si>
  <si>
    <t>Mleko 3,2 % UHT</t>
  </si>
  <si>
    <t>Opakowanie kartonik 1 l</t>
  </si>
  <si>
    <t>Mleko smakowe</t>
  </si>
  <si>
    <t>Czekolada ,wanilia 200ml</t>
  </si>
  <si>
    <t xml:space="preserve">Napój mleczny </t>
  </si>
  <si>
    <t xml:space="preserve"> Różne smaki, opakowanie 360-400g</t>
  </si>
  <si>
    <t>Plastry mascarpone</t>
  </si>
  <si>
    <t>Opakowanie 150g</t>
  </si>
  <si>
    <t>opakowanie</t>
  </si>
  <si>
    <t>Ser żółty edamski</t>
  </si>
  <si>
    <t xml:space="preserve"> Zawartość tłuszczu w suchej masie  min.40-45%</t>
  </si>
  <si>
    <t>Ser żółty gouda</t>
  </si>
  <si>
    <t>Zawartość tłuszczu w suchej masie 40-45%</t>
  </si>
  <si>
    <t>Ser żółty salami</t>
  </si>
  <si>
    <t>Zawartość tłuszczu w suchej masie min.40-45%</t>
  </si>
  <si>
    <t xml:space="preserve">Ser żółty wędzony </t>
  </si>
  <si>
    <t>Zawartość tłuszczu min. 25%</t>
  </si>
  <si>
    <t>Ser żółty z przyprawami</t>
  </si>
  <si>
    <t>Serek homogenizowany owocowy</t>
  </si>
  <si>
    <t>Opakowanie 140 g, różne smaki</t>
  </si>
  <si>
    <t>Serek puszysty twarogowy</t>
  </si>
  <si>
    <t>Różne smaki, opakowanie 150 g</t>
  </si>
  <si>
    <t>Serek śmietankowy kanapkowy</t>
  </si>
  <si>
    <t>Różne smaki ,opakowanie 135g</t>
  </si>
  <si>
    <t xml:space="preserve">Serek topiony </t>
  </si>
  <si>
    <t>Serek topiony plastry</t>
  </si>
  <si>
    <t>Serek typu włoskiego</t>
  </si>
  <si>
    <t>Zawartość min. 11 g białka na 100 g; opakowanie 220 g</t>
  </si>
  <si>
    <t>Serek waniliowy typu: Danio</t>
  </si>
  <si>
    <t>Zawartość białka min. 4,8 g na 100 g, produkt na bazie twarogu odtłuszczonego i śmietanki, opakowanie 140 g-150 g</t>
  </si>
  <si>
    <t>Serek wiejski naturalny</t>
  </si>
  <si>
    <t>Serek wiejski z owocami</t>
  </si>
  <si>
    <t>Dwupaczek/Opakowanie 150 g</t>
  </si>
  <si>
    <t>Śmietana 18% zakwaszana</t>
  </si>
  <si>
    <t>Opakowanie 400 ml</t>
  </si>
  <si>
    <t xml:space="preserve">Śmietana 18%UHT </t>
  </si>
  <si>
    <t>Opakowanie 500 ml</t>
  </si>
  <si>
    <t>Ser mozzarella</t>
  </si>
  <si>
    <t xml:space="preserve">Opakowanie :blok 2,7-2,8 kg. Posiada charakterystyczną elastyczną i włóknistą konsystencję. Ma mleczny, lekko kwaśny, słony smak. </t>
  </si>
  <si>
    <t>Ser sałatkowo-kanapkowy typu: Feta</t>
  </si>
  <si>
    <t>Opakowanie 270g</t>
  </si>
  <si>
    <t>Śmietana 30%</t>
  </si>
  <si>
    <t>Opakowanie 0,5 l</t>
  </si>
  <si>
    <t>Twaróg półtłusty</t>
  </si>
  <si>
    <t>Trójkątny - klinek, opakowanie 250 g</t>
  </si>
  <si>
    <t>Twaróg sernikowy (mielony) waniliowy</t>
  </si>
  <si>
    <t>Zawiera min. 50% sera; opakowanie 
150 g</t>
  </si>
  <si>
    <t>(Należy podać konkretną ilość godzin, jednak nie dłużej niż 3,5 godziny z uwzględnieniem kryterium oceny ofert podanych         w rozdziale XV. SWZ).</t>
  </si>
  <si>
    <t>Opakowanie 
0,5-1 kg</t>
  </si>
  <si>
    <t>Zamawiający wymaga dostawy towaru 2 razy w tygodniu, w poniedziałek i środę, w godz. 6.00-7.30</t>
  </si>
  <si>
    <t>Krążek mix smaków (z ziołami, z szynką, 
z papryką, śmietankowy, 
z papryką) opakowanie 180g</t>
  </si>
  <si>
    <r>
      <t xml:space="preserve">Przystępując do postępowania o udzielenie zamówienia publicznego prowadzonego </t>
    </r>
    <r>
      <rPr>
        <b/>
        <sz val="10.5"/>
        <color theme="1"/>
        <rFont val="Times New Roman"/>
        <family val="1"/>
        <charset val="238"/>
      </rPr>
      <t>w trybie podstawowym</t>
    </r>
    <r>
      <rPr>
        <sz val="10.5"/>
        <color theme="1"/>
        <rFont val="Times New Roman"/>
        <family val="1"/>
        <charset val="238"/>
      </rPr>
      <t xml:space="preserve"> zgodnie z ustawą      z dnia 11 września 2019 r. Prawo zamówień publicznych p.n.: </t>
    </r>
    <r>
      <rPr>
        <b/>
        <sz val="10.5"/>
        <color theme="1"/>
        <rFont val="Times New Roman"/>
        <family val="1"/>
        <charset val="238"/>
      </rPr>
      <t>2024/Sukcesywna dostawa artykułów żywnościowych                  dla Kujawsko-Pomorskiego Centrum Kształcenia Zawodowego w Bydgoszczy</t>
    </r>
  </si>
  <si>
    <r>
      <t xml:space="preserve">1) </t>
    </r>
    <r>
      <rPr>
        <sz val="8"/>
        <color theme="1"/>
        <rFont val="Times New Roman"/>
        <family val="1"/>
        <charset val="238"/>
      </rPr>
      <t xml:space="preserve">rozporządzenie Parlamentu Europejskiego i Rady (UE) 2016/679 z dnia 27 kwietnia 2016 r. w sprawie ochrony osób fizycznych w związku z przetwarzaniem danych osobowych                         i w sprawie swobodnego przepływu takich danych oraz uchylenia dyrektywy 95/46/WE (ogólne rozporządzenie o ochronie danych) (Dz. Urz. UE L 119 z 04.05.2016, str. 1). </t>
    </r>
  </si>
  <si>
    <r>
      <t>2)</t>
    </r>
    <r>
      <rPr>
        <sz val="8"/>
        <color theme="1"/>
        <rFont val="Times New Roman"/>
        <family val="1"/>
        <charset val="238"/>
      </rPr>
      <t xml:space="preserve"> W przypadku gdy Wykonawca nie przekazuje danych osobowych innych niż bezpośrednio jego dotyczących lub zachodzi wyłączenie stosowania obowiązku informacyjnego, stosownie do art. 13 ust. 4 lub art. 14 ust. 5 RODO treści oświadczenia wykonawca nie składa (w przypadku, gdy treść oświadczenia nie dotyczy Wykonawcy, oświadczenie należy przekreślić). </t>
    </r>
  </si>
  <si>
    <t xml:space="preserve">7. </t>
  </si>
  <si>
    <t xml:space="preserve">10.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</si>
</sst>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9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sz val="10.5"/>
      <color theme="1"/>
      <name val="Times New Roman"/>
      <family val="1"/>
      <charset val="238"/>
    </font>
    <font>
      <i/>
      <sz val="10.5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u/>
      <sz val="10.5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u/>
      <sz val="10"/>
      <color rgb="FF000000"/>
      <name val="Times New Roman"/>
      <family val="1"/>
      <charset val="238"/>
    </font>
    <font>
      <sz val="10.5"/>
      <color theme="1"/>
      <name val="Symbol"/>
      <family val="1"/>
      <charset val="2"/>
    </font>
    <font>
      <strike/>
      <sz val="10.5"/>
      <color theme="1"/>
      <name val="Symbol"/>
      <family val="1"/>
      <charset val="2"/>
    </font>
    <font>
      <vertAlign val="superscript"/>
      <sz val="10.5"/>
      <color theme="1"/>
      <name val="Times New Roman"/>
      <family val="1"/>
      <charset val="238"/>
    </font>
    <font>
      <b/>
      <sz val="10.5"/>
      <color rgb="FFFF0000"/>
      <name val="Times New Roman"/>
      <family val="1"/>
      <charset val="238"/>
    </font>
    <font>
      <sz val="10.5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.5"/>
      <color theme="1"/>
      <name val="Calibri"/>
      <family val="2"/>
      <charset val="238"/>
    </font>
    <font>
      <sz val="10.5"/>
      <color theme="1"/>
      <name val="Symbol"/>
      <family val="2"/>
      <charset val="238"/>
    </font>
    <font>
      <b/>
      <sz val="11"/>
      <color theme="1"/>
      <name val="Times New Roman"/>
      <family val="1"/>
      <charset val="238"/>
    </font>
    <font>
      <vertAlign val="superscript"/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AEAAA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10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justify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2" fontId="7" fillId="0" borderId="1" xfId="0" applyNumberFormat="1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justify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justify" vertical="center" wrapText="1"/>
    </xf>
    <xf numFmtId="0" fontId="19" fillId="0" borderId="0" xfId="0" applyFont="1" applyAlignment="1" applyProtection="1">
      <alignment horizontal="justify" vertical="center" wrapText="1"/>
    </xf>
    <xf numFmtId="0" fontId="28" fillId="0" borderId="0" xfId="0" applyFont="1" applyAlignment="1" applyProtection="1">
      <alignment horizontal="justify" vertical="center" wrapText="1"/>
    </xf>
    <xf numFmtId="0" fontId="11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justify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justify" vertical="center" wrapText="1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 applyProtection="1">
      <alignment horizontal="right" vertical="center" wrapText="1"/>
      <protection locked="0"/>
    </xf>
    <xf numFmtId="164" fontId="3" fillId="0" borderId="12" xfId="0" applyNumberFormat="1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right" vertical="center" wrapText="1"/>
      <protection locked="0"/>
    </xf>
    <xf numFmtId="0" fontId="1" fillId="0" borderId="6" xfId="0" applyFont="1" applyBorder="1" applyAlignment="1" applyProtection="1">
      <alignment horizontal="right" vertical="center" wrapText="1"/>
      <protection locked="0"/>
    </xf>
    <xf numFmtId="0" fontId="1" fillId="0" borderId="7" xfId="0" applyFont="1" applyBorder="1" applyAlignment="1" applyProtection="1">
      <alignment horizontal="right" vertical="center" wrapText="1"/>
      <protection locked="0"/>
    </xf>
    <xf numFmtId="0" fontId="1" fillId="0" borderId="8" xfId="0" applyFont="1" applyBorder="1" applyAlignment="1" applyProtection="1">
      <alignment horizontal="right" vertical="center" wrapText="1"/>
      <protection locked="0"/>
    </xf>
    <xf numFmtId="0" fontId="2" fillId="0" borderId="7" xfId="0" applyFont="1" applyBorder="1" applyAlignment="1" applyProtection="1">
      <alignment horizontal="right" vertical="center" wrapText="1"/>
      <protection locked="0"/>
    </xf>
    <xf numFmtId="0" fontId="2" fillId="0" borderId="8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164" fontId="3" fillId="0" borderId="13" xfId="0" applyNumberFormat="1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100</xdr:row>
          <xdr:rowOff>0</xdr:rowOff>
        </xdr:from>
        <xdr:to>
          <xdr:col>2</xdr:col>
          <xdr:colOff>504825</xdr:colOff>
          <xdr:row>101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101</xdr:row>
          <xdr:rowOff>0</xdr:rowOff>
        </xdr:from>
        <xdr:to>
          <xdr:col>2</xdr:col>
          <xdr:colOff>504825</xdr:colOff>
          <xdr:row>102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102</xdr:row>
          <xdr:rowOff>0</xdr:rowOff>
        </xdr:from>
        <xdr:to>
          <xdr:col>2</xdr:col>
          <xdr:colOff>504825</xdr:colOff>
          <xdr:row>103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103</xdr:row>
          <xdr:rowOff>0</xdr:rowOff>
        </xdr:from>
        <xdr:to>
          <xdr:col>2</xdr:col>
          <xdr:colOff>504825</xdr:colOff>
          <xdr:row>104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12"/>
  <sheetViews>
    <sheetView showGridLines="0" tabSelected="1" view="pageLayout" topLeftCell="A34" zoomScale="145" zoomScaleNormal="82" zoomScaleSheetLayoutView="100" zoomScalePageLayoutView="145" workbookViewId="0">
      <selection activeCell="J40" sqref="J40"/>
    </sheetView>
  </sheetViews>
  <sheetFormatPr defaultRowHeight="21.75" customHeight="1" x14ac:dyDescent="0.25"/>
  <cols>
    <col min="1" max="1" width="4.28515625" style="2" customWidth="1"/>
    <col min="2" max="2" width="10.85546875" style="2" customWidth="1"/>
    <col min="3" max="3" width="14.42578125" style="2" customWidth="1"/>
    <col min="4" max="4" width="5.140625" style="2" customWidth="1"/>
    <col min="5" max="5" width="6" style="2" customWidth="1"/>
    <col min="6" max="6" width="6.85546875" style="2" customWidth="1"/>
    <col min="7" max="7" width="13.140625" style="2" customWidth="1"/>
    <col min="8" max="8" width="5.85546875" style="2" customWidth="1"/>
    <col min="9" max="9" width="8.7109375" style="2" customWidth="1"/>
    <col min="10" max="10" width="13" style="2" customWidth="1"/>
    <col min="11" max="11" width="9.140625" style="2" customWidth="1"/>
    <col min="12" max="16384" width="9.140625" style="2"/>
  </cols>
  <sheetData>
    <row r="1" spans="1:11" ht="21.75" customHeight="1" x14ac:dyDescent="0.25">
      <c r="A1" s="5" t="s">
        <v>83</v>
      </c>
    </row>
    <row r="2" spans="1:11" ht="21.75" customHeight="1" x14ac:dyDescent="0.25">
      <c r="A2" s="5"/>
    </row>
    <row r="3" spans="1:11" ht="21.75" customHeight="1" x14ac:dyDescent="0.25">
      <c r="A3" s="5"/>
    </row>
    <row r="4" spans="1:11" ht="21.75" customHeight="1" x14ac:dyDescent="0.25">
      <c r="A4" s="5"/>
    </row>
    <row r="5" spans="1:11" ht="21.75" customHeight="1" x14ac:dyDescent="0.25">
      <c r="A5" s="5"/>
    </row>
    <row r="7" spans="1:11" ht="21.75" customHeight="1" x14ac:dyDescent="0.25">
      <c r="A7" s="51" t="s">
        <v>29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1" ht="21.75" customHeight="1" x14ac:dyDescent="0.25">
      <c r="A8" s="6" t="s">
        <v>30</v>
      </c>
      <c r="B8" s="7"/>
      <c r="C8" s="7"/>
    </row>
    <row r="9" spans="1:11" ht="21.75" customHeight="1" x14ac:dyDescent="0.25">
      <c r="A9" s="8" t="s">
        <v>31</v>
      </c>
      <c r="B9" s="7"/>
      <c r="C9" s="7"/>
    </row>
    <row r="10" spans="1:11" ht="21.75" customHeight="1" x14ac:dyDescent="0.25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5"/>
    </row>
    <row r="11" spans="1:11" ht="21.75" customHeight="1" x14ac:dyDescent="0.25">
      <c r="A11" s="8" t="s">
        <v>32</v>
      </c>
      <c r="B11" s="7"/>
      <c r="C11" s="7"/>
    </row>
    <row r="12" spans="1:11" ht="21.75" customHeight="1" x14ac:dyDescent="0.25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5"/>
    </row>
    <row r="13" spans="1:11" ht="21.75" customHeight="1" x14ac:dyDescent="0.25">
      <c r="A13" s="8" t="s">
        <v>33</v>
      </c>
      <c r="B13" s="7"/>
      <c r="C13" s="7"/>
    </row>
    <row r="14" spans="1:11" ht="21.75" customHeight="1" x14ac:dyDescent="0.25">
      <c r="A14" s="53"/>
      <c r="B14" s="54"/>
      <c r="C14" s="54"/>
      <c r="D14" s="54"/>
      <c r="E14" s="54"/>
      <c r="F14" s="54"/>
      <c r="G14" s="54"/>
      <c r="H14" s="54"/>
      <c r="I14" s="54"/>
      <c r="J14" s="54"/>
      <c r="K14" s="55"/>
    </row>
    <row r="15" spans="1:11" ht="21.75" customHeight="1" x14ac:dyDescent="0.25">
      <c r="A15" s="8" t="s">
        <v>34</v>
      </c>
      <c r="B15" s="7"/>
      <c r="C15" s="7"/>
    </row>
    <row r="16" spans="1:11" ht="21.75" customHeight="1" x14ac:dyDescent="0.25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5"/>
    </row>
    <row r="17" spans="1:11" ht="21.75" customHeight="1" x14ac:dyDescent="0.25">
      <c r="A17" s="8" t="s">
        <v>35</v>
      </c>
      <c r="B17" s="7"/>
      <c r="C17" s="7"/>
    </row>
    <row r="18" spans="1:11" ht="21.75" customHeight="1" x14ac:dyDescent="0.2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5"/>
    </row>
    <row r="19" spans="1:11" ht="21.75" customHeight="1" x14ac:dyDescent="0.25">
      <c r="A19" s="9" t="s">
        <v>36</v>
      </c>
      <c r="B19" s="7"/>
      <c r="C19" s="7"/>
    </row>
    <row r="20" spans="1:11" ht="21.75" customHeight="1" x14ac:dyDescent="0.25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5"/>
    </row>
    <row r="21" spans="1:11" ht="21.75" customHeight="1" x14ac:dyDescent="0.25">
      <c r="A21" s="10"/>
      <c r="B21" s="7"/>
      <c r="C21" s="7"/>
    </row>
    <row r="22" spans="1:11" ht="21.75" customHeight="1" x14ac:dyDescent="0.25">
      <c r="A22" s="52" t="s">
        <v>37</v>
      </c>
      <c r="B22" s="52"/>
      <c r="C22" s="52"/>
    </row>
    <row r="23" spans="1:11" ht="21.75" customHeight="1" x14ac:dyDescent="0.25">
      <c r="A23" s="36" t="s">
        <v>38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ht="21.75" customHeight="1" x14ac:dyDescent="0.25">
      <c r="A24" s="11" t="s">
        <v>39</v>
      </c>
      <c r="B24" s="11"/>
      <c r="C24" s="11"/>
    </row>
    <row r="25" spans="1:11" ht="21.75" customHeight="1" x14ac:dyDescent="0.25">
      <c r="A25" s="12" t="s">
        <v>0</v>
      </c>
      <c r="B25" s="39" t="s">
        <v>40</v>
      </c>
      <c r="C25" s="40"/>
      <c r="D25" s="41"/>
      <c r="E25" s="39" t="s">
        <v>41</v>
      </c>
      <c r="F25" s="40"/>
      <c r="G25" s="40"/>
      <c r="H25" s="40"/>
      <c r="I25" s="40"/>
      <c r="J25" s="40"/>
      <c r="K25" s="41"/>
    </row>
    <row r="26" spans="1:11" ht="21.75" customHeight="1" x14ac:dyDescent="0.25">
      <c r="A26" s="13" t="s">
        <v>6</v>
      </c>
      <c r="B26" s="53"/>
      <c r="C26" s="54"/>
      <c r="D26" s="55"/>
      <c r="E26" s="53"/>
      <c r="F26" s="54"/>
      <c r="G26" s="54"/>
      <c r="H26" s="54"/>
      <c r="I26" s="54"/>
      <c r="J26" s="54"/>
      <c r="K26" s="55"/>
    </row>
    <row r="27" spans="1:11" ht="21.75" customHeight="1" x14ac:dyDescent="0.25">
      <c r="A27" s="13" t="s">
        <v>7</v>
      </c>
      <c r="B27" s="53"/>
      <c r="C27" s="54"/>
      <c r="D27" s="55"/>
      <c r="E27" s="53"/>
      <c r="F27" s="54"/>
      <c r="G27" s="54"/>
      <c r="H27" s="54"/>
      <c r="I27" s="54"/>
      <c r="J27" s="54"/>
      <c r="K27" s="55"/>
    </row>
    <row r="28" spans="1:11" ht="21.75" customHeight="1" x14ac:dyDescent="0.25">
      <c r="A28" s="13" t="s">
        <v>8</v>
      </c>
      <c r="B28" s="53"/>
      <c r="C28" s="54"/>
      <c r="D28" s="55"/>
      <c r="E28" s="53"/>
      <c r="F28" s="54"/>
      <c r="G28" s="54"/>
      <c r="H28" s="54"/>
      <c r="I28" s="54"/>
      <c r="J28" s="54"/>
      <c r="K28" s="55"/>
    </row>
    <row r="29" spans="1:11" ht="21.75" customHeight="1" x14ac:dyDescent="0.25">
      <c r="A29" s="56" t="s">
        <v>42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</row>
    <row r="30" spans="1:11" ht="12.75" customHeight="1" x14ac:dyDescent="0.2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</row>
    <row r="31" spans="1:11" ht="16.5" customHeight="1" x14ac:dyDescent="0.25"/>
    <row r="32" spans="1:11" ht="21.75" customHeight="1" x14ac:dyDescent="0.25">
      <c r="A32" s="14" t="s">
        <v>43</v>
      </c>
    </row>
    <row r="33" spans="1:11" ht="61.5" customHeight="1" x14ac:dyDescent="0.25">
      <c r="A33" s="47" t="s">
        <v>156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ht="21.75" customHeight="1" x14ac:dyDescent="0.25">
      <c r="A34" s="52" t="s">
        <v>84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</row>
    <row r="35" spans="1:11" ht="21.75" customHeight="1" x14ac:dyDescent="0.25">
      <c r="B35" s="36" t="s">
        <v>44</v>
      </c>
      <c r="C35" s="36"/>
      <c r="D35" s="36"/>
      <c r="E35" s="36"/>
      <c r="F35" s="36"/>
      <c r="G35" s="36"/>
      <c r="H35" s="36"/>
      <c r="I35" s="36"/>
      <c r="J35" s="36"/>
      <c r="K35" s="36"/>
    </row>
    <row r="36" spans="1:11" ht="13.5" customHeight="1" x14ac:dyDescent="0.25"/>
    <row r="37" spans="1:11" ht="30" customHeight="1" x14ac:dyDescent="0.25">
      <c r="A37" s="58" t="s">
        <v>0</v>
      </c>
      <c r="B37" s="58" t="s">
        <v>1</v>
      </c>
      <c r="C37" s="60" t="s">
        <v>2</v>
      </c>
      <c r="D37" s="58" t="s">
        <v>3</v>
      </c>
      <c r="E37" s="58" t="s">
        <v>4</v>
      </c>
      <c r="F37" s="58" t="s">
        <v>20</v>
      </c>
      <c r="G37" s="58" t="s">
        <v>22</v>
      </c>
      <c r="H37" s="58" t="s">
        <v>21</v>
      </c>
      <c r="I37" s="58" t="s">
        <v>23</v>
      </c>
      <c r="J37" s="58" t="s">
        <v>24</v>
      </c>
      <c r="K37" s="62" t="s">
        <v>5</v>
      </c>
    </row>
    <row r="38" spans="1:11" ht="26.25" customHeight="1" x14ac:dyDescent="0.25">
      <c r="A38" s="58"/>
      <c r="B38" s="58"/>
      <c r="C38" s="61"/>
      <c r="D38" s="58"/>
      <c r="E38" s="58"/>
      <c r="F38" s="58"/>
      <c r="G38" s="58"/>
      <c r="H38" s="58"/>
      <c r="I38" s="58"/>
      <c r="J38" s="58"/>
      <c r="K38" s="63"/>
    </row>
    <row r="39" spans="1:11" ht="21.75" customHeight="1" x14ac:dyDescent="0.25">
      <c r="A39" s="20" t="s">
        <v>6</v>
      </c>
      <c r="B39" s="20" t="s">
        <v>7</v>
      </c>
      <c r="C39" s="20" t="s">
        <v>8</v>
      </c>
      <c r="D39" s="20" t="s">
        <v>9</v>
      </c>
      <c r="E39" s="20" t="s">
        <v>10</v>
      </c>
      <c r="F39" s="15" t="s">
        <v>11</v>
      </c>
      <c r="G39" s="20" t="s">
        <v>159</v>
      </c>
      <c r="H39" s="15" t="s">
        <v>12</v>
      </c>
      <c r="I39" s="20" t="s">
        <v>13</v>
      </c>
      <c r="J39" s="20" t="s">
        <v>160</v>
      </c>
      <c r="K39" s="15" t="s">
        <v>14</v>
      </c>
    </row>
    <row r="40" spans="1:11" ht="22.5" x14ac:dyDescent="0.25">
      <c r="A40" s="21">
        <v>1</v>
      </c>
      <c r="B40" s="22" t="s">
        <v>85</v>
      </c>
      <c r="C40" s="21" t="s">
        <v>86</v>
      </c>
      <c r="D40" s="21" t="s">
        <v>27</v>
      </c>
      <c r="E40" s="23">
        <v>1500</v>
      </c>
      <c r="F40" s="1"/>
      <c r="G40" s="24" t="str">
        <f>IF(F40="","",E40*F40)</f>
        <v/>
      </c>
      <c r="H40" s="4"/>
      <c r="I40" s="24" t="str">
        <f>IF(H40="","",F40+F40*H40)</f>
        <v/>
      </c>
      <c r="J40" s="24" t="str">
        <f>IF(H40="","",E40*I40)</f>
        <v/>
      </c>
      <c r="K40" s="3"/>
    </row>
    <row r="41" spans="1:11" ht="33.75" x14ac:dyDescent="0.25">
      <c r="A41" s="21">
        <v>2</v>
      </c>
      <c r="B41" s="22" t="s">
        <v>87</v>
      </c>
      <c r="C41" s="21" t="s">
        <v>88</v>
      </c>
      <c r="D41" s="21" t="s">
        <v>89</v>
      </c>
      <c r="E41" s="23">
        <v>2700</v>
      </c>
      <c r="F41" s="1"/>
      <c r="G41" s="24" t="str">
        <f t="shared" ref="G41:G65" si="0">IF(F41="","",E41*F41)</f>
        <v/>
      </c>
      <c r="H41" s="4"/>
      <c r="I41" s="24" t="str">
        <f t="shared" ref="I41:I73" si="1">IF(H41="","",F41+F41*H41)</f>
        <v/>
      </c>
      <c r="J41" s="24" t="str">
        <f t="shared" ref="J41:J65" si="2">IF(H41="","",E41*I41)</f>
        <v/>
      </c>
      <c r="K41" s="3"/>
    </row>
    <row r="42" spans="1:11" ht="33.75" x14ac:dyDescent="0.25">
      <c r="A42" s="21">
        <v>3</v>
      </c>
      <c r="B42" s="22" t="s">
        <v>90</v>
      </c>
      <c r="C42" s="21" t="s">
        <v>91</v>
      </c>
      <c r="D42" s="21" t="s">
        <v>27</v>
      </c>
      <c r="E42" s="23">
        <v>400</v>
      </c>
      <c r="F42" s="1"/>
      <c r="G42" s="24" t="str">
        <f t="shared" si="0"/>
        <v/>
      </c>
      <c r="H42" s="4"/>
      <c r="I42" s="24" t="str">
        <f t="shared" si="1"/>
        <v/>
      </c>
      <c r="J42" s="24" t="str">
        <f t="shared" si="2"/>
        <v/>
      </c>
      <c r="K42" s="3"/>
    </row>
    <row r="43" spans="1:11" ht="33.75" x14ac:dyDescent="0.25">
      <c r="A43" s="21">
        <v>4</v>
      </c>
      <c r="B43" s="22" t="s">
        <v>92</v>
      </c>
      <c r="C43" s="21" t="s">
        <v>93</v>
      </c>
      <c r="D43" s="21" t="s">
        <v>27</v>
      </c>
      <c r="E43" s="23">
        <v>2000</v>
      </c>
      <c r="F43" s="1"/>
      <c r="G43" s="24" t="str">
        <f t="shared" si="0"/>
        <v/>
      </c>
      <c r="H43" s="4"/>
      <c r="I43" s="24" t="str">
        <f t="shared" si="1"/>
        <v/>
      </c>
      <c r="J43" s="24" t="str">
        <f t="shared" si="2"/>
        <v/>
      </c>
      <c r="K43" s="3"/>
    </row>
    <row r="44" spans="1:11" ht="22.5" x14ac:dyDescent="0.25">
      <c r="A44" s="21">
        <v>5</v>
      </c>
      <c r="B44" s="22" t="s">
        <v>94</v>
      </c>
      <c r="C44" s="21" t="s">
        <v>95</v>
      </c>
      <c r="D44" s="21" t="s">
        <v>27</v>
      </c>
      <c r="E44" s="23">
        <v>2000</v>
      </c>
      <c r="F44" s="1"/>
      <c r="G44" s="24" t="str">
        <f t="shared" si="0"/>
        <v/>
      </c>
      <c r="H44" s="4"/>
      <c r="I44" s="24" t="str">
        <f t="shared" si="1"/>
        <v/>
      </c>
      <c r="J44" s="24" t="str">
        <f t="shared" si="2"/>
        <v/>
      </c>
      <c r="K44" s="3"/>
    </row>
    <row r="45" spans="1:11" ht="22.5" x14ac:dyDescent="0.25">
      <c r="A45" s="21">
        <v>6</v>
      </c>
      <c r="B45" s="22" t="s">
        <v>96</v>
      </c>
      <c r="C45" s="21" t="s">
        <v>97</v>
      </c>
      <c r="D45" s="21" t="s">
        <v>98</v>
      </c>
      <c r="E45" s="23">
        <v>640</v>
      </c>
      <c r="F45" s="1"/>
      <c r="G45" s="24" t="str">
        <f t="shared" si="0"/>
        <v/>
      </c>
      <c r="H45" s="4"/>
      <c r="I45" s="24" t="str">
        <f t="shared" si="1"/>
        <v/>
      </c>
      <c r="J45" s="24" t="str">
        <f t="shared" si="2"/>
        <v/>
      </c>
      <c r="K45" s="3"/>
    </row>
    <row r="46" spans="1:11" ht="15" x14ac:dyDescent="0.25">
      <c r="A46" s="21">
        <v>7</v>
      </c>
      <c r="B46" s="22" t="s">
        <v>99</v>
      </c>
      <c r="C46" s="21" t="s">
        <v>100</v>
      </c>
      <c r="D46" s="21" t="s">
        <v>27</v>
      </c>
      <c r="E46" s="23">
        <v>800</v>
      </c>
      <c r="F46" s="1"/>
      <c r="G46" s="24" t="str">
        <f t="shared" si="0"/>
        <v/>
      </c>
      <c r="H46" s="4"/>
      <c r="I46" s="24" t="str">
        <f t="shared" si="1"/>
        <v/>
      </c>
      <c r="J46" s="24" t="str">
        <f t="shared" si="2"/>
        <v/>
      </c>
      <c r="K46" s="3"/>
    </row>
    <row r="47" spans="1:11" ht="22.5" x14ac:dyDescent="0.25">
      <c r="A47" s="21">
        <v>8</v>
      </c>
      <c r="B47" s="22" t="s">
        <v>101</v>
      </c>
      <c r="C47" s="21" t="s">
        <v>102</v>
      </c>
      <c r="D47" s="21" t="s">
        <v>27</v>
      </c>
      <c r="E47" s="23">
        <v>800</v>
      </c>
      <c r="F47" s="1"/>
      <c r="G47" s="24" t="str">
        <f t="shared" si="0"/>
        <v/>
      </c>
      <c r="H47" s="4"/>
      <c r="I47" s="24" t="str">
        <f t="shared" si="1"/>
        <v/>
      </c>
      <c r="J47" s="24" t="str">
        <f t="shared" si="2"/>
        <v/>
      </c>
      <c r="K47" s="3"/>
    </row>
    <row r="48" spans="1:11" ht="33.75" x14ac:dyDescent="0.25">
      <c r="A48" s="21">
        <v>9</v>
      </c>
      <c r="B48" s="22" t="s">
        <v>103</v>
      </c>
      <c r="C48" s="21" t="s">
        <v>104</v>
      </c>
      <c r="D48" s="21" t="s">
        <v>15</v>
      </c>
      <c r="E48" s="23">
        <v>1200</v>
      </c>
      <c r="F48" s="1"/>
      <c r="G48" s="24" t="str">
        <f t="shared" si="0"/>
        <v/>
      </c>
      <c r="H48" s="4"/>
      <c r="I48" s="24" t="str">
        <f t="shared" si="1"/>
        <v/>
      </c>
      <c r="J48" s="24" t="str">
        <f t="shared" si="2"/>
        <v/>
      </c>
      <c r="K48" s="3"/>
    </row>
    <row r="49" spans="1:11" ht="22.5" x14ac:dyDescent="0.25">
      <c r="A49" s="21">
        <v>10</v>
      </c>
      <c r="B49" s="22" t="s">
        <v>105</v>
      </c>
      <c r="C49" s="21" t="s">
        <v>106</v>
      </c>
      <c r="D49" s="21" t="s">
        <v>27</v>
      </c>
      <c r="E49" s="23">
        <v>1000</v>
      </c>
      <c r="F49" s="1"/>
      <c r="G49" s="24" t="str">
        <f t="shared" si="0"/>
        <v/>
      </c>
      <c r="H49" s="4"/>
      <c r="I49" s="24" t="str">
        <f t="shared" si="1"/>
        <v/>
      </c>
      <c r="J49" s="24" t="str">
        <f t="shared" si="2"/>
        <v/>
      </c>
      <c r="K49" s="3"/>
    </row>
    <row r="50" spans="1:11" ht="22.5" x14ac:dyDescent="0.25">
      <c r="A50" s="21">
        <v>11</v>
      </c>
      <c r="B50" s="22" t="s">
        <v>107</v>
      </c>
      <c r="C50" s="21" t="s">
        <v>108</v>
      </c>
      <c r="D50" s="21" t="s">
        <v>27</v>
      </c>
      <c r="E50" s="23">
        <v>5400</v>
      </c>
      <c r="F50" s="1"/>
      <c r="G50" s="24" t="str">
        <f t="shared" si="0"/>
        <v/>
      </c>
      <c r="H50" s="4"/>
      <c r="I50" s="24" t="str">
        <f t="shared" si="1"/>
        <v/>
      </c>
      <c r="J50" s="24" t="str">
        <f t="shared" si="2"/>
        <v/>
      </c>
      <c r="K50" s="3"/>
    </row>
    <row r="51" spans="1:11" ht="33.75" x14ac:dyDescent="0.25">
      <c r="A51" s="21">
        <v>12</v>
      </c>
      <c r="B51" s="22" t="s">
        <v>109</v>
      </c>
      <c r="C51" s="21" t="s">
        <v>110</v>
      </c>
      <c r="D51" s="21" t="s">
        <v>27</v>
      </c>
      <c r="E51" s="23">
        <v>1400</v>
      </c>
      <c r="F51" s="1"/>
      <c r="G51" s="24" t="str">
        <f t="shared" si="0"/>
        <v/>
      </c>
      <c r="H51" s="4"/>
      <c r="I51" s="24" t="str">
        <f t="shared" si="1"/>
        <v/>
      </c>
      <c r="J51" s="24" t="str">
        <f t="shared" si="2"/>
        <v/>
      </c>
      <c r="K51" s="3"/>
    </row>
    <row r="52" spans="1:11" ht="22.5" x14ac:dyDescent="0.25">
      <c r="A52" s="21">
        <v>13</v>
      </c>
      <c r="B52" s="22" t="s">
        <v>111</v>
      </c>
      <c r="C52" s="21" t="s">
        <v>112</v>
      </c>
      <c r="D52" s="21" t="s">
        <v>113</v>
      </c>
      <c r="E52" s="23">
        <v>330</v>
      </c>
      <c r="F52" s="1"/>
      <c r="G52" s="24" t="str">
        <f t="shared" si="0"/>
        <v/>
      </c>
      <c r="H52" s="4"/>
      <c r="I52" s="24" t="str">
        <f t="shared" si="1"/>
        <v/>
      </c>
      <c r="J52" s="24" t="str">
        <f t="shared" si="2"/>
        <v/>
      </c>
      <c r="K52" s="3"/>
    </row>
    <row r="53" spans="1:11" ht="33.75" x14ac:dyDescent="0.25">
      <c r="A53" s="21">
        <v>14</v>
      </c>
      <c r="B53" s="22" t="s">
        <v>114</v>
      </c>
      <c r="C53" s="21" t="s">
        <v>115</v>
      </c>
      <c r="D53" s="21" t="s">
        <v>15</v>
      </c>
      <c r="E53" s="23">
        <v>200</v>
      </c>
      <c r="F53" s="1"/>
      <c r="G53" s="24" t="str">
        <f t="shared" si="0"/>
        <v/>
      </c>
      <c r="H53" s="4"/>
      <c r="I53" s="24" t="str">
        <f t="shared" si="1"/>
        <v/>
      </c>
      <c r="J53" s="24" t="str">
        <f t="shared" si="2"/>
        <v/>
      </c>
      <c r="K53" s="3"/>
    </row>
    <row r="54" spans="1:11" ht="33.75" x14ac:dyDescent="0.25">
      <c r="A54" s="21">
        <v>15</v>
      </c>
      <c r="B54" s="22" t="s">
        <v>116</v>
      </c>
      <c r="C54" s="21" t="s">
        <v>117</v>
      </c>
      <c r="D54" s="21" t="s">
        <v>15</v>
      </c>
      <c r="E54" s="23">
        <v>200</v>
      </c>
      <c r="F54" s="1"/>
      <c r="G54" s="24" t="str">
        <f t="shared" si="0"/>
        <v/>
      </c>
      <c r="H54" s="4"/>
      <c r="I54" s="24" t="str">
        <f t="shared" si="1"/>
        <v/>
      </c>
      <c r="J54" s="24" t="str">
        <f t="shared" si="2"/>
        <v/>
      </c>
      <c r="K54" s="3"/>
    </row>
    <row r="55" spans="1:11" ht="33.75" x14ac:dyDescent="0.25">
      <c r="A55" s="21">
        <v>16</v>
      </c>
      <c r="B55" s="22" t="s">
        <v>118</v>
      </c>
      <c r="C55" s="21" t="s">
        <v>119</v>
      </c>
      <c r="D55" s="21" t="s">
        <v>15</v>
      </c>
      <c r="E55" s="23">
        <v>200</v>
      </c>
      <c r="F55" s="1"/>
      <c r="G55" s="24" t="str">
        <f t="shared" si="0"/>
        <v/>
      </c>
      <c r="H55" s="4"/>
      <c r="I55" s="24" t="str">
        <f t="shared" si="1"/>
        <v/>
      </c>
      <c r="J55" s="24" t="str">
        <f t="shared" si="2"/>
        <v/>
      </c>
      <c r="K55" s="3"/>
    </row>
    <row r="56" spans="1:11" ht="22.5" x14ac:dyDescent="0.25">
      <c r="A56" s="21">
        <v>17</v>
      </c>
      <c r="B56" s="22" t="s">
        <v>120</v>
      </c>
      <c r="C56" s="21" t="s">
        <v>121</v>
      </c>
      <c r="D56" s="21" t="s">
        <v>15</v>
      </c>
      <c r="E56" s="23">
        <v>100</v>
      </c>
      <c r="F56" s="1"/>
      <c r="G56" s="24" t="str">
        <f t="shared" si="0"/>
        <v/>
      </c>
      <c r="H56" s="4"/>
      <c r="I56" s="24" t="str">
        <f t="shared" si="1"/>
        <v/>
      </c>
      <c r="J56" s="24" t="str">
        <f t="shared" si="2"/>
        <v/>
      </c>
      <c r="K56" s="3"/>
    </row>
    <row r="57" spans="1:11" ht="33.75" x14ac:dyDescent="0.25">
      <c r="A57" s="21">
        <v>18</v>
      </c>
      <c r="B57" s="22" t="s">
        <v>122</v>
      </c>
      <c r="C57" s="21" t="s">
        <v>119</v>
      </c>
      <c r="D57" s="21" t="s">
        <v>15</v>
      </c>
      <c r="E57" s="23">
        <v>90</v>
      </c>
      <c r="F57" s="1"/>
      <c r="G57" s="24" t="str">
        <f t="shared" si="0"/>
        <v/>
      </c>
      <c r="H57" s="4"/>
      <c r="I57" s="24" t="str">
        <f t="shared" si="1"/>
        <v/>
      </c>
      <c r="J57" s="24" t="str">
        <f t="shared" si="2"/>
        <v/>
      </c>
      <c r="K57" s="3"/>
    </row>
    <row r="58" spans="1:11" ht="33.75" x14ac:dyDescent="0.25">
      <c r="A58" s="21">
        <v>19</v>
      </c>
      <c r="B58" s="22" t="s">
        <v>123</v>
      </c>
      <c r="C58" s="21" t="s">
        <v>124</v>
      </c>
      <c r="D58" s="21" t="s">
        <v>27</v>
      </c>
      <c r="E58" s="23">
        <v>2300</v>
      </c>
      <c r="F58" s="1"/>
      <c r="G58" s="24" t="str">
        <f t="shared" si="0"/>
        <v/>
      </c>
      <c r="H58" s="4"/>
      <c r="I58" s="24" t="str">
        <f t="shared" si="1"/>
        <v/>
      </c>
      <c r="J58" s="24" t="str">
        <f t="shared" si="2"/>
        <v/>
      </c>
      <c r="K58" s="3"/>
    </row>
    <row r="59" spans="1:11" ht="22.5" x14ac:dyDescent="0.25">
      <c r="A59" s="21">
        <v>20</v>
      </c>
      <c r="B59" s="22" t="s">
        <v>125</v>
      </c>
      <c r="C59" s="21" t="s">
        <v>126</v>
      </c>
      <c r="D59" s="21" t="s">
        <v>28</v>
      </c>
      <c r="E59" s="23">
        <v>1300</v>
      </c>
      <c r="F59" s="1"/>
      <c r="G59" s="24" t="str">
        <f t="shared" si="0"/>
        <v/>
      </c>
      <c r="H59" s="4"/>
      <c r="I59" s="24" t="str">
        <f t="shared" si="1"/>
        <v/>
      </c>
      <c r="J59" s="24" t="str">
        <f t="shared" si="2"/>
        <v/>
      </c>
      <c r="K59" s="3"/>
    </row>
    <row r="60" spans="1:11" ht="33.75" x14ac:dyDescent="0.25">
      <c r="A60" s="21">
        <v>21</v>
      </c>
      <c r="B60" s="22" t="s">
        <v>127</v>
      </c>
      <c r="C60" s="21" t="s">
        <v>128</v>
      </c>
      <c r="D60" s="21" t="s">
        <v>28</v>
      </c>
      <c r="E60" s="23">
        <v>1400</v>
      </c>
      <c r="F60" s="1"/>
      <c r="G60" s="24" t="str">
        <f t="shared" si="0"/>
        <v/>
      </c>
      <c r="H60" s="4"/>
      <c r="I60" s="24" t="str">
        <f t="shared" si="1"/>
        <v/>
      </c>
      <c r="J60" s="24" t="str">
        <f t="shared" si="2"/>
        <v/>
      </c>
      <c r="K60" s="3"/>
    </row>
    <row r="61" spans="1:11" ht="78.75" x14ac:dyDescent="0.25">
      <c r="A61" s="21">
        <v>22</v>
      </c>
      <c r="B61" s="22" t="s">
        <v>129</v>
      </c>
      <c r="C61" s="21" t="s">
        <v>155</v>
      </c>
      <c r="D61" s="21" t="s">
        <v>113</v>
      </c>
      <c r="E61" s="23">
        <v>550</v>
      </c>
      <c r="F61" s="1"/>
      <c r="G61" s="24" t="str">
        <f t="shared" si="0"/>
        <v/>
      </c>
      <c r="H61" s="4"/>
      <c r="I61" s="24" t="str">
        <f t="shared" si="1"/>
        <v/>
      </c>
      <c r="J61" s="24" t="str">
        <f t="shared" si="2"/>
        <v/>
      </c>
      <c r="K61" s="3"/>
    </row>
    <row r="62" spans="1:11" ht="33.75" x14ac:dyDescent="0.25">
      <c r="A62" s="21">
        <v>23</v>
      </c>
      <c r="B62" s="22" t="s">
        <v>130</v>
      </c>
      <c r="C62" s="21" t="s">
        <v>151</v>
      </c>
      <c r="D62" s="21" t="s">
        <v>113</v>
      </c>
      <c r="E62" s="23">
        <v>800</v>
      </c>
      <c r="F62" s="1"/>
      <c r="G62" s="24" t="str">
        <f t="shared" si="0"/>
        <v/>
      </c>
      <c r="H62" s="4"/>
      <c r="I62" s="24" t="str">
        <f t="shared" si="1"/>
        <v/>
      </c>
      <c r="J62" s="24" t="str">
        <f t="shared" si="2"/>
        <v/>
      </c>
      <c r="K62" s="3"/>
    </row>
    <row r="63" spans="1:11" ht="33.75" x14ac:dyDescent="0.25">
      <c r="A63" s="21">
        <v>24</v>
      </c>
      <c r="B63" s="22" t="s">
        <v>131</v>
      </c>
      <c r="C63" s="21" t="s">
        <v>132</v>
      </c>
      <c r="D63" s="21" t="s">
        <v>15</v>
      </c>
      <c r="E63" s="23">
        <v>100</v>
      </c>
      <c r="F63" s="1"/>
      <c r="G63" s="24" t="str">
        <f t="shared" si="0"/>
        <v/>
      </c>
      <c r="H63" s="4"/>
      <c r="I63" s="24" t="str">
        <f t="shared" si="1"/>
        <v/>
      </c>
      <c r="J63" s="24" t="str">
        <f t="shared" si="2"/>
        <v/>
      </c>
      <c r="K63" s="3"/>
    </row>
    <row r="64" spans="1:11" ht="90" x14ac:dyDescent="0.25">
      <c r="A64" s="21">
        <v>25</v>
      </c>
      <c r="B64" s="22" t="s">
        <v>133</v>
      </c>
      <c r="C64" s="21" t="s">
        <v>134</v>
      </c>
      <c r="D64" s="21" t="s">
        <v>28</v>
      </c>
      <c r="E64" s="23">
        <v>2600</v>
      </c>
      <c r="F64" s="1"/>
      <c r="G64" s="24" t="str">
        <f t="shared" si="0"/>
        <v/>
      </c>
      <c r="H64" s="4"/>
      <c r="I64" s="24" t="str">
        <f t="shared" si="1"/>
        <v/>
      </c>
      <c r="J64" s="24" t="str">
        <f t="shared" si="2"/>
        <v/>
      </c>
      <c r="K64" s="3"/>
    </row>
    <row r="65" spans="1:11" ht="22.5" x14ac:dyDescent="0.25">
      <c r="A65" s="21">
        <v>26</v>
      </c>
      <c r="B65" s="22" t="s">
        <v>135</v>
      </c>
      <c r="C65" s="21" t="s">
        <v>102</v>
      </c>
      <c r="D65" s="21" t="s">
        <v>27</v>
      </c>
      <c r="E65" s="23">
        <v>400</v>
      </c>
      <c r="F65" s="1"/>
      <c r="G65" s="24" t="str">
        <f t="shared" si="0"/>
        <v/>
      </c>
      <c r="H65" s="4"/>
      <c r="I65" s="24" t="str">
        <f t="shared" si="1"/>
        <v/>
      </c>
      <c r="J65" s="24" t="str">
        <f t="shared" si="2"/>
        <v/>
      </c>
      <c r="K65" s="3"/>
    </row>
    <row r="66" spans="1:11" ht="22.5" x14ac:dyDescent="0.25">
      <c r="A66" s="21">
        <v>27</v>
      </c>
      <c r="B66" s="22" t="s">
        <v>136</v>
      </c>
      <c r="C66" s="21" t="s">
        <v>137</v>
      </c>
      <c r="D66" s="21" t="s">
        <v>27</v>
      </c>
      <c r="E66" s="23">
        <v>500</v>
      </c>
      <c r="F66" s="1"/>
      <c r="G66" s="24" t="str">
        <f t="shared" ref="G66:G68" si="3">IF(F66="","",E66*F66)</f>
        <v/>
      </c>
      <c r="H66" s="4"/>
      <c r="I66" s="24" t="str">
        <f t="shared" si="1"/>
        <v/>
      </c>
      <c r="J66" s="24" t="str">
        <f t="shared" ref="J66:J68" si="4">IF(H66="","",E66*I66)</f>
        <v/>
      </c>
      <c r="K66" s="3"/>
    </row>
    <row r="67" spans="1:11" ht="22.5" x14ac:dyDescent="0.25">
      <c r="A67" s="21">
        <v>28</v>
      </c>
      <c r="B67" s="22" t="s">
        <v>138</v>
      </c>
      <c r="C67" s="21" t="s">
        <v>139</v>
      </c>
      <c r="D67" s="21" t="s">
        <v>27</v>
      </c>
      <c r="E67" s="23">
        <v>650</v>
      </c>
      <c r="F67" s="1"/>
      <c r="G67" s="24" t="str">
        <f t="shared" si="3"/>
        <v/>
      </c>
      <c r="H67" s="4"/>
      <c r="I67" s="24" t="str">
        <f t="shared" si="1"/>
        <v/>
      </c>
      <c r="J67" s="24" t="str">
        <f t="shared" si="4"/>
        <v/>
      </c>
      <c r="K67" s="3"/>
    </row>
    <row r="68" spans="1:11" ht="22.5" x14ac:dyDescent="0.25">
      <c r="A68" s="21">
        <v>29</v>
      </c>
      <c r="B68" s="22" t="s">
        <v>140</v>
      </c>
      <c r="C68" s="21" t="s">
        <v>141</v>
      </c>
      <c r="D68" s="21" t="s">
        <v>27</v>
      </c>
      <c r="E68" s="23">
        <v>120</v>
      </c>
      <c r="F68" s="1"/>
      <c r="G68" s="24" t="str">
        <f t="shared" si="3"/>
        <v/>
      </c>
      <c r="H68" s="4"/>
      <c r="I68" s="24" t="str">
        <f t="shared" si="1"/>
        <v/>
      </c>
      <c r="J68" s="24" t="str">
        <f t="shared" si="4"/>
        <v/>
      </c>
      <c r="K68" s="3"/>
    </row>
    <row r="69" spans="1:11" ht="101.25" x14ac:dyDescent="0.25">
      <c r="A69" s="21">
        <v>30</v>
      </c>
      <c r="B69" s="22" t="s">
        <v>142</v>
      </c>
      <c r="C69" s="21" t="s">
        <v>143</v>
      </c>
      <c r="D69" s="21" t="s">
        <v>15</v>
      </c>
      <c r="E69" s="23">
        <v>20</v>
      </c>
      <c r="F69" s="1"/>
      <c r="G69" s="24" t="str">
        <f t="shared" ref="G69:G73" si="5">IF(F69="","",E69*F69)</f>
        <v/>
      </c>
      <c r="H69" s="4"/>
      <c r="I69" s="24" t="str">
        <f t="shared" si="1"/>
        <v/>
      </c>
      <c r="J69" s="24" t="str">
        <f t="shared" ref="J69:J73" si="6">IF(H69="","",E69*I69)</f>
        <v/>
      </c>
      <c r="K69" s="3"/>
    </row>
    <row r="70" spans="1:11" ht="33.75" x14ac:dyDescent="0.25">
      <c r="A70" s="21">
        <v>31</v>
      </c>
      <c r="B70" s="22" t="s">
        <v>144</v>
      </c>
      <c r="C70" s="21" t="s">
        <v>145</v>
      </c>
      <c r="D70" s="21" t="s">
        <v>27</v>
      </c>
      <c r="E70" s="23">
        <v>30</v>
      </c>
      <c r="F70" s="1"/>
      <c r="G70" s="24" t="str">
        <f t="shared" si="5"/>
        <v/>
      </c>
      <c r="H70" s="4"/>
      <c r="I70" s="24" t="str">
        <f t="shared" si="1"/>
        <v/>
      </c>
      <c r="J70" s="24" t="str">
        <f t="shared" si="6"/>
        <v/>
      </c>
      <c r="K70" s="3"/>
    </row>
    <row r="71" spans="1:11" ht="15" x14ac:dyDescent="0.25">
      <c r="A71" s="21">
        <v>32</v>
      </c>
      <c r="B71" s="22" t="s">
        <v>146</v>
      </c>
      <c r="C71" s="21" t="s">
        <v>147</v>
      </c>
      <c r="D71" s="21" t="s">
        <v>89</v>
      </c>
      <c r="E71" s="23">
        <v>30</v>
      </c>
      <c r="F71" s="1"/>
      <c r="G71" s="24" t="str">
        <f t="shared" si="5"/>
        <v/>
      </c>
      <c r="H71" s="4"/>
      <c r="I71" s="24" t="str">
        <f t="shared" si="1"/>
        <v/>
      </c>
      <c r="J71" s="24" t="str">
        <f t="shared" si="6"/>
        <v/>
      </c>
      <c r="K71" s="3"/>
    </row>
    <row r="72" spans="1:11" ht="22.5" x14ac:dyDescent="0.25">
      <c r="A72" s="21">
        <v>33</v>
      </c>
      <c r="B72" s="22" t="s">
        <v>148</v>
      </c>
      <c r="C72" s="21" t="s">
        <v>149</v>
      </c>
      <c r="D72" s="21" t="s">
        <v>15</v>
      </c>
      <c r="E72" s="23">
        <v>100</v>
      </c>
      <c r="F72" s="1"/>
      <c r="G72" s="24" t="str">
        <f t="shared" si="5"/>
        <v/>
      </c>
      <c r="H72" s="4"/>
      <c r="I72" s="24" t="str">
        <f t="shared" si="1"/>
        <v/>
      </c>
      <c r="J72" s="24" t="str">
        <f t="shared" si="6"/>
        <v/>
      </c>
      <c r="K72" s="3"/>
    </row>
    <row r="73" spans="1:11" ht="45" x14ac:dyDescent="0.25">
      <c r="A73" s="21">
        <v>34</v>
      </c>
      <c r="B73" s="22" t="s">
        <v>150</v>
      </c>
      <c r="C73" s="21" t="s">
        <v>153</v>
      </c>
      <c r="D73" s="21" t="s">
        <v>15</v>
      </c>
      <c r="E73" s="23">
        <v>70</v>
      </c>
      <c r="F73" s="1"/>
      <c r="G73" s="24" t="str">
        <f t="shared" si="5"/>
        <v/>
      </c>
      <c r="H73" s="4"/>
      <c r="I73" s="24" t="str">
        <f t="shared" si="1"/>
        <v/>
      </c>
      <c r="J73" s="24" t="str">
        <f t="shared" si="6"/>
        <v/>
      </c>
      <c r="K73" s="3"/>
    </row>
    <row r="74" spans="1:11" ht="18" customHeight="1" x14ac:dyDescent="0.25">
      <c r="A74" s="68" t="s">
        <v>16</v>
      </c>
      <c r="B74" s="74"/>
      <c r="C74" s="74"/>
      <c r="D74" s="74"/>
      <c r="E74" s="74"/>
      <c r="F74" s="69"/>
      <c r="G74" s="67">
        <f>SUM(G40:G73)</f>
        <v>0</v>
      </c>
      <c r="H74" s="68" t="s">
        <v>16</v>
      </c>
      <c r="I74" s="69"/>
      <c r="J74" s="77">
        <f>SUM(J40:J73)</f>
        <v>0</v>
      </c>
      <c r="K74" s="59"/>
    </row>
    <row r="75" spans="1:11" ht="17.25" customHeight="1" x14ac:dyDescent="0.25">
      <c r="A75" s="70" t="s">
        <v>17</v>
      </c>
      <c r="B75" s="75"/>
      <c r="C75" s="75"/>
      <c r="D75" s="75"/>
      <c r="E75" s="75"/>
      <c r="F75" s="71"/>
      <c r="G75" s="67"/>
      <c r="H75" s="70" t="s">
        <v>26</v>
      </c>
      <c r="I75" s="71"/>
      <c r="J75" s="77"/>
      <c r="K75" s="59"/>
    </row>
    <row r="76" spans="1:11" ht="17.25" customHeight="1" x14ac:dyDescent="0.25">
      <c r="A76" s="72" t="s">
        <v>18</v>
      </c>
      <c r="B76" s="76"/>
      <c r="C76" s="76"/>
      <c r="D76" s="76"/>
      <c r="E76" s="76"/>
      <c r="F76" s="73"/>
      <c r="G76" s="67"/>
      <c r="H76" s="72" t="s">
        <v>18</v>
      </c>
      <c r="I76" s="73"/>
      <c r="J76" s="77"/>
      <c r="K76" s="59"/>
    </row>
    <row r="77" spans="1:11" ht="21.75" customHeight="1" x14ac:dyDescent="0.25">
      <c r="A77" s="64" t="s">
        <v>19</v>
      </c>
      <c r="B77" s="65"/>
      <c r="C77" s="65"/>
      <c r="D77" s="65"/>
      <c r="E77" s="65"/>
      <c r="F77" s="66"/>
      <c r="G77" s="67"/>
      <c r="H77" s="64" t="s">
        <v>25</v>
      </c>
      <c r="I77" s="66"/>
      <c r="J77" s="77"/>
      <c r="K77" s="59"/>
    </row>
    <row r="78" spans="1:11" ht="33" customHeight="1" x14ac:dyDescent="0.25">
      <c r="A78" s="16" t="s">
        <v>154</v>
      </c>
    </row>
    <row r="79" spans="1:11" ht="21.75" customHeight="1" x14ac:dyDescent="0.25">
      <c r="A79" s="36" t="s">
        <v>45</v>
      </c>
      <c r="B79" s="36"/>
      <c r="C79" s="36"/>
      <c r="D79" s="36"/>
      <c r="E79" s="36"/>
      <c r="F79" s="36"/>
      <c r="G79" s="36"/>
      <c r="H79" s="48"/>
      <c r="I79" s="49"/>
      <c r="J79" s="49"/>
      <c r="K79" s="50"/>
    </row>
    <row r="80" spans="1:11" ht="29.25" customHeight="1" x14ac:dyDescent="0.25">
      <c r="A80" s="47" t="s">
        <v>152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</row>
    <row r="81" spans="1:11" ht="5.25" customHeight="1" x14ac:dyDescent="0.25">
      <c r="G81" s="17"/>
    </row>
    <row r="82" spans="1:11" ht="21.75" customHeight="1" x14ac:dyDescent="0.25">
      <c r="A82" s="36" t="s">
        <v>46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30" customHeight="1" x14ac:dyDescent="0.25">
      <c r="A83" s="46" t="s">
        <v>47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</row>
    <row r="84" spans="1:11" ht="21.75" customHeight="1" x14ac:dyDescent="0.25">
      <c r="A84" s="18" t="s">
        <v>0</v>
      </c>
      <c r="B84" s="42" t="s">
        <v>49</v>
      </c>
      <c r="C84" s="43"/>
      <c r="D84" s="43"/>
      <c r="E84" s="43"/>
      <c r="F84" s="44"/>
      <c r="G84" s="42" t="s">
        <v>48</v>
      </c>
      <c r="H84" s="43"/>
      <c r="I84" s="43"/>
      <c r="J84" s="43"/>
      <c r="K84" s="44"/>
    </row>
    <row r="85" spans="1:11" ht="21.75" customHeight="1" x14ac:dyDescent="0.25">
      <c r="A85" s="18" t="s">
        <v>6</v>
      </c>
      <c r="B85" s="39"/>
      <c r="C85" s="40"/>
      <c r="D85" s="40"/>
      <c r="E85" s="40"/>
      <c r="F85" s="41"/>
      <c r="G85" s="39"/>
      <c r="H85" s="40"/>
      <c r="I85" s="40"/>
      <c r="J85" s="40"/>
      <c r="K85" s="41"/>
    </row>
    <row r="86" spans="1:11" ht="21.75" customHeight="1" x14ac:dyDescent="0.25">
      <c r="A86" s="18" t="s">
        <v>7</v>
      </c>
      <c r="B86" s="39"/>
      <c r="C86" s="40"/>
      <c r="D86" s="40"/>
      <c r="E86" s="40"/>
      <c r="F86" s="41"/>
      <c r="G86" s="39"/>
      <c r="H86" s="40"/>
      <c r="I86" s="40"/>
      <c r="J86" s="40"/>
      <c r="K86" s="41"/>
    </row>
    <row r="87" spans="1:11" ht="21.75" customHeight="1" x14ac:dyDescent="0.25">
      <c r="A87" s="18" t="s">
        <v>8</v>
      </c>
      <c r="B87" s="39"/>
      <c r="C87" s="40"/>
      <c r="D87" s="40"/>
      <c r="E87" s="40"/>
      <c r="F87" s="41"/>
      <c r="G87" s="39"/>
      <c r="H87" s="40"/>
      <c r="I87" s="40"/>
      <c r="J87" s="40"/>
      <c r="K87" s="41"/>
    </row>
    <row r="88" spans="1:11" ht="21.75" customHeight="1" x14ac:dyDescent="0.25">
      <c r="A88" s="45" t="s">
        <v>50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</row>
    <row r="89" spans="1:11" ht="13.5" customHeight="1" x14ac:dyDescent="0.25"/>
    <row r="90" spans="1:11" ht="21.75" customHeight="1" x14ac:dyDescent="0.25">
      <c r="A90" s="37" t="s">
        <v>51</v>
      </c>
      <c r="B90" s="37"/>
      <c r="C90" s="37"/>
      <c r="D90" s="37"/>
      <c r="E90" s="37"/>
      <c r="F90" s="37"/>
      <c r="G90" s="37"/>
      <c r="H90" s="37"/>
      <c r="I90" s="37"/>
      <c r="J90" s="37"/>
      <c r="K90" s="37"/>
    </row>
    <row r="91" spans="1:11" ht="28.5" customHeight="1" x14ac:dyDescent="0.25">
      <c r="A91" s="33" t="s">
        <v>60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</row>
    <row r="92" spans="1:11" ht="45" customHeight="1" x14ac:dyDescent="0.25">
      <c r="A92" s="33" t="s">
        <v>81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</row>
    <row r="93" spans="1:11" ht="24" customHeight="1" x14ac:dyDescent="0.25">
      <c r="A93" s="33" t="s">
        <v>61</v>
      </c>
      <c r="B93" s="38"/>
      <c r="C93" s="38"/>
      <c r="D93" s="38"/>
      <c r="E93" s="38"/>
      <c r="F93" s="38"/>
      <c r="G93" s="38"/>
      <c r="H93" s="38"/>
      <c r="I93" s="38"/>
      <c r="J93" s="38"/>
      <c r="K93" s="38"/>
    </row>
    <row r="94" spans="1:11" ht="32.25" customHeight="1" x14ac:dyDescent="0.25">
      <c r="A94" s="33" t="s">
        <v>62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</row>
    <row r="95" spans="1:11" ht="51" customHeight="1" x14ac:dyDescent="0.25">
      <c r="A95" s="33" t="s">
        <v>82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</row>
    <row r="96" spans="1:11" ht="38.25" customHeight="1" x14ac:dyDescent="0.25">
      <c r="A96" s="35" t="s">
        <v>157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</row>
    <row r="97" spans="1:11" ht="40.5" customHeight="1" x14ac:dyDescent="0.25">
      <c r="A97" s="35" t="s">
        <v>158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</row>
    <row r="98" spans="1:11" ht="8.25" customHeight="1" x14ac:dyDescent="0.25"/>
    <row r="99" spans="1:11" ht="21.75" customHeight="1" x14ac:dyDescent="0.25">
      <c r="A99" s="36" t="s">
        <v>52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21.75" customHeight="1" x14ac:dyDescent="0.25">
      <c r="A100" s="28" t="s">
        <v>53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21.75" customHeight="1" x14ac:dyDescent="0.25">
      <c r="B101" s="28" t="s">
        <v>54</v>
      </c>
      <c r="C101" s="28"/>
      <c r="D101" s="28"/>
    </row>
    <row r="102" spans="1:11" ht="21.75" customHeight="1" x14ac:dyDescent="0.25">
      <c r="B102" s="28" t="s">
        <v>55</v>
      </c>
      <c r="C102" s="28"/>
      <c r="D102" s="28"/>
    </row>
    <row r="103" spans="1:11" ht="21.75" customHeight="1" x14ac:dyDescent="0.25">
      <c r="B103" s="28" t="s">
        <v>56</v>
      </c>
      <c r="C103" s="28"/>
      <c r="D103" s="28"/>
    </row>
    <row r="104" spans="1:11" ht="21.75" customHeight="1" x14ac:dyDescent="0.25">
      <c r="B104" s="28" t="s">
        <v>57</v>
      </c>
      <c r="C104" s="28"/>
      <c r="D104" s="28"/>
    </row>
    <row r="105" spans="1:11" ht="19.7" customHeight="1" x14ac:dyDescent="0.25">
      <c r="B105" s="30" t="s">
        <v>63</v>
      </c>
      <c r="C105" s="31"/>
      <c r="D105" s="30" t="s">
        <v>64</v>
      </c>
      <c r="E105" s="31"/>
      <c r="F105" s="31"/>
      <c r="G105" s="30" t="s">
        <v>65</v>
      </c>
      <c r="H105" s="31"/>
      <c r="I105" s="30" t="s">
        <v>66</v>
      </c>
      <c r="J105" s="31"/>
      <c r="K105" s="32"/>
    </row>
    <row r="106" spans="1:11" ht="19.7" customHeight="1" x14ac:dyDescent="0.25">
      <c r="B106" s="25" t="s">
        <v>67</v>
      </c>
      <c r="C106" s="26"/>
      <c r="D106" s="25" t="s">
        <v>68</v>
      </c>
      <c r="E106" s="26"/>
      <c r="F106" s="26"/>
      <c r="G106" s="25" t="s">
        <v>69</v>
      </c>
      <c r="H106" s="26"/>
      <c r="I106" s="25" t="s">
        <v>69</v>
      </c>
      <c r="J106" s="26"/>
      <c r="K106" s="27"/>
    </row>
    <row r="107" spans="1:11" ht="19.7" customHeight="1" x14ac:dyDescent="0.25">
      <c r="B107" s="25" t="s">
        <v>70</v>
      </c>
      <c r="C107" s="26"/>
      <c r="D107" s="25" t="s">
        <v>71</v>
      </c>
      <c r="E107" s="26"/>
      <c r="F107" s="26"/>
      <c r="G107" s="25" t="s">
        <v>72</v>
      </c>
      <c r="H107" s="26"/>
      <c r="I107" s="25" t="s">
        <v>72</v>
      </c>
      <c r="J107" s="26"/>
      <c r="K107" s="27"/>
    </row>
    <row r="108" spans="1:11" ht="19.7" customHeight="1" x14ac:dyDescent="0.25">
      <c r="B108" s="25" t="s">
        <v>73</v>
      </c>
      <c r="C108" s="26"/>
      <c r="D108" s="25" t="s">
        <v>74</v>
      </c>
      <c r="E108" s="26"/>
      <c r="F108" s="26"/>
      <c r="G108" s="25" t="s">
        <v>75</v>
      </c>
      <c r="H108" s="26"/>
      <c r="I108" s="25" t="s">
        <v>76</v>
      </c>
      <c r="J108" s="26"/>
      <c r="K108" s="27"/>
    </row>
    <row r="109" spans="1:11" ht="19.7" customHeight="1" x14ac:dyDescent="0.25">
      <c r="B109" s="25" t="s">
        <v>77</v>
      </c>
      <c r="C109" s="26"/>
      <c r="D109" s="25" t="s">
        <v>78</v>
      </c>
      <c r="E109" s="26"/>
      <c r="F109" s="26"/>
      <c r="G109" s="25" t="s">
        <v>79</v>
      </c>
      <c r="H109" s="26"/>
      <c r="I109" s="25" t="s">
        <v>80</v>
      </c>
      <c r="J109" s="26"/>
      <c r="K109" s="27"/>
    </row>
    <row r="110" spans="1:11" ht="51.75" customHeight="1" x14ac:dyDescent="0.25">
      <c r="A110" s="29" t="s">
        <v>58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</row>
    <row r="112" spans="1:11" ht="21.75" customHeight="1" x14ac:dyDescent="0.25">
      <c r="A112" s="19" t="s">
        <v>59</v>
      </c>
    </row>
  </sheetData>
  <sheetProtection password="CF42" sheet="1" objects="1" scenarios="1"/>
  <mergeCells count="92">
    <mergeCell ref="K74:K77"/>
    <mergeCell ref="C37:C38"/>
    <mergeCell ref="K37:K38"/>
    <mergeCell ref="A77:F77"/>
    <mergeCell ref="G74:G77"/>
    <mergeCell ref="H74:I74"/>
    <mergeCell ref="H75:I75"/>
    <mergeCell ref="H76:I76"/>
    <mergeCell ref="H77:I77"/>
    <mergeCell ref="H37:H38"/>
    <mergeCell ref="I37:I38"/>
    <mergeCell ref="J37:J38"/>
    <mergeCell ref="A74:F74"/>
    <mergeCell ref="A75:F75"/>
    <mergeCell ref="A76:F76"/>
    <mergeCell ref="J74:J77"/>
    <mergeCell ref="G37:G38"/>
    <mergeCell ref="A37:A38"/>
    <mergeCell ref="B37:B38"/>
    <mergeCell ref="D37:D38"/>
    <mergeCell ref="E37:E38"/>
    <mergeCell ref="F37:F38"/>
    <mergeCell ref="A33:K33"/>
    <mergeCell ref="A34:K34"/>
    <mergeCell ref="B35:K35"/>
    <mergeCell ref="B25:D25"/>
    <mergeCell ref="B26:D26"/>
    <mergeCell ref="B27:D27"/>
    <mergeCell ref="E25:K25"/>
    <mergeCell ref="E26:K26"/>
    <mergeCell ref="E27:K27"/>
    <mergeCell ref="A29:K30"/>
    <mergeCell ref="B28:D28"/>
    <mergeCell ref="E28:K28"/>
    <mergeCell ref="A7:K7"/>
    <mergeCell ref="A22:C22"/>
    <mergeCell ref="A23:K23"/>
    <mergeCell ref="A12:K12"/>
    <mergeCell ref="A14:K14"/>
    <mergeCell ref="A16:K16"/>
    <mergeCell ref="A18:K18"/>
    <mergeCell ref="A20:K20"/>
    <mergeCell ref="A10:K10"/>
    <mergeCell ref="A83:K83"/>
    <mergeCell ref="B84:F84"/>
    <mergeCell ref="B85:F85"/>
    <mergeCell ref="A79:G79"/>
    <mergeCell ref="A80:K80"/>
    <mergeCell ref="A82:K82"/>
    <mergeCell ref="H79:K79"/>
    <mergeCell ref="B86:F86"/>
    <mergeCell ref="G84:K84"/>
    <mergeCell ref="G85:K85"/>
    <mergeCell ref="G86:K86"/>
    <mergeCell ref="A88:K88"/>
    <mergeCell ref="B87:F87"/>
    <mergeCell ref="G87:K87"/>
    <mergeCell ref="A90:K90"/>
    <mergeCell ref="A91:K91"/>
    <mergeCell ref="A92:K92"/>
    <mergeCell ref="A93:K93"/>
    <mergeCell ref="A94:K94"/>
    <mergeCell ref="A95:K95"/>
    <mergeCell ref="A96:K96"/>
    <mergeCell ref="A97:K97"/>
    <mergeCell ref="A99:K99"/>
    <mergeCell ref="A100:K100"/>
    <mergeCell ref="B101:D101"/>
    <mergeCell ref="B102:D102"/>
    <mergeCell ref="B103:D103"/>
    <mergeCell ref="B104:D104"/>
    <mergeCell ref="A110:K110"/>
    <mergeCell ref="B105:C105"/>
    <mergeCell ref="D105:F105"/>
    <mergeCell ref="G105:H105"/>
    <mergeCell ref="I105:K105"/>
    <mergeCell ref="B106:C106"/>
    <mergeCell ref="D106:F106"/>
    <mergeCell ref="G106:H106"/>
    <mergeCell ref="I106:K106"/>
    <mergeCell ref="B107:C107"/>
    <mergeCell ref="D107:F107"/>
    <mergeCell ref="G107:H107"/>
    <mergeCell ref="B109:C109"/>
    <mergeCell ref="D109:F109"/>
    <mergeCell ref="G109:H109"/>
    <mergeCell ref="I109:K109"/>
    <mergeCell ref="I107:K107"/>
    <mergeCell ref="B108:C108"/>
    <mergeCell ref="D108:F108"/>
    <mergeCell ref="G108:H108"/>
    <mergeCell ref="I108:K108"/>
  </mergeCells>
  <pageMargins left="0.31496062992125984" right="0.23622047244094491" top="0.74803149606299213" bottom="0.74803149606299213" header="0.31496062992125984" footer="0.31496062992125984"/>
  <pageSetup paperSize="9" orientation="portrait" r:id="rId1"/>
  <headerFooter>
    <oddHeader>&amp;LSE.27.5.2024</oddHeader>
    <oddFooter xml:space="preserve">&amp;RStrona &amp;P z &amp;N  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100</xdr:row>
                    <xdr:rowOff>0</xdr:rowOff>
                  </from>
                  <to>
                    <xdr:col>2</xdr:col>
                    <xdr:colOff>504825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101</xdr:row>
                    <xdr:rowOff>0</xdr:rowOff>
                  </from>
                  <to>
                    <xdr:col>2</xdr:col>
                    <xdr:colOff>504825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102</xdr:row>
                    <xdr:rowOff>0</xdr:rowOff>
                  </from>
                  <to>
                    <xdr:col>2</xdr:col>
                    <xdr:colOff>504825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103</xdr:row>
                    <xdr:rowOff>0</xdr:rowOff>
                  </from>
                  <to>
                    <xdr:col>2</xdr:col>
                    <xdr:colOff>504825</xdr:colOff>
                    <xdr:row>104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Kasia</cp:lastModifiedBy>
  <dcterms:created xsi:type="dcterms:W3CDTF">2023-07-04T20:50:45Z</dcterms:created>
  <dcterms:modified xsi:type="dcterms:W3CDTF">2024-07-08T17:44:31Z</dcterms:modified>
</cp:coreProperties>
</file>