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.kocur\Desktop\Załącznik nr 2 - Kosztorysy ofertowe\Kosztorysy ofertowe 2022 zagospod. lasu\"/>
    </mc:Choice>
  </mc:AlternateContent>
  <bookViews>
    <workbookView xWindow="-120" yWindow="-120" windowWidth="29040" windowHeight="15840"/>
  </bookViews>
  <sheets>
    <sheet name="Kosztorys ofertowy" sheetId="1" r:id="rId1"/>
  </sheets>
  <definedNames>
    <definedName name="_xlnm.Print_Area" localSheetId="0">'Kosztorys ofertowy'!$A$1:$K$79</definedName>
  </definedNames>
  <calcPr calcId="191029"/>
</workbook>
</file>

<file path=xl/calcChain.xml><?xml version="1.0" encoding="utf-8"?>
<calcChain xmlns="http://schemas.openxmlformats.org/spreadsheetml/2006/main">
  <c r="E77" i="1" l="1"/>
  <c r="E76" i="1"/>
  <c r="K31" i="1"/>
  <c r="H74" i="1"/>
  <c r="J74" i="1" s="1"/>
  <c r="K74" i="1" s="1"/>
  <c r="H73" i="1"/>
  <c r="J73" i="1" s="1"/>
  <c r="K73" i="1" s="1"/>
  <c r="K25" i="1"/>
  <c r="K26" i="1"/>
  <c r="K27" i="1"/>
  <c r="K28" i="1"/>
  <c r="K29" i="1"/>
  <c r="K30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24" i="1"/>
  <c r="J70" i="1"/>
  <c r="J71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24" i="1"/>
</calcChain>
</file>

<file path=xl/sharedStrings.xml><?xml version="1.0" encoding="utf-8"?>
<sst xmlns="http://schemas.openxmlformats.org/spreadsheetml/2006/main" count="228" uniqueCount="178">
  <si>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</si>
  <si>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</si>
  <si>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</si>
  <si>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</si>
  <si>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</si>
  <si>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</si>
  <si>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</si>
  <si>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</si>
  <si>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</si>
  <si>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28</t>
  </si>
  <si>
    <t>OPR-PSPAL</t>
  </si>
  <si>
    <t>Opryski chemiczne opryskiwaczem plecakowym z napędem spalinowym</t>
  </si>
  <si>
    <t>HA</t>
  </si>
  <si>
    <t xml:space="preserve"> 63</t>
  </si>
  <si>
    <t>WYK-RABAT</t>
  </si>
  <si>
    <t>Wykonanie rabatowałków</t>
  </si>
  <si>
    <t>KMTR</t>
  </si>
  <si>
    <t xml:space="preserve"> 65</t>
  </si>
  <si>
    <t>KOP-ROW</t>
  </si>
  <si>
    <t>Wykopy ziemne o różnych przekrojach</t>
  </si>
  <si>
    <t>M3</t>
  </si>
  <si>
    <t>107</t>
  </si>
  <si>
    <t>KOSZ-CHN</t>
  </si>
  <si>
    <t>Wykaszanie chwastów w uprawach oraz usuwanie nalotów w uprawach pochodnych</t>
  </si>
  <si>
    <t>136</t>
  </si>
  <si>
    <t>SZUK-PĘDR</t>
  </si>
  <si>
    <t>Badanie zapędraczenia gleby - dół o objętości 0,5 m3</t>
  </si>
  <si>
    <t>SZT</t>
  </si>
  <si>
    <t>225</t>
  </si>
  <si>
    <t>SPUL-SC</t>
  </si>
  <si>
    <t>Spulchnianie gleby</t>
  </si>
  <si>
    <t>AR</t>
  </si>
  <si>
    <t>226</t>
  </si>
  <si>
    <t>BRON-SC</t>
  </si>
  <si>
    <t>Bronowanie</t>
  </si>
  <si>
    <t>227</t>
  </si>
  <si>
    <t>ORKA-SC</t>
  </si>
  <si>
    <t>Orka pełna</t>
  </si>
  <si>
    <t>228</t>
  </si>
  <si>
    <t>ORSP-SC</t>
  </si>
  <si>
    <t>Orka pełna wraz ze spulchnieniem gleby</t>
  </si>
  <si>
    <t>229</t>
  </si>
  <si>
    <t>WYOR-CK</t>
  </si>
  <si>
    <t>Wyorywanie i podcinanie sadzonek ciągnikowym wyorywaczem klamrowych</t>
  </si>
  <si>
    <t>232</t>
  </si>
  <si>
    <t>WŁÓK-SC</t>
  </si>
  <si>
    <t>Wyrównywanie powierzchni włóką</t>
  </si>
  <si>
    <t>233</t>
  </si>
  <si>
    <t>WAŁ-SC</t>
  </si>
  <si>
    <t>Wałowanie pełnej orki - jednokrotne</t>
  </si>
  <si>
    <t>234</t>
  </si>
  <si>
    <t>WYC-SC</t>
  </si>
  <si>
    <t>Wyciskanie rządków siewnych lub wyciskanie szpar</t>
  </si>
  <si>
    <t>236</t>
  </si>
  <si>
    <t>SPUL-R</t>
  </si>
  <si>
    <t>Spulchnianie gleby na międzyrzędach dla DB i BK również w okresie wschodów</t>
  </si>
  <si>
    <t>237</t>
  </si>
  <si>
    <t>SPUL-R1</t>
  </si>
  <si>
    <t>Spulchnianie gleby na międzyrzędach w okresie wschodów motyką.</t>
  </si>
  <si>
    <t>240</t>
  </si>
  <si>
    <t>SIEW-KC</t>
  </si>
  <si>
    <t>Rozsiew kompostu rozrzutnikiem</t>
  </si>
  <si>
    <t>M3P</t>
  </si>
  <si>
    <t>241</t>
  </si>
  <si>
    <t>SIEW-NC</t>
  </si>
  <si>
    <t>Rozsiew nawozów startowo rozrzutnikiem</t>
  </si>
  <si>
    <t>246</t>
  </si>
  <si>
    <t>NAW MINES</t>
  </si>
  <si>
    <t>Startowy wysiew nawozów ręcznie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</si>
  <si>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</si>
  <si>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</si>
  <si>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</si>
  <si>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</si>
  <si>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</si>
  <si>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</si>
  <si>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</si>
  <si>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</si>
  <si>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</si>
  <si>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</si>
  <si>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</si>
  <si>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</si>
  <si>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</si>
  <si>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</si>
  <si>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</si>
  <si>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269</t>
  </si>
  <si>
    <t>WYJ 1R</t>
  </si>
  <si>
    <t>Wyjęcie 1-latek</t>
  </si>
  <si>
    <t>TSZT</t>
  </si>
  <si>
    <t>270</t>
  </si>
  <si>
    <t>WYJ 2-3L</t>
  </si>
  <si>
    <t>Wyjęcie 2-3 latek</t>
  </si>
  <si>
    <t>271</t>
  </si>
  <si>
    <t>WYJ 4-5L</t>
  </si>
  <si>
    <t>Wyjęcie materiału szkółkowanego 4-5 letniego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</si>
  <si>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</si>
  <si>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</si>
  <si>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</si>
  <si>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</si>
  <si>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</si>
  <si>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</si>
  <si>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</si>
  <si>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</si>
  <si>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</si>
  <si>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288</t>
  </si>
  <si>
    <t>SIEW-DC</t>
  </si>
  <si>
    <t>Siew nasion drobnych</t>
  </si>
  <si>
    <t>292</t>
  </si>
  <si>
    <t>SIEW-R</t>
  </si>
  <si>
    <t>Siew nasion</t>
  </si>
  <si>
    <t>298</t>
  </si>
  <si>
    <t>ZAŁ-T</t>
  </si>
  <si>
    <t>Załadunek lub rozładunek materiału kompostowego - z torfu</t>
  </si>
  <si>
    <t>303</t>
  </si>
  <si>
    <t>GRAB-R</t>
  </si>
  <si>
    <t>Wygrabianie powierzchni z korzeni i pozostałości drzewnych</t>
  </si>
  <si>
    <t>305</t>
  </si>
  <si>
    <t>WIĄZ-PE</t>
  </si>
  <si>
    <t>Wiązanie sadzonek w pęczki i etykietowanie</t>
  </si>
  <si>
    <t>308.08</t>
  </si>
  <si>
    <t>ZAŁ-SUB</t>
  </si>
  <si>
    <t>Załadunek lub rozładunek trocin lub substratu</t>
  </si>
  <si>
    <t>308.10</t>
  </si>
  <si>
    <t>DOW-PIAS</t>
  </si>
  <si>
    <t>Dowóz piasku (grysu żwiru) na powierzchnię i rozścielenie (jako warstwę filtrującą) taczkami</t>
  </si>
  <si>
    <t>308.11</t>
  </si>
  <si>
    <t>GRAB-WYR</t>
  </si>
  <si>
    <t>Grabienie i wyrównywanie powierzchni przed obsiewem</t>
  </si>
  <si>
    <t>308.12</t>
  </si>
  <si>
    <t>NAP-DONSU</t>
  </si>
  <si>
    <t>Napełnienie doniczek lub woreczków foliowych substratem oraz ubicie</t>
  </si>
  <si>
    <t>308.14</t>
  </si>
  <si>
    <t>PRZER-SUB</t>
  </si>
  <si>
    <t>Jednorazowe przerobienie substratu z wapnem lub nawozami</t>
  </si>
  <si>
    <t>308.15</t>
  </si>
  <si>
    <t>PRZER-K</t>
  </si>
  <si>
    <t>Przerobienie kompostu</t>
  </si>
  <si>
    <t>308.18</t>
  </si>
  <si>
    <t>SIEW-CRC</t>
  </si>
  <si>
    <t>Siew nasion w rządki</t>
  </si>
  <si>
    <t>308.19</t>
  </si>
  <si>
    <t>WYC-RR</t>
  </si>
  <si>
    <t>Wyciskanie rządków siewnych</t>
  </si>
  <si>
    <t>308.20</t>
  </si>
  <si>
    <t>WAŁ-FOL</t>
  </si>
  <si>
    <t>Wałowanie</t>
  </si>
  <si>
    <t>308.21</t>
  </si>
  <si>
    <t>SIEW-DON</t>
  </si>
  <si>
    <t>Siew do doniczek</t>
  </si>
  <si>
    <t>M2</t>
  </si>
  <si>
    <t>308.38</t>
  </si>
  <si>
    <t>PIEL-NAM</t>
  </si>
  <si>
    <t>Pielenie z wyniesieniem chwastów</t>
  </si>
  <si>
    <t>308.40</t>
  </si>
  <si>
    <t>PIEL-KON2</t>
  </si>
  <si>
    <t>Pielenie chwastów w kontenerach o zagęszczeniu cel ponad 400 sztuk na 1 m?</t>
  </si>
  <si>
    <t xml:space="preserve"> 11, 117, 157, 161, 163, 165, 167, 169, 171, 180, 183, 209, 307, 336, 340, 343</t>
  </si>
  <si>
    <t>GODZ RH8</t>
  </si>
  <si>
    <t>Prace godzinowe ręczne (8% VAT)</t>
  </si>
  <si>
    <t>H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</si>
  <si>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</si>
  <si>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</si>
  <si>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</si>
  <si>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</si>
  <si>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</si>
  <si>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</si>
  <si>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</si>
  <si>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</si>
  <si>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</si>
  <si>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</si>
  <si>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</si>
  <si>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</si>
  <si>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</si>
  <si>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</si>
  <si>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</si>
  <si>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</si>
  <si>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t>NAW-MIND</t>
  </si>
  <si>
    <t>Nawożenie mineralne-dolistne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</si>
  <si>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17 Leśnictwo Szkółkarskie Kotów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</si>
</sst>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8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9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2" fontId="1" fillId="2" borderId="3" xfId="0" applyNumberFormat="1" applyFont="1" applyFill="1" applyBorder="1" applyAlignment="1">
      <alignment horizontal="right" vertical="center"/>
    </xf>
    <xf numFmtId="9" fontId="1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2" fontId="4" fillId="2" borderId="3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2"/>
  <sheetViews>
    <sheetView showZeros="0" tabSelected="1" topLeftCell="A62" zoomScaleNormal="100" workbookViewId="0">
      <selection activeCell="R76" sqref="R76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8" t="s">
        <v>164</v>
      </c>
      <c r="I2" s="18"/>
      <c r="J2" s="18"/>
      <c r="K2" s="18"/>
      <c r="L2" s="18"/>
    </row>
    <row r="3" spans="2:12" s="1" customFormat="1" ht="6.95" customHeight="1" x14ac:dyDescent="0.2"/>
    <row r="4" spans="2:12" s="1" customFormat="1" ht="2.65" customHeight="1" x14ac:dyDescent="0.2">
      <c r="B4" s="27"/>
      <c r="C4" s="27"/>
    </row>
    <row r="5" spans="2:12" s="1" customFormat="1" ht="29.85" customHeight="1" x14ac:dyDescent="0.2"/>
    <row r="6" spans="2:12" s="1" customFormat="1" ht="2.65" customHeight="1" x14ac:dyDescent="0.2">
      <c r="B6" s="27"/>
      <c r="C6" s="27"/>
    </row>
    <row r="7" spans="2:12" s="1" customFormat="1" ht="19.7" customHeight="1" x14ac:dyDescent="0.2"/>
    <row r="8" spans="2:12" s="1" customFormat="1" ht="10.7" customHeight="1" x14ac:dyDescent="0.2">
      <c r="F8" s="29" t="s">
        <v>165</v>
      </c>
      <c r="G8" s="29"/>
      <c r="H8" s="29"/>
      <c r="I8" s="29"/>
      <c r="J8" s="29"/>
      <c r="K8" s="29"/>
    </row>
    <row r="9" spans="2:12" s="1" customFormat="1" ht="2.65" customHeight="1" x14ac:dyDescent="0.2">
      <c r="B9" s="27"/>
      <c r="C9" s="27"/>
      <c r="F9" s="29"/>
      <c r="G9" s="29"/>
      <c r="H9" s="29"/>
      <c r="I9" s="29"/>
      <c r="J9" s="29"/>
      <c r="K9" s="29"/>
    </row>
    <row r="10" spans="2:12" s="1" customFormat="1" ht="3.2" customHeight="1" x14ac:dyDescent="0.2">
      <c r="F10" s="29"/>
      <c r="G10" s="29"/>
      <c r="H10" s="29"/>
      <c r="I10" s="29"/>
      <c r="J10" s="29"/>
      <c r="K10" s="29"/>
    </row>
    <row r="11" spans="2:12" s="1" customFormat="1" ht="3.75" customHeight="1" x14ac:dyDescent="0.2">
      <c r="B11" s="30" t="s">
        <v>166</v>
      </c>
      <c r="C11" s="30"/>
      <c r="F11" s="29"/>
      <c r="G11" s="29"/>
      <c r="H11" s="29"/>
      <c r="I11" s="29"/>
      <c r="J11" s="29"/>
      <c r="K11" s="29"/>
    </row>
    <row r="12" spans="2:12" s="1" customFormat="1" ht="15.95" customHeight="1" x14ac:dyDescent="0.2">
      <c r="B12" s="30"/>
      <c r="C12" s="30"/>
    </row>
    <row r="13" spans="2:12" s="1" customFormat="1" ht="24" customHeight="1" x14ac:dyDescent="0.2">
      <c r="D13" s="20" t="s">
        <v>167</v>
      </c>
      <c r="E13" s="20"/>
      <c r="F13" s="20"/>
      <c r="G13" s="20"/>
      <c r="H13" s="20"/>
      <c r="I13" s="20"/>
      <c r="J13" s="20"/>
    </row>
    <row r="14" spans="2:12" s="1" customFormat="1" ht="20.85" customHeight="1" x14ac:dyDescent="0.2">
      <c r="B14" s="2" t="s">
        <v>168</v>
      </c>
    </row>
    <row r="15" spans="2:12" s="1" customFormat="1" ht="3.2" customHeight="1" x14ac:dyDescent="0.2"/>
    <row r="16" spans="2:12" s="1" customFormat="1" ht="20.85" customHeight="1" x14ac:dyDescent="0.2">
      <c r="B16" s="2" t="s">
        <v>169</v>
      </c>
    </row>
    <row r="17" spans="2:11" s="1" customFormat="1" ht="3.75" customHeight="1" x14ac:dyDescent="0.2"/>
    <row r="18" spans="2:11" s="1" customFormat="1" ht="20.85" customHeight="1" x14ac:dyDescent="0.2">
      <c r="B18" s="2" t="s">
        <v>170</v>
      </c>
    </row>
    <row r="19" spans="2:11" s="1" customFormat="1" ht="2.65" customHeight="1" x14ac:dyDescent="0.2"/>
    <row r="20" spans="2:11" s="1" customFormat="1" ht="20.85" customHeight="1" x14ac:dyDescent="0.2">
      <c r="B20" s="2" t="s">
        <v>171</v>
      </c>
    </row>
    <row r="21" spans="2:11" s="1" customFormat="1" ht="50.1" customHeight="1" x14ac:dyDescent="0.2">
      <c r="B21" s="23" t="s">
        <v>177</v>
      </c>
      <c r="C21" s="24"/>
      <c r="D21" s="24"/>
      <c r="E21" s="24"/>
      <c r="F21" s="24"/>
      <c r="G21" s="24"/>
      <c r="H21" s="24"/>
      <c r="I21" s="24"/>
      <c r="J21" s="24"/>
      <c r="K21" s="24"/>
    </row>
    <row r="22" spans="2:11" s="1" customFormat="1" ht="13.35" customHeight="1" x14ac:dyDescent="0.2"/>
    <row r="23" spans="2:11" s="1" customFormat="1" ht="45.4" customHeight="1" x14ac:dyDescent="0.2">
      <c r="B23" s="11" t="s">
        <v>0</v>
      </c>
      <c r="C23" s="12" t="s">
        <v>1</v>
      </c>
      <c r="D23" s="12" t="s">
        <v>2</v>
      </c>
      <c r="E23" s="12" t="s">
        <v>3</v>
      </c>
      <c r="F23" s="12" t="s">
        <v>4</v>
      </c>
      <c r="G23" s="12" t="s">
        <v>5</v>
      </c>
      <c r="H23" s="11" t="s">
        <v>6</v>
      </c>
      <c r="I23" s="12" t="s">
        <v>7</v>
      </c>
      <c r="J23" s="12" t="s">
        <v>8</v>
      </c>
      <c r="K23" s="11" t="s">
        <v>174</v>
      </c>
    </row>
    <row r="24" spans="2:11" s="1" customFormat="1" ht="28.7" customHeight="1" x14ac:dyDescent="0.2">
      <c r="B24" s="13" t="s">
        <v>9</v>
      </c>
      <c r="C24" s="13" t="s">
        <v>10</v>
      </c>
      <c r="D24" s="14" t="s">
        <v>11</v>
      </c>
      <c r="E24" s="13" t="s">
        <v>12</v>
      </c>
      <c r="F24" s="8">
        <v>2.52</v>
      </c>
      <c r="G24" s="8">
        <v>0</v>
      </c>
      <c r="H24" s="8">
        <f>F24*G24</f>
        <v>0</v>
      </c>
      <c r="I24" s="3">
        <v>0.08</v>
      </c>
      <c r="J24" s="8">
        <f>H24*I24</f>
        <v>0</v>
      </c>
      <c r="K24" s="8">
        <f>H24+J24</f>
        <v>0</v>
      </c>
    </row>
    <row r="25" spans="2:11" s="1" customFormat="1" ht="19.7" customHeight="1" x14ac:dyDescent="0.2">
      <c r="B25" s="13" t="s">
        <v>13</v>
      </c>
      <c r="C25" s="13" t="s">
        <v>14</v>
      </c>
      <c r="D25" s="14" t="s">
        <v>15</v>
      </c>
      <c r="E25" s="13" t="s">
        <v>16</v>
      </c>
      <c r="F25" s="8">
        <v>8</v>
      </c>
      <c r="G25" s="8">
        <v>0</v>
      </c>
      <c r="H25" s="8">
        <f t="shared" ref="H25:H71" si="0">F25*G25</f>
        <v>0</v>
      </c>
      <c r="I25" s="3">
        <v>0.08</v>
      </c>
      <c r="J25" s="8">
        <f t="shared" ref="J25:J71" si="1">H25*I25</f>
        <v>0</v>
      </c>
      <c r="K25" s="8">
        <f t="shared" ref="K25:K71" si="2">H25+J25</f>
        <v>0</v>
      </c>
    </row>
    <row r="26" spans="2:11" s="1" customFormat="1" ht="19.7" customHeight="1" x14ac:dyDescent="0.2">
      <c r="B26" s="13" t="s">
        <v>17</v>
      </c>
      <c r="C26" s="13" t="s">
        <v>18</v>
      </c>
      <c r="D26" s="14" t="s">
        <v>19</v>
      </c>
      <c r="E26" s="13" t="s">
        <v>20</v>
      </c>
      <c r="F26" s="8">
        <v>20</v>
      </c>
      <c r="G26" s="8">
        <v>0</v>
      </c>
      <c r="H26" s="8">
        <f t="shared" si="0"/>
        <v>0</v>
      </c>
      <c r="I26" s="3">
        <v>0.08</v>
      </c>
      <c r="J26" s="8">
        <f t="shared" si="1"/>
        <v>0</v>
      </c>
      <c r="K26" s="8">
        <f t="shared" si="2"/>
        <v>0</v>
      </c>
    </row>
    <row r="27" spans="2:11" s="1" customFormat="1" ht="28.7" customHeight="1" x14ac:dyDescent="0.2">
      <c r="B27" s="13" t="s">
        <v>21</v>
      </c>
      <c r="C27" s="13" t="s">
        <v>22</v>
      </c>
      <c r="D27" s="14" t="s">
        <v>23</v>
      </c>
      <c r="E27" s="13" t="s">
        <v>12</v>
      </c>
      <c r="F27" s="8">
        <v>15.75</v>
      </c>
      <c r="G27" s="8">
        <v>0</v>
      </c>
      <c r="H27" s="8">
        <f t="shared" si="0"/>
        <v>0</v>
      </c>
      <c r="I27" s="3">
        <v>0.08</v>
      </c>
      <c r="J27" s="8">
        <f t="shared" si="1"/>
        <v>0</v>
      </c>
      <c r="K27" s="8">
        <f t="shared" si="2"/>
        <v>0</v>
      </c>
    </row>
    <row r="28" spans="2:11" s="1" customFormat="1" ht="19.7" customHeight="1" x14ac:dyDescent="0.2">
      <c r="B28" s="13" t="s">
        <v>24</v>
      </c>
      <c r="C28" s="13" t="s">
        <v>25</v>
      </c>
      <c r="D28" s="14" t="s">
        <v>26</v>
      </c>
      <c r="E28" s="13" t="s">
        <v>27</v>
      </c>
      <c r="F28" s="8">
        <v>35</v>
      </c>
      <c r="G28" s="8">
        <v>0</v>
      </c>
      <c r="H28" s="8">
        <f t="shared" si="0"/>
        <v>0</v>
      </c>
      <c r="I28" s="3">
        <v>0.08</v>
      </c>
      <c r="J28" s="8">
        <f t="shared" si="1"/>
        <v>0</v>
      </c>
      <c r="K28" s="8">
        <f t="shared" si="2"/>
        <v>0</v>
      </c>
    </row>
    <row r="29" spans="2:11" s="1" customFormat="1" ht="19.7" customHeight="1" x14ac:dyDescent="0.2">
      <c r="B29" s="13" t="s">
        <v>28</v>
      </c>
      <c r="C29" s="13" t="s">
        <v>29</v>
      </c>
      <c r="D29" s="14" t="s">
        <v>30</v>
      </c>
      <c r="E29" s="13" t="s">
        <v>31</v>
      </c>
      <c r="F29" s="8">
        <v>505</v>
      </c>
      <c r="G29" s="8">
        <v>0</v>
      </c>
      <c r="H29" s="8">
        <f t="shared" si="0"/>
        <v>0</v>
      </c>
      <c r="I29" s="3">
        <v>0.08</v>
      </c>
      <c r="J29" s="8">
        <f t="shared" si="1"/>
        <v>0</v>
      </c>
      <c r="K29" s="8">
        <f t="shared" si="2"/>
        <v>0</v>
      </c>
    </row>
    <row r="30" spans="2:11" s="1" customFormat="1" ht="19.7" customHeight="1" x14ac:dyDescent="0.2">
      <c r="B30" s="13" t="s">
        <v>32</v>
      </c>
      <c r="C30" s="13" t="s">
        <v>33</v>
      </c>
      <c r="D30" s="14" t="s">
        <v>34</v>
      </c>
      <c r="E30" s="13" t="s">
        <v>31</v>
      </c>
      <c r="F30" s="8">
        <v>505</v>
      </c>
      <c r="G30" s="8">
        <v>0</v>
      </c>
      <c r="H30" s="8">
        <f t="shared" si="0"/>
        <v>0</v>
      </c>
      <c r="I30" s="3">
        <v>0.08</v>
      </c>
      <c r="J30" s="8">
        <f t="shared" si="1"/>
        <v>0</v>
      </c>
      <c r="K30" s="8">
        <f t="shared" si="2"/>
        <v>0</v>
      </c>
    </row>
    <row r="31" spans="2:11" s="1" customFormat="1" ht="19.7" customHeight="1" x14ac:dyDescent="0.2">
      <c r="B31" s="13" t="s">
        <v>35</v>
      </c>
      <c r="C31" s="13" t="s">
        <v>36</v>
      </c>
      <c r="D31" s="14" t="s">
        <v>37</v>
      </c>
      <c r="E31" s="13" t="s">
        <v>31</v>
      </c>
      <c r="F31" s="8">
        <v>40</v>
      </c>
      <c r="G31" s="8">
        <v>0</v>
      </c>
      <c r="H31" s="8">
        <f t="shared" si="0"/>
        <v>0</v>
      </c>
      <c r="I31" s="3">
        <v>0.08</v>
      </c>
      <c r="J31" s="8">
        <f t="shared" si="1"/>
        <v>0</v>
      </c>
      <c r="K31" s="8">
        <f>H31+J31</f>
        <v>0</v>
      </c>
    </row>
    <row r="32" spans="2:11" s="1" customFormat="1" ht="19.7" customHeight="1" x14ac:dyDescent="0.2">
      <c r="B32" s="13" t="s">
        <v>38</v>
      </c>
      <c r="C32" s="13" t="s">
        <v>39</v>
      </c>
      <c r="D32" s="14" t="s">
        <v>40</v>
      </c>
      <c r="E32" s="13" t="s">
        <v>31</v>
      </c>
      <c r="F32" s="8">
        <v>340</v>
      </c>
      <c r="G32" s="8">
        <v>0</v>
      </c>
      <c r="H32" s="8">
        <f t="shared" si="0"/>
        <v>0</v>
      </c>
      <c r="I32" s="3">
        <v>0.08</v>
      </c>
      <c r="J32" s="8">
        <f t="shared" si="1"/>
        <v>0</v>
      </c>
      <c r="K32" s="8">
        <f t="shared" si="2"/>
        <v>0</v>
      </c>
    </row>
    <row r="33" spans="2:11" s="1" customFormat="1" ht="28.7" customHeight="1" x14ac:dyDescent="0.2">
      <c r="B33" s="13" t="s">
        <v>41</v>
      </c>
      <c r="C33" s="13" t="s">
        <v>42</v>
      </c>
      <c r="D33" s="14" t="s">
        <v>43</v>
      </c>
      <c r="E33" s="13" t="s">
        <v>31</v>
      </c>
      <c r="F33" s="8">
        <v>350</v>
      </c>
      <c r="G33" s="8">
        <v>0</v>
      </c>
      <c r="H33" s="8">
        <f t="shared" si="0"/>
        <v>0</v>
      </c>
      <c r="I33" s="3">
        <v>0.08</v>
      </c>
      <c r="J33" s="8">
        <f t="shared" si="1"/>
        <v>0</v>
      </c>
      <c r="K33" s="8">
        <f t="shared" si="2"/>
        <v>0</v>
      </c>
    </row>
    <row r="34" spans="2:11" s="1" customFormat="1" ht="19.7" customHeight="1" x14ac:dyDescent="0.2">
      <c r="B34" s="13" t="s">
        <v>44</v>
      </c>
      <c r="C34" s="13" t="s">
        <v>45</v>
      </c>
      <c r="D34" s="14" t="s">
        <v>46</v>
      </c>
      <c r="E34" s="13" t="s">
        <v>31</v>
      </c>
      <c r="F34" s="8">
        <v>380</v>
      </c>
      <c r="G34" s="8">
        <v>0</v>
      </c>
      <c r="H34" s="8">
        <f t="shared" si="0"/>
        <v>0</v>
      </c>
      <c r="I34" s="3">
        <v>0.08</v>
      </c>
      <c r="J34" s="8">
        <f t="shared" si="1"/>
        <v>0</v>
      </c>
      <c r="K34" s="8">
        <f t="shared" si="2"/>
        <v>0</v>
      </c>
    </row>
    <row r="35" spans="2:11" s="1" customFormat="1" ht="19.7" customHeight="1" x14ac:dyDescent="0.2">
      <c r="B35" s="13" t="s">
        <v>47</v>
      </c>
      <c r="C35" s="13" t="s">
        <v>48</v>
      </c>
      <c r="D35" s="14" t="s">
        <v>49</v>
      </c>
      <c r="E35" s="13" t="s">
        <v>31</v>
      </c>
      <c r="F35" s="8">
        <v>190</v>
      </c>
      <c r="G35" s="8">
        <v>0</v>
      </c>
      <c r="H35" s="8">
        <f t="shared" si="0"/>
        <v>0</v>
      </c>
      <c r="I35" s="3">
        <v>0.08</v>
      </c>
      <c r="J35" s="8">
        <f t="shared" si="1"/>
        <v>0</v>
      </c>
      <c r="K35" s="8">
        <f t="shared" si="2"/>
        <v>0</v>
      </c>
    </row>
    <row r="36" spans="2:11" s="1" customFormat="1" ht="19.7" customHeight="1" x14ac:dyDescent="0.2">
      <c r="B36" s="13" t="s">
        <v>50</v>
      </c>
      <c r="C36" s="13" t="s">
        <v>51</v>
      </c>
      <c r="D36" s="14" t="s">
        <v>52</v>
      </c>
      <c r="E36" s="13" t="s">
        <v>31</v>
      </c>
      <c r="F36" s="8">
        <v>20</v>
      </c>
      <c r="G36" s="8">
        <v>0</v>
      </c>
      <c r="H36" s="8">
        <f t="shared" si="0"/>
        <v>0</v>
      </c>
      <c r="I36" s="3">
        <v>0.08</v>
      </c>
      <c r="J36" s="8">
        <f t="shared" si="1"/>
        <v>0</v>
      </c>
      <c r="K36" s="8">
        <f t="shared" si="2"/>
        <v>0</v>
      </c>
    </row>
    <row r="37" spans="2:11" s="1" customFormat="1" ht="28.7" customHeight="1" x14ac:dyDescent="0.2">
      <c r="B37" s="13" t="s">
        <v>53</v>
      </c>
      <c r="C37" s="13" t="s">
        <v>54</v>
      </c>
      <c r="D37" s="14" t="s">
        <v>55</v>
      </c>
      <c r="E37" s="13" t="s">
        <v>31</v>
      </c>
      <c r="F37" s="8">
        <v>963</v>
      </c>
      <c r="G37" s="8">
        <v>0</v>
      </c>
      <c r="H37" s="8">
        <f t="shared" si="0"/>
        <v>0</v>
      </c>
      <c r="I37" s="3">
        <v>0.08</v>
      </c>
      <c r="J37" s="8">
        <f t="shared" si="1"/>
        <v>0</v>
      </c>
      <c r="K37" s="8">
        <f t="shared" si="2"/>
        <v>0</v>
      </c>
    </row>
    <row r="38" spans="2:11" s="1" customFormat="1" ht="19.7" customHeight="1" x14ac:dyDescent="0.2">
      <c r="B38" s="13" t="s">
        <v>56</v>
      </c>
      <c r="C38" s="13" t="s">
        <v>57</v>
      </c>
      <c r="D38" s="14" t="s">
        <v>58</v>
      </c>
      <c r="E38" s="13" t="s">
        <v>31</v>
      </c>
      <c r="F38" s="8">
        <v>710</v>
      </c>
      <c r="G38" s="8">
        <v>0</v>
      </c>
      <c r="H38" s="8">
        <f t="shared" si="0"/>
        <v>0</v>
      </c>
      <c r="I38" s="3">
        <v>0.08</v>
      </c>
      <c r="J38" s="8">
        <f t="shared" si="1"/>
        <v>0</v>
      </c>
      <c r="K38" s="8">
        <f t="shared" si="2"/>
        <v>0</v>
      </c>
    </row>
    <row r="39" spans="2:11" s="1" customFormat="1" ht="19.7" customHeight="1" x14ac:dyDescent="0.2">
      <c r="B39" s="13" t="s">
        <v>59</v>
      </c>
      <c r="C39" s="13" t="s">
        <v>60</v>
      </c>
      <c r="D39" s="14" t="s">
        <v>61</v>
      </c>
      <c r="E39" s="13" t="s">
        <v>62</v>
      </c>
      <c r="F39" s="8">
        <v>525</v>
      </c>
      <c r="G39" s="8">
        <v>0</v>
      </c>
      <c r="H39" s="8">
        <f t="shared" si="0"/>
        <v>0</v>
      </c>
      <c r="I39" s="3">
        <v>0.08</v>
      </c>
      <c r="J39" s="8">
        <f t="shared" si="1"/>
        <v>0</v>
      </c>
      <c r="K39" s="8">
        <f t="shared" si="2"/>
        <v>0</v>
      </c>
    </row>
    <row r="40" spans="2:11" s="1" customFormat="1" ht="19.7" customHeight="1" x14ac:dyDescent="0.2">
      <c r="B40" s="13" t="s">
        <v>63</v>
      </c>
      <c r="C40" s="13" t="s">
        <v>64</v>
      </c>
      <c r="D40" s="14" t="s">
        <v>65</v>
      </c>
      <c r="E40" s="13" t="s">
        <v>12</v>
      </c>
      <c r="F40" s="8">
        <v>1.3</v>
      </c>
      <c r="G40" s="8">
        <v>0</v>
      </c>
      <c r="H40" s="8">
        <f t="shared" si="0"/>
        <v>0</v>
      </c>
      <c r="I40" s="3">
        <v>0.08</v>
      </c>
      <c r="J40" s="8">
        <f t="shared" si="1"/>
        <v>0</v>
      </c>
      <c r="K40" s="8">
        <f t="shared" si="2"/>
        <v>0</v>
      </c>
    </row>
    <row r="41" spans="2:11" s="1" customFormat="1" ht="19.7" customHeight="1" x14ac:dyDescent="0.2">
      <c r="B41" s="13" t="s">
        <v>66</v>
      </c>
      <c r="C41" s="13" t="s">
        <v>67</v>
      </c>
      <c r="D41" s="14" t="s">
        <v>68</v>
      </c>
      <c r="E41" s="13" t="s">
        <v>31</v>
      </c>
      <c r="F41" s="8">
        <v>776.8</v>
      </c>
      <c r="G41" s="8">
        <v>0</v>
      </c>
      <c r="H41" s="8">
        <f t="shared" si="0"/>
        <v>0</v>
      </c>
      <c r="I41" s="3">
        <v>0.08</v>
      </c>
      <c r="J41" s="8">
        <f t="shared" si="1"/>
        <v>0</v>
      </c>
      <c r="K41" s="8">
        <f t="shared" si="2"/>
        <v>0</v>
      </c>
    </row>
    <row r="42" spans="2:11" s="1" customFormat="1" ht="19.7" customHeight="1" x14ac:dyDescent="0.2">
      <c r="B42" s="13" t="s">
        <v>69</v>
      </c>
      <c r="C42" s="13" t="s">
        <v>70</v>
      </c>
      <c r="D42" s="14" t="s">
        <v>71</v>
      </c>
      <c r="E42" s="13" t="s">
        <v>12</v>
      </c>
      <c r="F42" s="8">
        <v>17</v>
      </c>
      <c r="G42" s="8">
        <v>0</v>
      </c>
      <c r="H42" s="8">
        <f t="shared" si="0"/>
        <v>0</v>
      </c>
      <c r="I42" s="3">
        <v>0.08</v>
      </c>
      <c r="J42" s="8">
        <f t="shared" si="1"/>
        <v>0</v>
      </c>
      <c r="K42" s="8">
        <f t="shared" si="2"/>
        <v>0</v>
      </c>
    </row>
    <row r="43" spans="2:11" s="1" customFormat="1" ht="28.7" customHeight="1" x14ac:dyDescent="0.2">
      <c r="B43" s="13" t="s">
        <v>72</v>
      </c>
      <c r="C43" s="13" t="s">
        <v>73</v>
      </c>
      <c r="D43" s="14" t="s">
        <v>74</v>
      </c>
      <c r="E43" s="13" t="s">
        <v>31</v>
      </c>
      <c r="F43" s="8">
        <v>963</v>
      </c>
      <c r="G43" s="8">
        <v>0</v>
      </c>
      <c r="H43" s="8">
        <f t="shared" si="0"/>
        <v>0</v>
      </c>
      <c r="I43" s="3">
        <v>0.08</v>
      </c>
      <c r="J43" s="8">
        <f t="shared" si="1"/>
        <v>0</v>
      </c>
      <c r="K43" s="8">
        <f t="shared" si="2"/>
        <v>0</v>
      </c>
    </row>
    <row r="44" spans="2:11" s="1" customFormat="1" ht="19.7" customHeight="1" x14ac:dyDescent="0.2">
      <c r="B44" s="13" t="s">
        <v>75</v>
      </c>
      <c r="C44" s="13" t="s">
        <v>76</v>
      </c>
      <c r="D44" s="14" t="s">
        <v>77</v>
      </c>
      <c r="E44" s="13" t="s">
        <v>31</v>
      </c>
      <c r="F44" s="8">
        <v>710</v>
      </c>
      <c r="G44" s="8">
        <v>0</v>
      </c>
      <c r="H44" s="8">
        <f t="shared" si="0"/>
        <v>0</v>
      </c>
      <c r="I44" s="3">
        <v>0.08</v>
      </c>
      <c r="J44" s="8">
        <f t="shared" si="1"/>
        <v>0</v>
      </c>
      <c r="K44" s="8">
        <f t="shared" si="2"/>
        <v>0</v>
      </c>
    </row>
    <row r="45" spans="2:11" s="1" customFormat="1" ht="19.7" customHeight="1" x14ac:dyDescent="0.2">
      <c r="B45" s="13" t="s">
        <v>78</v>
      </c>
      <c r="C45" s="13" t="s">
        <v>79</v>
      </c>
      <c r="D45" s="14" t="s">
        <v>80</v>
      </c>
      <c r="E45" s="13" t="s">
        <v>31</v>
      </c>
      <c r="F45" s="8">
        <v>306</v>
      </c>
      <c r="G45" s="8">
        <v>0</v>
      </c>
      <c r="H45" s="8">
        <f t="shared" si="0"/>
        <v>0</v>
      </c>
      <c r="I45" s="3">
        <v>0.08</v>
      </c>
      <c r="J45" s="8">
        <f t="shared" si="1"/>
        <v>0</v>
      </c>
      <c r="K45" s="8">
        <f t="shared" si="2"/>
        <v>0</v>
      </c>
    </row>
    <row r="46" spans="2:11" s="1" customFormat="1" ht="19.7" customHeight="1" x14ac:dyDescent="0.2">
      <c r="B46" s="13" t="s">
        <v>81</v>
      </c>
      <c r="C46" s="13" t="s">
        <v>82</v>
      </c>
      <c r="D46" s="14" t="s">
        <v>83</v>
      </c>
      <c r="E46" s="13" t="s">
        <v>31</v>
      </c>
      <c r="F46" s="8">
        <v>700</v>
      </c>
      <c r="G46" s="8">
        <v>0</v>
      </c>
      <c r="H46" s="8">
        <f t="shared" si="0"/>
        <v>0</v>
      </c>
      <c r="I46" s="3">
        <v>0.08</v>
      </c>
      <c r="J46" s="8">
        <f t="shared" si="1"/>
        <v>0</v>
      </c>
      <c r="K46" s="8">
        <f t="shared" si="2"/>
        <v>0</v>
      </c>
    </row>
    <row r="47" spans="2:11" s="1" customFormat="1" ht="19.7" customHeight="1" x14ac:dyDescent="0.2">
      <c r="B47" s="13" t="s">
        <v>84</v>
      </c>
      <c r="C47" s="13" t="s">
        <v>85</v>
      </c>
      <c r="D47" s="14" t="s">
        <v>86</v>
      </c>
      <c r="E47" s="13" t="s">
        <v>87</v>
      </c>
      <c r="F47" s="8">
        <v>8</v>
      </c>
      <c r="G47" s="8">
        <v>0</v>
      </c>
      <c r="H47" s="8">
        <f t="shared" si="0"/>
        <v>0</v>
      </c>
      <c r="I47" s="3">
        <v>0.08</v>
      </c>
      <c r="J47" s="8">
        <f t="shared" si="1"/>
        <v>0</v>
      </c>
      <c r="K47" s="8">
        <f t="shared" si="2"/>
        <v>0</v>
      </c>
    </row>
    <row r="48" spans="2:11" s="1" customFormat="1" ht="19.7" customHeight="1" x14ac:dyDescent="0.2">
      <c r="B48" s="13" t="s">
        <v>88</v>
      </c>
      <c r="C48" s="13" t="s">
        <v>89</v>
      </c>
      <c r="D48" s="14" t="s">
        <v>90</v>
      </c>
      <c r="E48" s="13" t="s">
        <v>87</v>
      </c>
      <c r="F48" s="8">
        <v>370</v>
      </c>
      <c r="G48" s="8">
        <v>0</v>
      </c>
      <c r="H48" s="8">
        <f t="shared" si="0"/>
        <v>0</v>
      </c>
      <c r="I48" s="3">
        <v>0.08</v>
      </c>
      <c r="J48" s="8">
        <f t="shared" si="1"/>
        <v>0</v>
      </c>
      <c r="K48" s="8">
        <f t="shared" si="2"/>
        <v>0</v>
      </c>
    </row>
    <row r="49" spans="2:11" s="1" customFormat="1" ht="19.7" customHeight="1" x14ac:dyDescent="0.2">
      <c r="B49" s="13" t="s">
        <v>91</v>
      </c>
      <c r="C49" s="13" t="s">
        <v>92</v>
      </c>
      <c r="D49" s="14" t="s">
        <v>93</v>
      </c>
      <c r="E49" s="13" t="s">
        <v>87</v>
      </c>
      <c r="F49" s="8">
        <v>209</v>
      </c>
      <c r="G49" s="8">
        <v>0</v>
      </c>
      <c r="H49" s="8">
        <f t="shared" si="0"/>
        <v>0</v>
      </c>
      <c r="I49" s="3">
        <v>0.08</v>
      </c>
      <c r="J49" s="8">
        <f t="shared" si="1"/>
        <v>0</v>
      </c>
      <c r="K49" s="8">
        <f t="shared" si="2"/>
        <v>0</v>
      </c>
    </row>
    <row r="50" spans="2:11" s="1" customFormat="1" ht="19.7" customHeight="1" x14ac:dyDescent="0.2">
      <c r="B50" s="13" t="s">
        <v>94</v>
      </c>
      <c r="C50" s="13" t="s">
        <v>95</v>
      </c>
      <c r="D50" s="14" t="s">
        <v>96</v>
      </c>
      <c r="E50" s="13" t="s">
        <v>87</v>
      </c>
      <c r="F50" s="8">
        <v>8</v>
      </c>
      <c r="G50" s="8">
        <v>0</v>
      </c>
      <c r="H50" s="8">
        <f t="shared" si="0"/>
        <v>0</v>
      </c>
      <c r="I50" s="3">
        <v>0.08</v>
      </c>
      <c r="J50" s="8">
        <f t="shared" si="1"/>
        <v>0</v>
      </c>
      <c r="K50" s="8">
        <f t="shared" si="2"/>
        <v>0</v>
      </c>
    </row>
    <row r="51" spans="2:11" s="1" customFormat="1" ht="19.7" customHeight="1" x14ac:dyDescent="0.2">
      <c r="B51" s="13" t="s">
        <v>97</v>
      </c>
      <c r="C51" s="13" t="s">
        <v>98</v>
      </c>
      <c r="D51" s="14" t="s">
        <v>99</v>
      </c>
      <c r="E51" s="13" t="s">
        <v>87</v>
      </c>
      <c r="F51" s="8">
        <v>370</v>
      </c>
      <c r="G51" s="8">
        <v>0</v>
      </c>
      <c r="H51" s="8">
        <f t="shared" si="0"/>
        <v>0</v>
      </c>
      <c r="I51" s="3">
        <v>0.08</v>
      </c>
      <c r="J51" s="8">
        <f t="shared" si="1"/>
        <v>0</v>
      </c>
      <c r="K51" s="8">
        <f t="shared" si="2"/>
        <v>0</v>
      </c>
    </row>
    <row r="52" spans="2:11" s="1" customFormat="1" ht="19.7" customHeight="1" x14ac:dyDescent="0.2">
      <c r="B52" s="13" t="s">
        <v>100</v>
      </c>
      <c r="C52" s="13" t="s">
        <v>101</v>
      </c>
      <c r="D52" s="14" t="s">
        <v>102</v>
      </c>
      <c r="E52" s="13" t="s">
        <v>87</v>
      </c>
      <c r="F52" s="8">
        <v>209</v>
      </c>
      <c r="G52" s="8">
        <v>0</v>
      </c>
      <c r="H52" s="8">
        <f t="shared" si="0"/>
        <v>0</v>
      </c>
      <c r="I52" s="3">
        <v>0.08</v>
      </c>
      <c r="J52" s="8">
        <f t="shared" si="1"/>
        <v>0</v>
      </c>
      <c r="K52" s="8">
        <f t="shared" si="2"/>
        <v>0</v>
      </c>
    </row>
    <row r="53" spans="2:11" s="1" customFormat="1" ht="19.7" customHeight="1" x14ac:dyDescent="0.2">
      <c r="B53" s="13" t="s">
        <v>103</v>
      </c>
      <c r="C53" s="13" t="s">
        <v>104</v>
      </c>
      <c r="D53" s="14" t="s">
        <v>105</v>
      </c>
      <c r="E53" s="13" t="s">
        <v>31</v>
      </c>
      <c r="F53" s="8">
        <v>20</v>
      </c>
      <c r="G53" s="8">
        <v>0</v>
      </c>
      <c r="H53" s="8">
        <f t="shared" si="0"/>
        <v>0</v>
      </c>
      <c r="I53" s="3">
        <v>0.08</v>
      </c>
      <c r="J53" s="8">
        <f t="shared" si="1"/>
        <v>0</v>
      </c>
      <c r="K53" s="8">
        <f t="shared" si="2"/>
        <v>0</v>
      </c>
    </row>
    <row r="54" spans="2:11" s="1" customFormat="1" ht="19.7" customHeight="1" x14ac:dyDescent="0.2">
      <c r="B54" s="13" t="s">
        <v>106</v>
      </c>
      <c r="C54" s="13" t="s">
        <v>107</v>
      </c>
      <c r="D54" s="14" t="s">
        <v>108</v>
      </c>
      <c r="E54" s="13" t="s">
        <v>31</v>
      </c>
      <c r="F54" s="8">
        <v>120</v>
      </c>
      <c r="G54" s="8">
        <v>0</v>
      </c>
      <c r="H54" s="8">
        <f t="shared" si="0"/>
        <v>0</v>
      </c>
      <c r="I54" s="3">
        <v>0.08</v>
      </c>
      <c r="J54" s="8">
        <f t="shared" si="1"/>
        <v>0</v>
      </c>
      <c r="K54" s="8">
        <f t="shared" si="2"/>
        <v>0</v>
      </c>
    </row>
    <row r="55" spans="2:11" s="1" customFormat="1" ht="19.7" customHeight="1" x14ac:dyDescent="0.2">
      <c r="B55" s="13" t="s">
        <v>109</v>
      </c>
      <c r="C55" s="13" t="s">
        <v>110</v>
      </c>
      <c r="D55" s="14" t="s">
        <v>111</v>
      </c>
      <c r="E55" s="13" t="s">
        <v>62</v>
      </c>
      <c r="F55" s="8">
        <v>75</v>
      </c>
      <c r="G55" s="8">
        <v>0</v>
      </c>
      <c r="H55" s="8">
        <f t="shared" si="0"/>
        <v>0</v>
      </c>
      <c r="I55" s="3">
        <v>0.08</v>
      </c>
      <c r="J55" s="8">
        <f t="shared" si="1"/>
        <v>0</v>
      </c>
      <c r="K55" s="8">
        <f t="shared" si="2"/>
        <v>0</v>
      </c>
    </row>
    <row r="56" spans="2:11" s="1" customFormat="1" ht="19.7" customHeight="1" x14ac:dyDescent="0.2">
      <c r="B56" s="13" t="s">
        <v>112</v>
      </c>
      <c r="C56" s="13" t="s">
        <v>113</v>
      </c>
      <c r="D56" s="14" t="s">
        <v>114</v>
      </c>
      <c r="E56" s="13" t="s">
        <v>31</v>
      </c>
      <c r="F56" s="8">
        <v>20</v>
      </c>
      <c r="G56" s="8">
        <v>0</v>
      </c>
      <c r="H56" s="8">
        <f t="shared" si="0"/>
        <v>0</v>
      </c>
      <c r="I56" s="3">
        <v>0.08</v>
      </c>
      <c r="J56" s="8">
        <f t="shared" si="1"/>
        <v>0</v>
      </c>
      <c r="K56" s="8">
        <f t="shared" si="2"/>
        <v>0</v>
      </c>
    </row>
    <row r="57" spans="2:11" s="1" customFormat="1" ht="19.7" customHeight="1" x14ac:dyDescent="0.2">
      <c r="B57" s="13" t="s">
        <v>115</v>
      </c>
      <c r="C57" s="13" t="s">
        <v>116</v>
      </c>
      <c r="D57" s="14" t="s">
        <v>117</v>
      </c>
      <c r="E57" s="13" t="s">
        <v>87</v>
      </c>
      <c r="F57" s="8">
        <v>595</v>
      </c>
      <c r="G57" s="8">
        <v>0</v>
      </c>
      <c r="H57" s="8">
        <f t="shared" si="0"/>
        <v>0</v>
      </c>
      <c r="I57" s="3">
        <v>0.08</v>
      </c>
      <c r="J57" s="8">
        <f t="shared" si="1"/>
        <v>0</v>
      </c>
      <c r="K57" s="8">
        <f t="shared" si="2"/>
        <v>0</v>
      </c>
    </row>
    <row r="58" spans="2:11" s="1" customFormat="1" ht="19.7" customHeight="1" x14ac:dyDescent="0.2">
      <c r="B58" s="13" t="s">
        <v>118</v>
      </c>
      <c r="C58" s="13" t="s">
        <v>119</v>
      </c>
      <c r="D58" s="14" t="s">
        <v>120</v>
      </c>
      <c r="E58" s="13" t="s">
        <v>62</v>
      </c>
      <c r="F58" s="8">
        <v>40</v>
      </c>
      <c r="G58" s="8">
        <v>0</v>
      </c>
      <c r="H58" s="8">
        <f t="shared" si="0"/>
        <v>0</v>
      </c>
      <c r="I58" s="3">
        <v>0.08</v>
      </c>
      <c r="J58" s="8">
        <f t="shared" si="1"/>
        <v>0</v>
      </c>
      <c r="K58" s="8">
        <f t="shared" si="2"/>
        <v>0</v>
      </c>
    </row>
    <row r="59" spans="2:11" s="1" customFormat="1" ht="28.7" customHeight="1" x14ac:dyDescent="0.2">
      <c r="B59" s="13" t="s">
        <v>121</v>
      </c>
      <c r="C59" s="13" t="s">
        <v>122</v>
      </c>
      <c r="D59" s="14" t="s">
        <v>123</v>
      </c>
      <c r="E59" s="13" t="s">
        <v>62</v>
      </c>
      <c r="F59" s="8">
        <v>10</v>
      </c>
      <c r="G59" s="8">
        <v>0</v>
      </c>
      <c r="H59" s="8">
        <f t="shared" si="0"/>
        <v>0</v>
      </c>
      <c r="I59" s="3">
        <v>0.08</v>
      </c>
      <c r="J59" s="8">
        <f t="shared" si="1"/>
        <v>0</v>
      </c>
      <c r="K59" s="8">
        <f t="shared" si="2"/>
        <v>0</v>
      </c>
    </row>
    <row r="60" spans="2:11" s="1" customFormat="1" ht="19.7" customHeight="1" x14ac:dyDescent="0.2">
      <c r="B60" s="13" t="s">
        <v>124</v>
      </c>
      <c r="C60" s="13" t="s">
        <v>125</v>
      </c>
      <c r="D60" s="14" t="s">
        <v>126</v>
      </c>
      <c r="E60" s="13" t="s">
        <v>31</v>
      </c>
      <c r="F60" s="8">
        <v>347.2</v>
      </c>
      <c r="G60" s="8">
        <v>0</v>
      </c>
      <c r="H60" s="8">
        <f t="shared" si="0"/>
        <v>0</v>
      </c>
      <c r="I60" s="3">
        <v>0.08</v>
      </c>
      <c r="J60" s="8">
        <f t="shared" si="1"/>
        <v>0</v>
      </c>
      <c r="K60" s="8">
        <f t="shared" si="2"/>
        <v>0</v>
      </c>
    </row>
    <row r="61" spans="2:11" s="1" customFormat="1" ht="28.7" customHeight="1" x14ac:dyDescent="0.2">
      <c r="B61" s="13" t="s">
        <v>127</v>
      </c>
      <c r="C61" s="13" t="s">
        <v>128</v>
      </c>
      <c r="D61" s="14" t="s">
        <v>129</v>
      </c>
      <c r="E61" s="13" t="s">
        <v>87</v>
      </c>
      <c r="F61" s="8">
        <v>10</v>
      </c>
      <c r="G61" s="8">
        <v>0</v>
      </c>
      <c r="H61" s="8">
        <f t="shared" si="0"/>
        <v>0</v>
      </c>
      <c r="I61" s="3">
        <v>0.08</v>
      </c>
      <c r="J61" s="8">
        <f t="shared" si="1"/>
        <v>0</v>
      </c>
      <c r="K61" s="8">
        <f t="shared" si="2"/>
        <v>0</v>
      </c>
    </row>
    <row r="62" spans="2:11" s="1" customFormat="1" ht="19.7" customHeight="1" x14ac:dyDescent="0.2">
      <c r="B62" s="13" t="s">
        <v>130</v>
      </c>
      <c r="C62" s="13" t="s">
        <v>131</v>
      </c>
      <c r="D62" s="14" t="s">
        <v>132</v>
      </c>
      <c r="E62" s="13" t="s">
        <v>62</v>
      </c>
      <c r="F62" s="8">
        <v>80</v>
      </c>
      <c r="G62" s="8">
        <v>0</v>
      </c>
      <c r="H62" s="8">
        <f t="shared" si="0"/>
        <v>0</v>
      </c>
      <c r="I62" s="3">
        <v>0.08</v>
      </c>
      <c r="J62" s="8">
        <f t="shared" si="1"/>
        <v>0</v>
      </c>
      <c r="K62" s="8">
        <f t="shared" si="2"/>
        <v>0</v>
      </c>
    </row>
    <row r="63" spans="2:11" s="1" customFormat="1" ht="19.7" customHeight="1" x14ac:dyDescent="0.2">
      <c r="B63" s="13" t="s">
        <v>133</v>
      </c>
      <c r="C63" s="13" t="s">
        <v>134</v>
      </c>
      <c r="D63" s="14" t="s">
        <v>135</v>
      </c>
      <c r="E63" s="13" t="s">
        <v>62</v>
      </c>
      <c r="F63" s="8">
        <v>1600</v>
      </c>
      <c r="G63" s="8">
        <v>0</v>
      </c>
      <c r="H63" s="8">
        <f t="shared" si="0"/>
        <v>0</v>
      </c>
      <c r="I63" s="3">
        <v>0.08</v>
      </c>
      <c r="J63" s="8">
        <f t="shared" si="1"/>
        <v>0</v>
      </c>
      <c r="K63" s="8">
        <f t="shared" si="2"/>
        <v>0</v>
      </c>
    </row>
    <row r="64" spans="2:11" s="1" customFormat="1" ht="19.7" customHeight="1" x14ac:dyDescent="0.2">
      <c r="B64" s="13" t="s">
        <v>136</v>
      </c>
      <c r="C64" s="13" t="s">
        <v>137</v>
      </c>
      <c r="D64" s="14" t="s">
        <v>138</v>
      </c>
      <c r="E64" s="13" t="s">
        <v>31</v>
      </c>
      <c r="F64" s="8">
        <v>7.2</v>
      </c>
      <c r="G64" s="8">
        <v>0</v>
      </c>
      <c r="H64" s="8">
        <f t="shared" si="0"/>
        <v>0</v>
      </c>
      <c r="I64" s="3">
        <v>0.08</v>
      </c>
      <c r="J64" s="8">
        <f t="shared" si="1"/>
        <v>0</v>
      </c>
      <c r="K64" s="8">
        <f t="shared" si="2"/>
        <v>0</v>
      </c>
    </row>
    <row r="65" spans="2:17" s="1" customFormat="1" ht="19.7" customHeight="1" x14ac:dyDescent="0.2">
      <c r="B65" s="13" t="s">
        <v>139</v>
      </c>
      <c r="C65" s="13" t="s">
        <v>140</v>
      </c>
      <c r="D65" s="14" t="s">
        <v>141</v>
      </c>
      <c r="E65" s="13" t="s">
        <v>31</v>
      </c>
      <c r="F65" s="8">
        <v>7.2</v>
      </c>
      <c r="G65" s="8">
        <v>0</v>
      </c>
      <c r="H65" s="8">
        <f t="shared" si="0"/>
        <v>0</v>
      </c>
      <c r="I65" s="3">
        <v>0.08</v>
      </c>
      <c r="J65" s="8">
        <f t="shared" si="1"/>
        <v>0</v>
      </c>
      <c r="K65" s="8">
        <f t="shared" si="2"/>
        <v>0</v>
      </c>
    </row>
    <row r="66" spans="2:17" s="1" customFormat="1" ht="19.7" customHeight="1" x14ac:dyDescent="0.2">
      <c r="B66" s="13" t="s">
        <v>142</v>
      </c>
      <c r="C66" s="13" t="s">
        <v>143</v>
      </c>
      <c r="D66" s="14" t="s">
        <v>144</v>
      </c>
      <c r="E66" s="13" t="s">
        <v>31</v>
      </c>
      <c r="F66" s="8">
        <v>7.2</v>
      </c>
      <c r="G66" s="8">
        <v>0</v>
      </c>
      <c r="H66" s="8">
        <f t="shared" si="0"/>
        <v>0</v>
      </c>
      <c r="I66" s="3">
        <v>0.08</v>
      </c>
      <c r="J66" s="8">
        <f t="shared" si="1"/>
        <v>0</v>
      </c>
      <c r="K66" s="8">
        <f t="shared" si="2"/>
        <v>0</v>
      </c>
    </row>
    <row r="67" spans="2:17" s="1" customFormat="1" ht="19.7" customHeight="1" x14ac:dyDescent="0.2">
      <c r="B67" s="13" t="s">
        <v>145</v>
      </c>
      <c r="C67" s="13" t="s">
        <v>146</v>
      </c>
      <c r="D67" s="14" t="s">
        <v>147</v>
      </c>
      <c r="E67" s="13" t="s">
        <v>148</v>
      </c>
      <c r="F67" s="8">
        <v>10</v>
      </c>
      <c r="G67" s="8">
        <v>0</v>
      </c>
      <c r="H67" s="8">
        <f t="shared" si="0"/>
        <v>0</v>
      </c>
      <c r="I67" s="3">
        <v>0.08</v>
      </c>
      <c r="J67" s="8">
        <f t="shared" si="1"/>
        <v>0</v>
      </c>
      <c r="K67" s="8">
        <f t="shared" si="2"/>
        <v>0</v>
      </c>
    </row>
    <row r="68" spans="2:17" s="1" customFormat="1" ht="19.7" customHeight="1" x14ac:dyDescent="0.2">
      <c r="B68" s="13" t="s">
        <v>149</v>
      </c>
      <c r="C68" s="13" t="s">
        <v>150</v>
      </c>
      <c r="D68" s="14" t="s">
        <v>151</v>
      </c>
      <c r="E68" s="13" t="s">
        <v>31</v>
      </c>
      <c r="F68" s="8">
        <v>48</v>
      </c>
      <c r="G68" s="8">
        <v>0</v>
      </c>
      <c r="H68" s="8">
        <f t="shared" si="0"/>
        <v>0</v>
      </c>
      <c r="I68" s="3">
        <v>0.08</v>
      </c>
      <c r="J68" s="8">
        <f t="shared" si="1"/>
        <v>0</v>
      </c>
      <c r="K68" s="8">
        <f t="shared" si="2"/>
        <v>0</v>
      </c>
    </row>
    <row r="69" spans="2:17" s="1" customFormat="1" ht="28.7" customHeight="1" x14ac:dyDescent="0.2">
      <c r="B69" s="13" t="s">
        <v>152</v>
      </c>
      <c r="C69" s="13" t="s">
        <v>153</v>
      </c>
      <c r="D69" s="14" t="s">
        <v>154</v>
      </c>
      <c r="E69" s="13" t="s">
        <v>148</v>
      </c>
      <c r="F69" s="8">
        <v>320</v>
      </c>
      <c r="G69" s="8">
        <v>0</v>
      </c>
      <c r="H69" s="8">
        <f t="shared" si="0"/>
        <v>0</v>
      </c>
      <c r="I69" s="3">
        <v>0.08</v>
      </c>
      <c r="J69" s="8">
        <f t="shared" si="1"/>
        <v>0</v>
      </c>
      <c r="K69" s="8">
        <f t="shared" si="2"/>
        <v>0</v>
      </c>
    </row>
    <row r="70" spans="2:17" s="1" customFormat="1" ht="1.1499999999999999" customHeight="1" x14ac:dyDescent="0.2">
      <c r="B70" s="4"/>
      <c r="C70" s="4"/>
      <c r="D70" s="4"/>
      <c r="E70" s="4"/>
      <c r="F70" s="4"/>
      <c r="G70" s="8">
        <v>0</v>
      </c>
      <c r="H70" s="8">
        <f t="shared" si="0"/>
        <v>0</v>
      </c>
      <c r="I70" s="4"/>
      <c r="J70" s="8">
        <f>H70*I70</f>
        <v>0</v>
      </c>
      <c r="K70" s="8">
        <f t="shared" si="2"/>
        <v>0</v>
      </c>
    </row>
    <row r="71" spans="2:17" s="1" customFormat="1" ht="28.7" customHeight="1" x14ac:dyDescent="0.2">
      <c r="B71" s="5">
        <v>243</v>
      </c>
      <c r="C71" s="6" t="s">
        <v>175</v>
      </c>
      <c r="D71" s="7" t="s">
        <v>176</v>
      </c>
      <c r="E71" s="6" t="s">
        <v>31</v>
      </c>
      <c r="F71" s="8">
        <v>291</v>
      </c>
      <c r="G71" s="8">
        <v>0</v>
      </c>
      <c r="H71" s="8">
        <f t="shared" si="0"/>
        <v>0</v>
      </c>
      <c r="I71" s="3">
        <v>0.08</v>
      </c>
      <c r="J71" s="8">
        <f t="shared" si="1"/>
        <v>0</v>
      </c>
      <c r="K71" s="8">
        <f t="shared" si="2"/>
        <v>0</v>
      </c>
    </row>
    <row r="72" spans="2:17" s="1" customFormat="1" ht="45.4" customHeight="1" x14ac:dyDescent="0.2">
      <c r="B72" s="11" t="s">
        <v>0</v>
      </c>
      <c r="C72" s="12" t="s">
        <v>1</v>
      </c>
      <c r="D72" s="15" t="s">
        <v>2</v>
      </c>
      <c r="E72" s="12" t="s">
        <v>3</v>
      </c>
      <c r="F72" s="15" t="s">
        <v>4</v>
      </c>
      <c r="G72" s="12" t="s">
        <v>5</v>
      </c>
      <c r="H72" s="11" t="s">
        <v>6</v>
      </c>
      <c r="I72" s="12" t="s">
        <v>7</v>
      </c>
      <c r="J72" s="12" t="s">
        <v>8</v>
      </c>
      <c r="K72" s="11" t="s">
        <v>174</v>
      </c>
      <c r="Q72" s="10"/>
    </row>
    <row r="73" spans="2:17" s="1" customFormat="1" ht="102.75" customHeight="1" x14ac:dyDescent="0.2">
      <c r="B73" s="16" t="s">
        <v>155</v>
      </c>
      <c r="C73" s="13" t="s">
        <v>156</v>
      </c>
      <c r="D73" s="17" t="s">
        <v>157</v>
      </c>
      <c r="E73" s="13" t="s">
        <v>158</v>
      </c>
      <c r="F73" s="8">
        <v>1255</v>
      </c>
      <c r="G73" s="8">
        <v>0</v>
      </c>
      <c r="H73" s="8">
        <f>F73*G73</f>
        <v>0</v>
      </c>
      <c r="I73" s="9">
        <v>0.08</v>
      </c>
      <c r="J73" s="8">
        <f>H73*I73</f>
        <v>0</v>
      </c>
      <c r="K73" s="8">
        <f>H73+J73</f>
        <v>0</v>
      </c>
    </row>
    <row r="74" spans="2:17" s="1" customFormat="1" ht="95.25" customHeight="1" x14ac:dyDescent="0.2">
      <c r="B74" s="16" t="s">
        <v>159</v>
      </c>
      <c r="C74" s="13" t="s">
        <v>160</v>
      </c>
      <c r="D74" s="17" t="s">
        <v>161</v>
      </c>
      <c r="E74" s="13" t="s">
        <v>158</v>
      </c>
      <c r="F74" s="8">
        <v>54</v>
      </c>
      <c r="G74" s="8">
        <v>0</v>
      </c>
      <c r="H74" s="8">
        <f>F74*G74</f>
        <v>0</v>
      </c>
      <c r="I74" s="9">
        <v>0.08</v>
      </c>
      <c r="J74" s="8">
        <f>H74*I74</f>
        <v>0</v>
      </c>
      <c r="K74" s="8">
        <f>H74+J74</f>
        <v>0</v>
      </c>
    </row>
    <row r="75" spans="2:17" s="1" customFormat="1" ht="28.7" customHeight="1" x14ac:dyDescent="0.2"/>
    <row r="76" spans="2:17" s="1" customFormat="1" ht="21.4" customHeight="1" x14ac:dyDescent="0.2">
      <c r="B76" s="25" t="s">
        <v>162</v>
      </c>
      <c r="C76" s="25"/>
      <c r="D76" s="25"/>
      <c r="E76" s="28">
        <f>SUM(H24:H71)+SUM(H73:H74)</f>
        <v>0</v>
      </c>
      <c r="F76" s="28"/>
      <c r="G76" s="28"/>
      <c r="H76" s="28"/>
      <c r="I76" s="28"/>
      <c r="J76" s="28"/>
      <c r="K76" s="28"/>
    </row>
    <row r="77" spans="2:17" s="1" customFormat="1" ht="21.4" customHeight="1" x14ac:dyDescent="0.2">
      <c r="B77" s="25" t="s">
        <v>163</v>
      </c>
      <c r="C77" s="25"/>
      <c r="D77" s="25"/>
      <c r="E77" s="28">
        <f>SUM(K24:K71)+SUM(K73:K74)</f>
        <v>0</v>
      </c>
      <c r="F77" s="28"/>
      <c r="G77" s="28"/>
      <c r="H77" s="28"/>
      <c r="I77" s="28"/>
      <c r="J77" s="28"/>
      <c r="K77" s="28"/>
    </row>
    <row r="78" spans="2:17" s="1" customFormat="1" ht="58.15" customHeight="1" x14ac:dyDescent="0.2">
      <c r="D78" s="21" t="s">
        <v>173</v>
      </c>
    </row>
    <row r="79" spans="2:17" s="1" customFormat="1" ht="17.649999999999999" customHeight="1" x14ac:dyDescent="0.2">
      <c r="D79" s="22"/>
      <c r="H79" s="19" t="s">
        <v>172</v>
      </c>
      <c r="I79" s="19"/>
    </row>
    <row r="80" spans="2:17" s="1" customFormat="1" ht="86.85" customHeight="1" x14ac:dyDescent="0.2"/>
    <row r="81" spans="2:3" s="1" customFormat="1" ht="40.5" customHeight="1" x14ac:dyDescent="0.2">
      <c r="B81" s="26"/>
      <c r="C81" s="26"/>
    </row>
    <row r="82" spans="2:3" s="1" customFormat="1" ht="28.7" customHeight="1" x14ac:dyDescent="0.2"/>
  </sheetData>
  <mergeCells count="15">
    <mergeCell ref="B81:C81"/>
    <mergeCell ref="B9:C9"/>
    <mergeCell ref="E76:K76"/>
    <mergeCell ref="E77:K77"/>
    <mergeCell ref="F8:K11"/>
    <mergeCell ref="B11:C12"/>
    <mergeCell ref="B76:D76"/>
    <mergeCell ref="H2:L2"/>
    <mergeCell ref="H79:I79"/>
    <mergeCell ref="D13:J13"/>
    <mergeCell ref="D78:D79"/>
    <mergeCell ref="B21:K21"/>
    <mergeCell ref="B77:D77"/>
    <mergeCell ref="B4:C4"/>
    <mergeCell ref="B6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2021-10-14T11:38:12Z</cp:lastPrinted>
  <dcterms:created xsi:type="dcterms:W3CDTF">2021-10-14T11:00:20Z</dcterms:created>
  <dcterms:modified xsi:type="dcterms:W3CDTF">2021-10-14T11:38:20Z</dcterms:modified>
</cp:coreProperties>
</file>