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odes2592\Documents\R O K 2 0 2 5\platforma 2025 ROK\1. paralizator elektryczny 2024\"/>
    </mc:Choice>
  </mc:AlternateContent>
  <xr:revisionPtr revIDLastSave="0" documentId="13_ncr:1_{F63EEF9E-A395-4920-B99D-8F9A270DE88C}" xr6:coauthVersionLast="36" xr6:coauthVersionMax="36" xr10:uidLastSave="{00000000-0000-0000-0000-000000000000}"/>
  <bookViews>
    <workbookView xWindow="0" yWindow="0" windowWidth="28800" windowHeight="11550" xr2:uid="{00000000-000D-0000-FFFF-FFFF00000000}"/>
  </bookViews>
  <sheets>
    <sheet name="fo - paralizator elektryczny" sheetId="3" r:id="rId1"/>
    <sheet name="formularz ofertowy PE (wn1)" sheetId="4" state="hidden" r:id="rId2"/>
  </sheets>
  <definedNames>
    <definedName name="_Toc60164460" localSheetId="0">'fo - paralizator elektryczny'!#REF!</definedName>
    <definedName name="_Toc60164460" localSheetId="1">'formularz ofertowy PE (wn1)'!#REF!</definedName>
    <definedName name="_xlnm.Print_Area" localSheetId="0">'fo - paralizator elektryczny'!$A$1:$M$52</definedName>
    <definedName name="_xlnm.Print_Area" localSheetId="1">'formularz ofertowy PE (wn1)'!$A$1:$M$52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3" l="1"/>
  <c r="J24" i="3" l="1"/>
  <c r="K24" i="3" s="1"/>
  <c r="H25" i="4"/>
  <c r="H24" i="4"/>
  <c r="J24" i="4" s="1"/>
  <c r="J25" i="4" l="1"/>
  <c r="K24" i="4"/>
  <c r="K25" i="4" s="1"/>
  <c r="H25" i="3" l="1"/>
  <c r="J25" i="3" l="1"/>
  <c r="K25" i="3"/>
</calcChain>
</file>

<file path=xl/sharedStrings.xml><?xml version="1.0" encoding="utf-8"?>
<sst xmlns="http://schemas.openxmlformats.org/spreadsheetml/2006/main" count="116" uniqueCount="55">
  <si>
    <t>Ilość</t>
  </si>
  <si>
    <t>FORMULARZ OFERTOWY</t>
  </si>
  <si>
    <t>Nazwa i adres Zamawiającego:</t>
  </si>
  <si>
    <t>4 Regionalna Baza Logistyczna</t>
  </si>
  <si>
    <t>ul. Pretficza 28, 50-984 Wrocław</t>
  </si>
  <si>
    <t>Nazwa i adres Wykonawcy / Wykonawców w przypadku oferty wspólnej:</t>
  </si>
  <si>
    <t>…………………………………………………………………………………………………………………………………………………………………………………</t>
  </si>
  <si>
    <t>NIP:</t>
  </si>
  <si>
    <t>…………………………………………………………………………….</t>
  </si>
  <si>
    <t>REGON:</t>
  </si>
  <si>
    <t>Adres do korespondencji:</t>
  </si>
  <si>
    <t>……………………………………………………………………………………………………………………………………………..</t>
  </si>
  <si>
    <t>E-mail:</t>
  </si>
  <si>
    <t>Numer telefonu:</t>
  </si>
  <si>
    <t>Oferujemy realizację zamówienia za następującą cenę:</t>
  </si>
  <si>
    <t>Lp.</t>
  </si>
  <si>
    <t>Nazwa wyrobu</t>
  </si>
  <si>
    <t>j.m.</t>
  </si>
  <si>
    <t>Cena
jednostkowa
netto 
[zł]</t>
  </si>
  <si>
    <t>Wartość
netto 
[zł]</t>
  </si>
  <si>
    <t>Stawka VAT [%]</t>
  </si>
  <si>
    <t>Wartość VAT 
[zł]</t>
  </si>
  <si>
    <t>Wartość brutto 
[zł]</t>
  </si>
  <si>
    <t>Uwagi</t>
  </si>
  <si>
    <t>2940PL1806502</t>
  </si>
  <si>
    <t>SUMA:</t>
  </si>
  <si>
    <t>3). AKCEPTUJEMY warunki płatności określone w wzorze umowy.</t>
  </si>
  <si>
    <t>4). Cena ofertowa powinna zawierać koszt dostawy.</t>
  </si>
  <si>
    <t>6). Oświadczamy, że wybór naszej oferty:</t>
  </si>
  <si>
    <r>
      <rPr>
        <b/>
        <sz val="11"/>
        <color theme="1"/>
        <rFont val="Arial"/>
        <family val="2"/>
        <charset val="238"/>
      </rPr>
      <t>nie będzie</t>
    </r>
    <r>
      <rPr>
        <b/>
        <sz val="11"/>
        <color rgb="FFFF0000"/>
        <rFont val="Arial"/>
        <family val="2"/>
        <charset val="238"/>
      </rPr>
      <t xml:space="preserve">* </t>
    </r>
    <r>
      <rPr>
        <sz val="11"/>
        <color theme="1"/>
        <rFont val="Arial"/>
        <family val="2"/>
        <charset val="238"/>
      </rPr>
      <t>prowadził do powstania u Zamawiajacego obowiązku podatkowego zgodnie z przepisami o podatku od towarów i usług.</t>
    </r>
  </si>
  <si>
    <r>
      <rPr>
        <b/>
        <sz val="11"/>
        <color theme="1"/>
        <rFont val="Arial"/>
        <family val="2"/>
        <charset val="238"/>
      </rPr>
      <t>będzie prowadził</t>
    </r>
    <r>
      <rPr>
        <b/>
        <sz val="11"/>
        <color rgb="FFFF0000"/>
        <rFont val="Arial"/>
        <family val="2"/>
        <charset val="238"/>
      </rPr>
      <t>*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do powstania u Zamawiajacego obowiązku podatkowego zgodnie z przepisami o podatku od towarów i usług.</t>
    </r>
  </si>
  <si>
    <t>(Wskazać nr pozycji formularza, którego dostawa będzie prowadzić do powstania obowiązku podatkowego oraz w formularzu wskazać jego wartość bez kwoty podatku).</t>
  </si>
  <si>
    <t>*  Zaznaczyć właściwe</t>
  </si>
  <si>
    <r>
      <t xml:space="preserve">7). </t>
    </r>
    <r>
      <rPr>
        <sz val="11"/>
        <color theme="1"/>
        <rFont val="Arial"/>
        <family val="2"/>
        <charset val="238"/>
      </rPr>
      <t>Oświadczam, że wypełniłem obowiązki informacyjne przewidziane w art. 13 lub art. 14 RODO</t>
    </r>
    <r>
      <rPr>
        <b/>
        <sz val="11"/>
        <color rgb="FFFF0000"/>
        <rFont val="Arial"/>
        <family val="2"/>
        <charset val="238"/>
      </rPr>
      <t>¹</t>
    </r>
    <r>
      <rPr>
        <sz val="11"/>
        <color theme="1"/>
        <rFont val="Arial"/>
        <family val="2"/>
        <charset val="238"/>
      </rPr>
      <t xml:space="preserve"> wobec osób fizycznych, od których dane osobowe bezpośrednio lub pośrednio pozyskałem w celu ubiegania się o udzielenie zamówienia publicznego w niniejszym postępowaniu</t>
    </r>
    <r>
      <rPr>
        <b/>
        <sz val="11"/>
        <color rgb="FFFF0000"/>
        <rFont val="Calibri"/>
        <family val="2"/>
        <charset val="238"/>
      </rPr>
      <t xml:space="preserve"> </t>
    </r>
    <r>
      <rPr>
        <b/>
        <sz val="11"/>
        <color rgb="FFFF0000"/>
        <rFont val="Arial"/>
        <family val="2"/>
        <charset val="238"/>
      </rPr>
      <t>²</t>
    </r>
    <r>
      <rPr>
        <sz val="11"/>
        <color theme="1"/>
        <rFont val="Calibri"/>
        <family val="2"/>
        <charset val="238"/>
      </rPr>
      <t>.</t>
    </r>
  </si>
  <si>
    <r>
      <rPr>
        <b/>
        <i/>
        <sz val="11"/>
        <color rgb="FFFF0000"/>
        <rFont val="Arial"/>
        <family val="2"/>
        <charset val="238"/>
      </rPr>
      <t>¹</t>
    </r>
    <r>
      <rPr>
        <b/>
        <sz val="11"/>
        <color rgb="FFFF000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Rozporządzenie Parlamentu Europejskiego i Rady (UE) 2016/679 z dnia 27 kwietnia 2016 r. w sprawie ochrony osób fizycznych w związku z przetwarzaniem danych osobowych i w sprawie swobodnego przepływu takich danych oraz uchylenia dyrektywy 95/46/WE (ogólne rozporzadzenie o ochronie) (Dz. Urz. UE L 119 z 04.05.2016, str. 1).</t>
    </r>
  </si>
  <si>
    <r>
      <rPr>
        <b/>
        <i/>
        <sz val="11"/>
        <color rgb="FFFF0000"/>
        <rFont val="Arial"/>
        <family val="2"/>
        <charset val="238"/>
      </rPr>
      <t xml:space="preserve">² </t>
    </r>
    <r>
      <rPr>
        <i/>
        <sz val="10"/>
        <rFont val="Arial"/>
        <family val="2"/>
        <charset val="238"/>
      </rPr>
      <t>W przypadku gdy Wykonawca nie przekazuje danych osobowych innych niż bezpośrenio jego dotyczących lub zachodzi wyłączenie stosowania obowiązku informacyjnego, stosownie do art. 13 ust. 4 lub art.14 ust. 5 RODO treści oświadczenia Wykonawca nie składa (usunięcie treści oświadzczenia np. przez jego wykreślenie).</t>
    </r>
  </si>
  <si>
    <r>
      <rPr>
        <b/>
        <sz val="11"/>
        <rFont val="Arial"/>
        <family val="2"/>
        <charset val="238"/>
      </rPr>
      <t>8).</t>
    </r>
    <r>
      <rPr>
        <sz val="11"/>
        <rFont val="Arial"/>
        <family val="2"/>
        <charset val="238"/>
      </rPr>
      <t xml:space="preserve"> Zastrzegamy, że informacje zawarte na stronach ……………………….. oferty, stanowią tajemnicę przedsiębiorstwa i nie powinny być udostępniane innym Wykonawcom biorącym udział w postępowaniu (wypełnić jeśli dotyczy).</t>
    </r>
  </si>
  <si>
    <r>
      <t xml:space="preserve">9). Podwykonawstwo: </t>
    </r>
    <r>
      <rPr>
        <sz val="11"/>
        <rFont val="Arial"/>
        <family val="2"/>
        <charset val="238"/>
      </rPr>
      <t>części zamówienia, które zamierzamy powierzyć Podwykonawcom (wymienić z nazwy, które części) oraz, o ile jest to wiadome, wykaz proponowanych Podwykonawców (nazwa firmy, adres, NIP): ………………………………………...........………………………………………............... (wypełnić jeżeli dotyczy).</t>
    </r>
  </si>
  <si>
    <t>10). Wykaz załączonych dokumentów (wpisać odpowiednią ilość załączników):</t>
  </si>
  <si>
    <t>………………………………………………………………………………………………….</t>
  </si>
  <si>
    <t>............................................................</t>
  </si>
  <si>
    <t>........................................................................................................</t>
  </si>
  <si>
    <r>
      <t>Miejscow</t>
    </r>
    <r>
      <rPr>
        <sz val="10"/>
        <color indexed="8"/>
        <rFont val="Arial"/>
        <family val="2"/>
        <charset val="238"/>
      </rPr>
      <t>ość</t>
    </r>
  </si>
  <si>
    <t>/Czytelny podpis(y) lub podpis(y) i pieczęć imienna Wykonawcy 
lub osoby upoważnionej do jego reprezentowania/</t>
  </si>
  <si>
    <t>Załacznik nr 1</t>
  </si>
  <si>
    <t>2). Zobowiązujemy się do wykonania zamówienia w terminie do 30 dni (jednak nie później niż do dnia 15.11.2024r).</t>
  </si>
  <si>
    <r>
      <t xml:space="preserve">nr katalogowy </t>
    </r>
    <r>
      <rPr>
        <sz val="11"/>
        <color theme="1"/>
        <rFont val="Calibri"/>
        <family val="2"/>
        <charset val="238"/>
        <scheme val="minor"/>
      </rPr>
      <t>(podaje Wykonawca przy ofercie)</t>
    </r>
  </si>
  <si>
    <t>Wyrób nowy, nieużywany, o zdatnosci użycia środka obezwładniającego nie mniej niż 24 miesiące</t>
  </si>
  <si>
    <t>5). Miejsce dostawy: 4 Regionalna Baza Logistyczna – Skład Nowogród Bobrzański; 66-010 Nowogród Bobarzński.</t>
  </si>
  <si>
    <r>
      <t>Nazwa przedmiotu zamówienia:</t>
    </r>
    <r>
      <rPr>
        <b/>
        <sz val="11"/>
        <color rgb="FF0070C0"/>
        <rFont val="Arial"/>
        <family val="2"/>
        <charset val="238"/>
      </rPr>
      <t xml:space="preserve"> ZAKUP PARALIZATORÓW ELEKTRYCZNYCH</t>
    </r>
  </si>
  <si>
    <r>
      <t>1). W odpowiedzi na opublikowane ogłoszenie o udzielenie zamówienia publicznego pt.: „</t>
    </r>
    <r>
      <rPr>
        <b/>
        <sz val="11"/>
        <color rgb="FF0070C0"/>
        <rFont val="Arial"/>
        <family val="2"/>
        <charset val="238"/>
      </rPr>
      <t>Zakup paralizatorów elektrycznych</t>
    </r>
    <r>
      <rPr>
        <b/>
        <sz val="11"/>
        <color theme="1"/>
        <rFont val="Arial"/>
        <family val="2"/>
        <charset val="238"/>
      </rPr>
      <t xml:space="preserve">”, którego przedmiotem jest: 
</t>
    </r>
    <r>
      <rPr>
        <b/>
        <sz val="11"/>
        <color rgb="FF0070C0"/>
        <rFont val="Arial"/>
        <family val="2"/>
        <charset val="238"/>
      </rPr>
      <t>ZAKUP PARALIZATORÓW ELEKTRYCZNYCH"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sz val="11"/>
        <color rgb="FF0070C0"/>
        <rFont val="Arial"/>
        <family val="2"/>
        <charset val="238"/>
      </rPr>
      <t>(nr sprawy: TECH/........./............/2024)</t>
    </r>
    <r>
      <rPr>
        <b/>
        <sz val="11"/>
        <color theme="1"/>
        <rFont val="Arial"/>
        <family val="2"/>
        <charset val="238"/>
      </rPr>
      <t xml:space="preserve">
składam(y) niniejszą ofertę na wykonanie przedmiotu zamówienia w zakresie i na warunkach określonych w niniejszym formularzu ofertowym oraz zgodnie z postanowieniami zawartymi we wzorze umowy .</t>
    </r>
  </si>
  <si>
    <t>KPL</t>
  </si>
  <si>
    <r>
      <rPr>
        <b/>
        <sz val="11"/>
        <rFont val="Arial"/>
        <family val="2"/>
        <charset val="238"/>
      </rPr>
      <t>PARALIZATOR ELEKTRYCZNY</t>
    </r>
    <r>
      <rPr>
        <sz val="11"/>
        <rFont val="Arial"/>
        <family val="2"/>
        <charset val="238"/>
      </rPr>
      <t xml:space="preserve">
1) paralizator elektryczny jest wysokiej klasy urządzeniem obronnym (wykorzystywany jako środek przymusu bezpośredniego lub sprzęt obronny);
2) napięcie zasilania urządzenia: 9V;
3) zasilanie: akumulatorek 9V;
4) pobór prądu w pracy alarmowej: 1,2 A;
5) napięcie impulsu elektrycznego: min. 200 000 V;
6) częstotliwość impulsów: 30-35 Hz;
7) energia rażenia: od 53,0 do 400,0 mJ;
8) skuteczny prąd rażenia: od 9,8 do 18,9 mA;
9) dopuszczalny czas pracy: 30s;
10)  temperatura pracy: -40 do +85 st. C;
11) obudowa: polimerowa;
12)  działający przez okrycie wierzchnie do 20 mm grubości ubrania;
13)  wyposażony w zawleczkę bezpieczeństwa nakładaną na rękę, 
 po wyrwaniu zawleczki paralizator przestaje działać;
14)  w skład zestawu wchodzi: 
a) paralizator, 
b) kabura, 
c) ładowarka, 
d) akumulatorek 9V , 
e) smycz;</t>
    </r>
  </si>
  <si>
    <t>2). Zobowiązujemy się do wykonania zamówienia w terminie do 30 dni (jednak nie później niż do dnia 29.11.2024r).</t>
  </si>
  <si>
    <r>
      <t>1). W odpowiedzi na opublikowane ogłoszenie o udzielenie zamówienia publicznego pt.: „</t>
    </r>
    <r>
      <rPr>
        <b/>
        <sz val="11"/>
        <color rgb="FF0070C0"/>
        <rFont val="Arial"/>
        <family val="2"/>
        <charset val="238"/>
      </rPr>
      <t>Zakup paralizatorów elektrycznych</t>
    </r>
    <r>
      <rPr>
        <b/>
        <sz val="11"/>
        <color theme="1"/>
        <rFont val="Arial"/>
        <family val="2"/>
        <charset val="238"/>
      </rPr>
      <t xml:space="preserve">”, którego przedmiotem jest: 
</t>
    </r>
    <r>
      <rPr>
        <b/>
        <sz val="11"/>
        <color rgb="FF0070C0"/>
        <rFont val="Arial"/>
        <family val="2"/>
        <charset val="238"/>
      </rPr>
      <t>ZAKUP PARALIZATORÓW ELEKTRYCZNYCH"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sz val="11"/>
        <color rgb="FF0070C0"/>
        <rFont val="Arial"/>
        <family val="2"/>
        <charset val="238"/>
      </rPr>
      <t>(nr sprawy: TECH/244/278/2024)</t>
    </r>
    <r>
      <rPr>
        <b/>
        <sz val="11"/>
        <color theme="1"/>
        <rFont val="Arial"/>
        <family val="2"/>
        <charset val="238"/>
      </rPr>
      <t xml:space="preserve">
składam(y) niniejszą ofertę na wykonanie przedmiotu zamówienia w zakresie i na warunkach określonych w niniejszym formularzu ofertowym oraz zgodnie z postanowieniami zawartymi we wzorze umowy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</si>
</sst>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.5"/>
      <color theme="1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0" fontId="12" fillId="0" borderId="0"/>
    <xf numFmtId="0" fontId="4" fillId="0" borderId="0"/>
  </cellStyleXfs>
  <cellXfs count="93">
    <xf numFmtId="0" fontId="0" fillId="0" borderId="0" xfId="0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Fill="1"/>
    <xf numFmtId="0" fontId="6" fillId="3" borderId="6" xfId="0" applyFont="1" applyFill="1" applyBorder="1" applyAlignment="1"/>
    <xf numFmtId="0" fontId="6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/>
    <xf numFmtId="0" fontId="6" fillId="3" borderId="2" xfId="0" applyFont="1" applyFill="1" applyBorder="1" applyAlignment="1"/>
    <xf numFmtId="0" fontId="5" fillId="0" borderId="3" xfId="3" applyFont="1" applyBorder="1" applyAlignment="1">
      <alignment horizontal="center" vertical="center"/>
    </xf>
    <xf numFmtId="0" fontId="5" fillId="4" borderId="3" xfId="2" applyFont="1" applyFill="1" applyBorder="1" applyAlignment="1">
      <alignment vertical="center" wrapText="1"/>
    </xf>
    <xf numFmtId="4" fontId="14" fillId="2" borderId="3" xfId="0" applyNumberFormat="1" applyFont="1" applyFill="1" applyBorder="1" applyAlignment="1">
      <alignment vertical="center"/>
    </xf>
    <xf numFmtId="4" fontId="14" fillId="0" borderId="3" xfId="0" applyNumberFormat="1" applyFont="1" applyBorder="1" applyAlignment="1">
      <alignment vertical="center"/>
    </xf>
    <xf numFmtId="1" fontId="14" fillId="0" borderId="3" xfId="0" applyNumberFormat="1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>
      <alignment vertical="center"/>
    </xf>
    <xf numFmtId="0" fontId="5" fillId="0" borderId="1" xfId="3" applyFont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3" fontId="13" fillId="0" borderId="1" xfId="4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4" xfId="0" applyNumberFormat="1" applyFont="1" applyFill="1" applyBorder="1" applyAlignment="1">
      <alignment vertical="center"/>
    </xf>
    <xf numFmtId="0" fontId="14" fillId="0" borderId="12" xfId="0" applyFont="1" applyFill="1" applyBorder="1"/>
    <xf numFmtId="0" fontId="9" fillId="0" borderId="0" xfId="0" applyFont="1" applyBorder="1" applyAlignment="1">
      <alignment horizontal="right"/>
    </xf>
    <xf numFmtId="164" fontId="15" fillId="0" borderId="0" xfId="0" applyNumberFormat="1" applyFont="1" applyFill="1" applyBorder="1" applyAlignment="1">
      <alignment horizontal="right" vertical="center"/>
    </xf>
    <xf numFmtId="0" fontId="0" fillId="0" borderId="0" xfId="0" applyBorder="1"/>
    <xf numFmtId="164" fontId="1" fillId="0" borderId="0" xfId="0" applyNumberFormat="1" applyFont="1" applyBorder="1"/>
    <xf numFmtId="2" fontId="9" fillId="0" borderId="0" xfId="0" applyNumberFormat="1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/>
    <xf numFmtId="0" fontId="22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0" applyFont="1" applyAlignment="1">
      <alignment vertical="center"/>
    </xf>
    <xf numFmtId="0" fontId="28" fillId="0" borderId="0" xfId="0" applyFont="1"/>
    <xf numFmtId="0" fontId="29" fillId="0" borderId="0" xfId="0" applyFont="1" applyAlignment="1">
      <alignment vertical="center" wrapText="1"/>
    </xf>
    <xf numFmtId="2" fontId="2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3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top" wrapText="1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9" fillId="0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9" fontId="14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</cellXfs>
  <cellStyles count="5">
    <cellStyle name="Normalny" xfId="0" builtinId="0"/>
    <cellStyle name="Normalny 2" xfId="4" xr:uid="{00000000-0005-0000-0000-000001000000}"/>
    <cellStyle name="Normalny 2 3" xfId="1" xr:uid="{00000000-0005-0000-0000-000002000000}"/>
    <cellStyle name="Normalny 3 2" xfId="2" xr:uid="{00000000-0005-0000-0000-000003000000}"/>
    <cellStyle name="Normalny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M53"/>
  <sheetViews>
    <sheetView tabSelected="1" view="pageBreakPreview" topLeftCell="B1" zoomScale="75" zoomScaleNormal="75" zoomScaleSheetLayoutView="75" workbookViewId="0">
      <selection activeCell="D24" sqref="D24"/>
    </sheetView>
  </sheetViews>
  <sheetFormatPr defaultRowHeight="15"/>
  <cols>
    <col min="1" max="1" width="4.7109375" hidden="1" customWidth="1"/>
    <col min="2" max="2" width="3.85546875" style="4" customWidth="1"/>
    <col min="3" max="3" width="67.5703125" customWidth="1"/>
    <col min="4" max="4" width="18.7109375" customWidth="1"/>
    <col min="5" max="6" width="11.5703125" customWidth="1"/>
    <col min="7" max="7" width="12.7109375" customWidth="1"/>
    <col min="8" max="8" width="14.42578125" customWidth="1"/>
    <col min="9" max="9" width="11.28515625" customWidth="1"/>
    <col min="10" max="10" width="12.85546875" customWidth="1"/>
    <col min="11" max="11" width="14.85546875" customWidth="1"/>
    <col min="12" max="12" width="30.7109375" customWidth="1"/>
    <col min="13" max="13" width="4.7109375" customWidth="1"/>
  </cols>
  <sheetData>
    <row r="1" spans="2:12" ht="15.75">
      <c r="B1" s="65" t="s">
        <v>1</v>
      </c>
      <c r="C1" s="65"/>
      <c r="D1" s="65"/>
      <c r="E1" s="65"/>
      <c r="F1" s="65"/>
      <c r="G1" s="65"/>
      <c r="H1" s="65"/>
      <c r="I1" s="65"/>
      <c r="J1" s="65"/>
      <c r="K1" s="65"/>
      <c r="L1" t="s">
        <v>44</v>
      </c>
    </row>
    <row r="2" spans="2:12" ht="15.7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2" ht="18">
      <c r="B3" s="66" t="s">
        <v>2</v>
      </c>
      <c r="C3" s="66"/>
      <c r="D3" s="66"/>
      <c r="E3" s="3"/>
      <c r="F3" s="3"/>
    </row>
    <row r="4" spans="2:12" ht="18">
      <c r="B4" s="66" t="s">
        <v>3</v>
      </c>
      <c r="C4" s="66"/>
      <c r="D4" s="66"/>
      <c r="E4" s="3"/>
      <c r="F4" s="3"/>
    </row>
    <row r="5" spans="2:12" ht="18">
      <c r="B5" s="66" t="s">
        <v>4</v>
      </c>
      <c r="C5" s="66"/>
      <c r="D5" s="66"/>
      <c r="E5" s="3"/>
      <c r="F5" s="3"/>
    </row>
    <row r="6" spans="2:12" ht="13.5" customHeight="1">
      <c r="C6" s="3"/>
      <c r="D6" s="3"/>
      <c r="E6" s="3"/>
      <c r="F6" s="3"/>
    </row>
    <row r="7" spans="2:12" ht="15" customHeight="1">
      <c r="B7" s="67" t="s">
        <v>49</v>
      </c>
      <c r="C7" s="67"/>
      <c r="D7" s="67"/>
      <c r="E7" s="67"/>
      <c r="F7" s="67"/>
      <c r="G7" s="67"/>
      <c r="H7" s="67"/>
      <c r="I7" s="67"/>
      <c r="J7" s="67"/>
      <c r="K7" s="67"/>
    </row>
    <row r="8" spans="2:12" ht="7.5" customHeight="1"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2:12">
      <c r="B9" s="5"/>
      <c r="C9" s="5"/>
      <c r="D9" s="5"/>
      <c r="E9" s="5"/>
      <c r="F9" s="5"/>
      <c r="G9" s="5"/>
    </row>
    <row r="10" spans="2:12">
      <c r="B10" s="6" t="s">
        <v>5</v>
      </c>
      <c r="C10" s="6"/>
      <c r="D10" s="6"/>
      <c r="E10" s="6"/>
      <c r="F10" s="6"/>
      <c r="G10" s="5"/>
    </row>
    <row r="11" spans="2:12">
      <c r="B11" s="64" t="s">
        <v>6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2:12">
      <c r="B12" s="64" t="s">
        <v>6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2:12">
      <c r="B13" s="71" t="s">
        <v>7</v>
      </c>
      <c r="C13" s="71"/>
      <c r="D13" s="64" t="s">
        <v>8</v>
      </c>
      <c r="E13" s="64"/>
      <c r="F13" s="7"/>
      <c r="G13" s="8"/>
      <c r="H13" s="8"/>
      <c r="I13" s="8"/>
      <c r="J13" s="8"/>
      <c r="K13" s="7"/>
    </row>
    <row r="14" spans="2:12">
      <c r="B14" s="71" t="s">
        <v>9</v>
      </c>
      <c r="C14" s="71"/>
      <c r="D14" s="64" t="s">
        <v>8</v>
      </c>
      <c r="E14" s="64"/>
      <c r="F14" s="7"/>
      <c r="G14" s="8"/>
      <c r="H14" s="8"/>
      <c r="I14" s="8"/>
      <c r="J14" s="8"/>
      <c r="K14" s="7"/>
    </row>
    <row r="15" spans="2:12">
      <c r="B15" s="71" t="s">
        <v>10</v>
      </c>
      <c r="C15" s="71"/>
      <c r="D15" s="64" t="s">
        <v>11</v>
      </c>
      <c r="E15" s="64"/>
      <c r="F15" s="64"/>
      <c r="G15" s="64"/>
      <c r="H15" s="64"/>
      <c r="I15" s="64"/>
      <c r="J15" s="64"/>
    </row>
    <row r="16" spans="2:12">
      <c r="B16" s="71" t="s">
        <v>12</v>
      </c>
      <c r="C16" s="71"/>
      <c r="D16" s="64" t="s">
        <v>8</v>
      </c>
      <c r="E16" s="64"/>
      <c r="F16" s="7"/>
      <c r="G16" s="7"/>
      <c r="H16" s="7"/>
      <c r="I16" s="7"/>
      <c r="J16" s="7"/>
    </row>
    <row r="17" spans="1:13">
      <c r="B17" s="71" t="s">
        <v>13</v>
      </c>
      <c r="C17" s="71"/>
      <c r="D17" s="64" t="s">
        <v>8</v>
      </c>
      <c r="E17" s="64"/>
      <c r="F17" s="7"/>
      <c r="G17" s="7"/>
      <c r="H17" s="7"/>
      <c r="I17" s="7"/>
      <c r="J17" s="7"/>
    </row>
    <row r="18" spans="1:13">
      <c r="B18" s="9"/>
      <c r="C18" s="9"/>
      <c r="D18" s="7"/>
      <c r="E18" s="7"/>
      <c r="F18" s="7"/>
      <c r="G18" s="7"/>
      <c r="H18" s="7"/>
      <c r="I18" s="7"/>
      <c r="J18" s="7"/>
    </row>
    <row r="19" spans="1:13" ht="90" customHeight="1">
      <c r="B19" s="72" t="s">
        <v>54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</row>
    <row r="20" spans="1:13">
      <c r="B20" s="10"/>
      <c r="C20" s="10"/>
      <c r="D20" s="10"/>
      <c r="E20" s="11"/>
      <c r="F20" s="11"/>
      <c r="G20" s="2"/>
    </row>
    <row r="21" spans="1:13" ht="20.25" customHeight="1">
      <c r="B21" s="10" t="s">
        <v>14</v>
      </c>
      <c r="C21" s="10"/>
      <c r="D21" s="10"/>
      <c r="E21" s="11"/>
      <c r="F21" s="11"/>
      <c r="G21" s="2"/>
    </row>
    <row r="22" spans="1:13" ht="60" customHeight="1">
      <c r="B22" s="12" t="s">
        <v>15</v>
      </c>
      <c r="C22" s="13" t="s">
        <v>16</v>
      </c>
      <c r="D22" s="13" t="s">
        <v>46</v>
      </c>
      <c r="E22" s="14" t="s">
        <v>0</v>
      </c>
      <c r="F22" s="12" t="s">
        <v>17</v>
      </c>
      <c r="G22" s="13" t="s">
        <v>18</v>
      </c>
      <c r="H22" s="13" t="s">
        <v>19</v>
      </c>
      <c r="I22" s="15" t="s">
        <v>20</v>
      </c>
      <c r="J22" s="15" t="s">
        <v>21</v>
      </c>
      <c r="K22" s="15" t="s">
        <v>22</v>
      </c>
      <c r="L22" s="15" t="s">
        <v>23</v>
      </c>
      <c r="M22" s="16"/>
    </row>
    <row r="23" spans="1:13" ht="24.75" customHeight="1">
      <c r="B23" s="17"/>
      <c r="C23" s="18"/>
      <c r="D23" s="19"/>
      <c r="E23" s="19"/>
      <c r="F23" s="19"/>
      <c r="G23" s="19"/>
      <c r="H23" s="19"/>
      <c r="I23" s="19"/>
      <c r="J23" s="19"/>
      <c r="K23" s="19"/>
      <c r="L23" s="20"/>
      <c r="M23" s="16"/>
    </row>
    <row r="24" spans="1:13" ht="342" customHeight="1" thickBot="1">
      <c r="A24" t="s">
        <v>24</v>
      </c>
      <c r="B24" s="27">
        <v>1</v>
      </c>
      <c r="C24" s="22" t="s">
        <v>52</v>
      </c>
      <c r="D24" s="28"/>
      <c r="E24" s="29">
        <v>320</v>
      </c>
      <c r="F24" s="21" t="s">
        <v>51</v>
      </c>
      <c r="G24" s="23"/>
      <c r="H24" s="24">
        <f t="shared" ref="H24" si="0">ROUND(E24*G24,2)</f>
        <v>0</v>
      </c>
      <c r="I24" s="25">
        <v>23</v>
      </c>
      <c r="J24" s="26">
        <f t="shared" ref="J24" si="1">ROUND(H24*(I24/100),2)</f>
        <v>0</v>
      </c>
      <c r="K24" s="26">
        <f t="shared" ref="K24" si="2">ROUND(H24+J24,2)</f>
        <v>0</v>
      </c>
      <c r="L24" s="63" t="s">
        <v>47</v>
      </c>
      <c r="M24" s="16"/>
    </row>
    <row r="25" spans="1:13" ht="22.5" customHeight="1" thickBot="1">
      <c r="B25" s="68" t="s">
        <v>25</v>
      </c>
      <c r="C25" s="69"/>
      <c r="D25" s="69"/>
      <c r="E25" s="69"/>
      <c r="F25" s="69"/>
      <c r="G25" s="70"/>
      <c r="H25" s="30">
        <f>SUM(H24:H24)</f>
        <v>0</v>
      </c>
      <c r="I25" s="31"/>
      <c r="J25" s="32">
        <f>SUM(J24:J24)</f>
        <v>0</v>
      </c>
      <c r="K25" s="33">
        <f>SUM(K24:K24)</f>
        <v>0</v>
      </c>
      <c r="L25" s="34"/>
      <c r="M25" s="16"/>
    </row>
    <row r="27" spans="1:13">
      <c r="B27" s="35"/>
      <c r="C27" s="35"/>
      <c r="D27" s="35"/>
      <c r="E27" s="35"/>
      <c r="F27" s="35"/>
      <c r="G27" s="35"/>
      <c r="H27" s="36"/>
      <c r="I27" s="37"/>
      <c r="J27" s="38"/>
      <c r="K27" s="38"/>
      <c r="L27" s="37"/>
    </row>
    <row r="29" spans="1:13" ht="22.5" customHeight="1">
      <c r="B29" s="74" t="s">
        <v>53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</row>
    <row r="30" spans="1:13" ht="21.75" customHeight="1">
      <c r="B30" s="75" t="s">
        <v>26</v>
      </c>
      <c r="C30" s="75"/>
      <c r="D30" s="75"/>
      <c r="E30" s="75"/>
      <c r="F30" s="75"/>
      <c r="G30" s="75"/>
      <c r="H30" s="75"/>
      <c r="I30" s="75"/>
      <c r="J30" s="75"/>
      <c r="K30" s="75"/>
    </row>
    <row r="31" spans="1:13" ht="21" customHeight="1">
      <c r="B31" s="75" t="s">
        <v>27</v>
      </c>
      <c r="C31" s="75"/>
      <c r="D31" s="75"/>
      <c r="E31" s="75"/>
      <c r="F31" s="75"/>
      <c r="G31" s="75"/>
      <c r="H31" s="75"/>
      <c r="I31" s="75"/>
      <c r="J31" s="75"/>
    </row>
    <row r="32" spans="1:13" ht="20.25" customHeight="1">
      <c r="B32" s="76" t="s">
        <v>48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</row>
    <row r="33" spans="2:12" ht="15.75" thickBot="1">
      <c r="B33" s="66" t="s">
        <v>28</v>
      </c>
      <c r="C33" s="66"/>
      <c r="D33" s="66"/>
      <c r="E33" s="66"/>
      <c r="F33" s="2"/>
      <c r="G33" s="10"/>
      <c r="H33" s="10"/>
      <c r="I33" s="39"/>
      <c r="J33" s="10"/>
    </row>
    <row r="34" spans="2:12" ht="15.75" customHeight="1" thickBot="1">
      <c r="B34" s="40"/>
      <c r="C34" s="77" t="s">
        <v>29</v>
      </c>
      <c r="D34" s="78"/>
      <c r="E34" s="78"/>
      <c r="F34" s="78"/>
      <c r="G34" s="78"/>
      <c r="H34" s="78"/>
      <c r="I34" s="78"/>
      <c r="J34" s="78"/>
      <c r="K34" s="78"/>
      <c r="L34" s="78"/>
    </row>
    <row r="35" spans="2:12" ht="15.75" customHeight="1" thickBot="1">
      <c r="B35" s="40"/>
      <c r="C35" s="77" t="s">
        <v>30</v>
      </c>
      <c r="D35" s="78"/>
      <c r="E35" s="78"/>
      <c r="F35" s="78"/>
      <c r="G35" s="78"/>
      <c r="H35" s="78"/>
      <c r="I35" s="78"/>
      <c r="J35" s="78"/>
      <c r="K35" s="78"/>
      <c r="L35" s="78"/>
    </row>
    <row r="36" spans="2:12" ht="32.25" customHeight="1">
      <c r="B36" s="41"/>
      <c r="C36" s="79" t="s">
        <v>31</v>
      </c>
      <c r="D36" s="79"/>
      <c r="E36" s="79"/>
      <c r="F36" s="79"/>
      <c r="G36" s="79"/>
      <c r="H36" s="79"/>
      <c r="I36" s="79"/>
      <c r="J36" s="79"/>
      <c r="K36" s="79"/>
      <c r="L36" s="79"/>
    </row>
    <row r="37" spans="2:12" ht="15" customHeight="1">
      <c r="B37" s="80" t="s">
        <v>32</v>
      </c>
      <c r="C37" s="80"/>
      <c r="D37" s="42"/>
      <c r="E37" s="42"/>
      <c r="F37" s="42"/>
      <c r="G37" s="42"/>
      <c r="H37" s="42"/>
      <c r="I37" s="42"/>
      <c r="J37" s="43"/>
    </row>
    <row r="38" spans="2:12" ht="47.25" customHeight="1">
      <c r="B38" s="81" t="s">
        <v>33</v>
      </c>
      <c r="C38" s="81"/>
      <c r="D38" s="81"/>
      <c r="E38" s="81"/>
      <c r="F38" s="81"/>
      <c r="G38" s="81"/>
      <c r="H38" s="81"/>
      <c r="I38" s="81"/>
      <c r="J38" s="81"/>
      <c r="K38" s="81"/>
    </row>
    <row r="39" spans="2:12" ht="44.25" customHeight="1">
      <c r="B39" s="82" t="s">
        <v>34</v>
      </c>
      <c r="C39" s="82"/>
      <c r="D39" s="82"/>
      <c r="E39" s="82"/>
      <c r="F39" s="82"/>
      <c r="G39" s="82"/>
      <c r="H39" s="82"/>
      <c r="I39" s="82"/>
      <c r="J39" s="82"/>
      <c r="K39" s="82"/>
    </row>
    <row r="40" spans="2:12" ht="47.25" customHeight="1">
      <c r="B40" s="73" t="s">
        <v>35</v>
      </c>
      <c r="C40" s="73"/>
      <c r="D40" s="73"/>
      <c r="E40" s="73"/>
      <c r="F40" s="73"/>
      <c r="G40" s="73"/>
      <c r="H40" s="73"/>
      <c r="I40" s="73"/>
      <c r="J40" s="73"/>
      <c r="K40" s="73"/>
    </row>
    <row r="41" spans="2:12">
      <c r="B41" s="44"/>
      <c r="C41" s="45"/>
      <c r="D41" s="45"/>
      <c r="E41" s="45"/>
      <c r="F41" s="45"/>
      <c r="G41" s="45"/>
      <c r="H41" s="45"/>
      <c r="I41" s="45"/>
      <c r="J41" s="45"/>
      <c r="K41" s="45"/>
    </row>
    <row r="42" spans="2:12" ht="32.25" customHeight="1">
      <c r="B42" s="87" t="s">
        <v>36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</row>
    <row r="43" spans="2:12" ht="42.75" customHeight="1">
      <c r="B43" s="88" t="s">
        <v>37</v>
      </c>
      <c r="C43" s="88"/>
      <c r="D43" s="88"/>
      <c r="E43" s="88"/>
      <c r="F43" s="88"/>
      <c r="G43" s="88"/>
      <c r="H43" s="88"/>
      <c r="I43" s="88"/>
      <c r="J43" s="88"/>
      <c r="K43" s="88"/>
    </row>
    <row r="44" spans="2:12" ht="15" customHeight="1">
      <c r="B44" s="88" t="s">
        <v>38</v>
      </c>
      <c r="C44" s="88"/>
      <c r="D44" s="88"/>
      <c r="E44" s="88"/>
      <c r="F44" s="88"/>
      <c r="G44" s="88"/>
      <c r="H44" s="88"/>
      <c r="I44" s="88"/>
      <c r="J44" s="88"/>
      <c r="K44" s="88"/>
    </row>
    <row r="45" spans="2:12" ht="15" customHeight="1">
      <c r="B45" s="89" t="s">
        <v>39</v>
      </c>
      <c r="C45" s="89"/>
      <c r="D45" s="89"/>
      <c r="E45" s="89"/>
      <c r="F45" s="89"/>
      <c r="G45" s="89"/>
      <c r="H45" s="89"/>
      <c r="I45" s="89"/>
      <c r="J45" s="89"/>
      <c r="K45" s="46"/>
    </row>
    <row r="46" spans="2:12" ht="15" customHeight="1">
      <c r="B46" s="89" t="s">
        <v>39</v>
      </c>
      <c r="C46" s="89"/>
      <c r="D46" s="89"/>
      <c r="E46" s="89"/>
      <c r="F46" s="89"/>
      <c r="G46" s="89"/>
      <c r="H46" s="89"/>
      <c r="I46" s="89"/>
      <c r="J46" s="89"/>
      <c r="K46" s="89"/>
    </row>
    <row r="47" spans="2:12">
      <c r="B47"/>
      <c r="C47" s="90"/>
      <c r="D47" s="90"/>
      <c r="E47" s="91"/>
      <c r="F47" s="47"/>
      <c r="G47" s="92"/>
      <c r="H47" s="92"/>
      <c r="I47" s="92"/>
      <c r="J47" s="92"/>
      <c r="K47" s="92"/>
    </row>
    <row r="48" spans="2:12">
      <c r="B48"/>
      <c r="C48" s="90"/>
      <c r="D48" s="90"/>
      <c r="E48" s="91"/>
      <c r="F48" s="47"/>
      <c r="G48" s="92"/>
      <c r="H48" s="92"/>
      <c r="I48" s="92"/>
      <c r="J48" s="92"/>
      <c r="K48" s="92"/>
    </row>
    <row r="49" spans="2:11">
      <c r="B49"/>
      <c r="C49" s="83" t="s">
        <v>40</v>
      </c>
      <c r="D49" s="83"/>
      <c r="E49" s="48"/>
      <c r="F49" s="48"/>
      <c r="G49" s="84" t="s">
        <v>41</v>
      </c>
      <c r="H49" s="84"/>
      <c r="I49" s="84"/>
      <c r="J49" s="84"/>
      <c r="K49" s="84"/>
    </row>
    <row r="50" spans="2:11" ht="15" customHeight="1">
      <c r="B50"/>
      <c r="C50" s="85" t="s">
        <v>42</v>
      </c>
      <c r="D50" s="85"/>
      <c r="E50" s="49"/>
      <c r="F50" s="49"/>
      <c r="G50" s="86" t="s">
        <v>43</v>
      </c>
      <c r="H50" s="86"/>
      <c r="I50" s="86"/>
      <c r="J50" s="86"/>
      <c r="K50" s="86"/>
    </row>
    <row r="51" spans="2:11">
      <c r="B51"/>
      <c r="C51" s="50"/>
      <c r="D51" s="50"/>
      <c r="E51" s="51"/>
      <c r="F51" s="51"/>
      <c r="G51" s="86"/>
      <c r="H51" s="86"/>
      <c r="I51" s="86"/>
      <c r="J51" s="86"/>
      <c r="K51" s="86"/>
    </row>
    <row r="52" spans="2:11">
      <c r="B52"/>
      <c r="C52" s="52"/>
      <c r="D52" s="52"/>
      <c r="E52" s="53"/>
      <c r="F52" s="53"/>
      <c r="G52" s="86"/>
      <c r="H52" s="86"/>
      <c r="I52" s="86"/>
      <c r="J52" s="86"/>
      <c r="K52" s="86"/>
    </row>
    <row r="53" spans="2:11">
      <c r="B53"/>
      <c r="C53" s="52"/>
      <c r="D53" s="52"/>
      <c r="E53" s="53"/>
      <c r="F53" s="53"/>
      <c r="G53" s="54"/>
      <c r="H53" s="54"/>
      <c r="I53" s="55"/>
      <c r="J53" s="54"/>
    </row>
  </sheetData>
  <mergeCells count="43">
    <mergeCell ref="C49:D49"/>
    <mergeCell ref="G49:K49"/>
    <mergeCell ref="C50:D50"/>
    <mergeCell ref="G50:K52"/>
    <mergeCell ref="B42:L42"/>
    <mergeCell ref="B43:K43"/>
    <mergeCell ref="B44:K44"/>
    <mergeCell ref="B45:J45"/>
    <mergeCell ref="B46:K46"/>
    <mergeCell ref="C47:D48"/>
    <mergeCell ref="E47:E48"/>
    <mergeCell ref="G47:K48"/>
    <mergeCell ref="B40:K40"/>
    <mergeCell ref="B29:M29"/>
    <mergeCell ref="B30:K30"/>
    <mergeCell ref="B31:J31"/>
    <mergeCell ref="B32:M32"/>
    <mergeCell ref="B33:E33"/>
    <mergeCell ref="C34:L34"/>
    <mergeCell ref="C35:L35"/>
    <mergeCell ref="C36:L36"/>
    <mergeCell ref="B37:C37"/>
    <mergeCell ref="B38:K38"/>
    <mergeCell ref="B39:K39"/>
    <mergeCell ref="B25:G25"/>
    <mergeCell ref="B12:K12"/>
    <mergeCell ref="B13:C13"/>
    <mergeCell ref="D13:E13"/>
    <mergeCell ref="B14:C14"/>
    <mergeCell ref="D14:E14"/>
    <mergeCell ref="B15:C15"/>
    <mergeCell ref="D15:J15"/>
    <mergeCell ref="B16:C16"/>
    <mergeCell ref="D16:E16"/>
    <mergeCell ref="B17:C17"/>
    <mergeCell ref="D17:E17"/>
    <mergeCell ref="B19:L19"/>
    <mergeCell ref="B11:K11"/>
    <mergeCell ref="B1:K1"/>
    <mergeCell ref="B3:D3"/>
    <mergeCell ref="B4:D4"/>
    <mergeCell ref="B5:D5"/>
    <mergeCell ref="B7:K8"/>
  </mergeCells>
  <pageMargins left="1.4960629921259843" right="0.70866141732283472" top="1.1417322834645669" bottom="0.74803149606299213" header="0.31496062992125984" footer="0.31496062992125984"/>
  <pageSetup paperSize="9" scale="56" fitToHeight="0" orientation="landscape" r:id="rId1"/>
  <headerFooter>
    <oddFooter xml:space="preserve">&amp;Cstrona &amp;P/&amp;N
</oddFooter>
  </headerFooter>
  <rowBreaks count="2" manualBreakCount="2">
    <brk id="20" max="14" man="1"/>
    <brk id="2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3"/>
  <sheetViews>
    <sheetView view="pageBreakPreview" topLeftCell="B12" zoomScale="75" zoomScaleNormal="75" zoomScaleSheetLayoutView="75" workbookViewId="0">
      <selection activeCell="K24" sqref="K24"/>
    </sheetView>
  </sheetViews>
  <sheetFormatPr defaultRowHeight="15"/>
  <cols>
    <col min="1" max="1" width="4.7109375" hidden="1" customWidth="1"/>
    <col min="2" max="2" width="3.85546875" style="4" customWidth="1"/>
    <col min="3" max="3" width="67.5703125" customWidth="1"/>
    <col min="4" max="4" width="18.7109375" customWidth="1"/>
    <col min="5" max="6" width="11.5703125" customWidth="1"/>
    <col min="7" max="7" width="12.7109375" customWidth="1"/>
    <col min="8" max="8" width="14.42578125" customWidth="1"/>
    <col min="9" max="9" width="11.28515625" customWidth="1"/>
    <col min="10" max="10" width="12.85546875" customWidth="1"/>
    <col min="11" max="11" width="14.85546875" customWidth="1"/>
    <col min="12" max="12" width="30.7109375" customWidth="1"/>
    <col min="13" max="13" width="4.7109375" customWidth="1"/>
  </cols>
  <sheetData>
    <row r="1" spans="2:12" ht="15.75">
      <c r="B1" s="65" t="s">
        <v>1</v>
      </c>
      <c r="C1" s="65"/>
      <c r="D1" s="65"/>
      <c r="E1" s="65"/>
      <c r="F1" s="65"/>
      <c r="G1" s="65"/>
      <c r="H1" s="65"/>
      <c r="I1" s="65"/>
      <c r="J1" s="65"/>
      <c r="K1" s="65"/>
      <c r="L1" t="s">
        <v>44</v>
      </c>
    </row>
    <row r="2" spans="2:12" ht="15.75"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2:12" ht="18">
      <c r="B3" s="66" t="s">
        <v>2</v>
      </c>
      <c r="C3" s="66"/>
      <c r="D3" s="66"/>
      <c r="E3" s="3"/>
      <c r="F3" s="3"/>
    </row>
    <row r="4" spans="2:12" ht="18">
      <c r="B4" s="66" t="s">
        <v>3</v>
      </c>
      <c r="C4" s="66"/>
      <c r="D4" s="66"/>
      <c r="E4" s="3"/>
      <c r="F4" s="3"/>
    </row>
    <row r="5" spans="2:12" ht="18">
      <c r="B5" s="66" t="s">
        <v>4</v>
      </c>
      <c r="C5" s="66"/>
      <c r="D5" s="66"/>
      <c r="E5" s="3"/>
      <c r="F5" s="3"/>
    </row>
    <row r="6" spans="2:12" ht="13.5" customHeight="1">
      <c r="C6" s="3"/>
      <c r="D6" s="3"/>
      <c r="E6" s="3"/>
      <c r="F6" s="3"/>
    </row>
    <row r="7" spans="2:12" ht="15" customHeight="1">
      <c r="B7" s="67" t="s">
        <v>49</v>
      </c>
      <c r="C7" s="67"/>
      <c r="D7" s="67"/>
      <c r="E7" s="67"/>
      <c r="F7" s="67"/>
      <c r="G7" s="67"/>
      <c r="H7" s="67"/>
      <c r="I7" s="67"/>
      <c r="J7" s="67"/>
      <c r="K7" s="67"/>
    </row>
    <row r="8" spans="2:12" ht="7.5" customHeight="1"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2:12">
      <c r="B9" s="5"/>
      <c r="C9" s="5"/>
      <c r="D9" s="5"/>
      <c r="E9" s="5"/>
      <c r="F9" s="5"/>
      <c r="G9" s="5"/>
    </row>
    <row r="10" spans="2:12">
      <c r="B10" s="6" t="s">
        <v>5</v>
      </c>
      <c r="C10" s="6"/>
      <c r="D10" s="6"/>
      <c r="E10" s="6"/>
      <c r="F10" s="6"/>
      <c r="G10" s="5"/>
    </row>
    <row r="11" spans="2:12">
      <c r="B11" s="64" t="s">
        <v>6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2:12">
      <c r="B12" s="64" t="s">
        <v>6</v>
      </c>
      <c r="C12" s="64"/>
      <c r="D12" s="64"/>
      <c r="E12" s="64"/>
      <c r="F12" s="64"/>
      <c r="G12" s="64"/>
      <c r="H12" s="64"/>
      <c r="I12" s="64"/>
      <c r="J12" s="64"/>
      <c r="K12" s="64"/>
    </row>
    <row r="13" spans="2:12">
      <c r="B13" s="71" t="s">
        <v>7</v>
      </c>
      <c r="C13" s="71"/>
      <c r="D13" s="64" t="s">
        <v>8</v>
      </c>
      <c r="E13" s="64"/>
      <c r="F13" s="56"/>
      <c r="G13" s="8"/>
      <c r="H13" s="8"/>
      <c r="I13" s="8"/>
      <c r="J13" s="8"/>
      <c r="K13" s="56"/>
    </row>
    <row r="14" spans="2:12">
      <c r="B14" s="71" t="s">
        <v>9</v>
      </c>
      <c r="C14" s="71"/>
      <c r="D14" s="64" t="s">
        <v>8</v>
      </c>
      <c r="E14" s="64"/>
      <c r="F14" s="56"/>
      <c r="G14" s="8"/>
      <c r="H14" s="8"/>
      <c r="I14" s="8"/>
      <c r="J14" s="8"/>
      <c r="K14" s="56"/>
    </row>
    <row r="15" spans="2:12">
      <c r="B15" s="71" t="s">
        <v>10</v>
      </c>
      <c r="C15" s="71"/>
      <c r="D15" s="64" t="s">
        <v>11</v>
      </c>
      <c r="E15" s="64"/>
      <c r="F15" s="64"/>
      <c r="G15" s="64"/>
      <c r="H15" s="64"/>
      <c r="I15" s="64"/>
      <c r="J15" s="64"/>
    </row>
    <row r="16" spans="2:12">
      <c r="B16" s="71" t="s">
        <v>12</v>
      </c>
      <c r="C16" s="71"/>
      <c r="D16" s="64" t="s">
        <v>8</v>
      </c>
      <c r="E16" s="64"/>
      <c r="F16" s="56"/>
      <c r="G16" s="56"/>
      <c r="H16" s="56"/>
      <c r="I16" s="56"/>
      <c r="J16" s="56"/>
    </row>
    <row r="17" spans="1:13">
      <c r="B17" s="71" t="s">
        <v>13</v>
      </c>
      <c r="C17" s="71"/>
      <c r="D17" s="64" t="s">
        <v>8</v>
      </c>
      <c r="E17" s="64"/>
      <c r="F17" s="56"/>
      <c r="G17" s="56"/>
      <c r="H17" s="56"/>
      <c r="I17" s="56"/>
      <c r="J17" s="56"/>
    </row>
    <row r="18" spans="1:13">
      <c r="B18" s="59"/>
      <c r="C18" s="59"/>
      <c r="D18" s="56"/>
      <c r="E18" s="56"/>
      <c r="F18" s="56"/>
      <c r="G18" s="56"/>
      <c r="H18" s="56"/>
      <c r="I18" s="56"/>
      <c r="J18" s="56"/>
    </row>
    <row r="19" spans="1:13" ht="90" customHeight="1">
      <c r="B19" s="72" t="s">
        <v>50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</row>
    <row r="20" spans="1:13">
      <c r="B20" s="10"/>
      <c r="C20" s="10"/>
      <c r="D20" s="10"/>
      <c r="E20" s="11"/>
      <c r="F20" s="11"/>
      <c r="G20" s="58"/>
    </row>
    <row r="21" spans="1:13" ht="20.25" customHeight="1">
      <c r="B21" s="10" t="s">
        <v>14</v>
      </c>
      <c r="C21" s="10"/>
      <c r="D21" s="10"/>
      <c r="E21" s="11"/>
      <c r="F21" s="11"/>
      <c r="G21" s="58"/>
    </row>
    <row r="22" spans="1:13" ht="60" customHeight="1">
      <c r="B22" s="12" t="s">
        <v>15</v>
      </c>
      <c r="C22" s="13" t="s">
        <v>16</v>
      </c>
      <c r="D22" s="13" t="s">
        <v>46</v>
      </c>
      <c r="E22" s="14" t="s">
        <v>0</v>
      </c>
      <c r="F22" s="12" t="s">
        <v>17</v>
      </c>
      <c r="G22" s="13" t="s">
        <v>18</v>
      </c>
      <c r="H22" s="13" t="s">
        <v>19</v>
      </c>
      <c r="I22" s="15" t="s">
        <v>20</v>
      </c>
      <c r="J22" s="15" t="s">
        <v>21</v>
      </c>
      <c r="K22" s="15" t="s">
        <v>22</v>
      </c>
      <c r="L22" s="15" t="s">
        <v>23</v>
      </c>
      <c r="M22" s="16"/>
    </row>
    <row r="23" spans="1:13" ht="24.75" customHeight="1">
      <c r="B23" s="17"/>
      <c r="C23" s="18"/>
      <c r="D23" s="19"/>
      <c r="E23" s="19"/>
      <c r="F23" s="19"/>
      <c r="G23" s="19"/>
      <c r="H23" s="19"/>
      <c r="I23" s="19"/>
      <c r="J23" s="19"/>
      <c r="K23" s="19"/>
      <c r="L23" s="20"/>
      <c r="M23" s="16"/>
    </row>
    <row r="24" spans="1:13" ht="342" customHeight="1" thickBot="1">
      <c r="A24" t="s">
        <v>24</v>
      </c>
      <c r="B24" s="27">
        <v>1</v>
      </c>
      <c r="C24" s="22" t="s">
        <v>52</v>
      </c>
      <c r="D24" s="28"/>
      <c r="E24" s="29">
        <v>320</v>
      </c>
      <c r="F24" s="21" t="s">
        <v>51</v>
      </c>
      <c r="G24" s="23">
        <v>229</v>
      </c>
      <c r="H24" s="24">
        <f t="shared" ref="H24" si="0">ROUND(E24*G24,2)</f>
        <v>73280</v>
      </c>
      <c r="I24" s="25">
        <v>23</v>
      </c>
      <c r="J24" s="26">
        <f t="shared" ref="J24" si="1">ROUND(H24*(I24/100),2)</f>
        <v>16854.400000000001</v>
      </c>
      <c r="K24" s="26">
        <f t="shared" ref="K24" si="2">ROUND(H24+J24,2)</f>
        <v>90134.399999999994</v>
      </c>
      <c r="L24" s="63" t="s">
        <v>47</v>
      </c>
      <c r="M24" s="16"/>
    </row>
    <row r="25" spans="1:13" ht="22.5" customHeight="1" thickBot="1">
      <c r="B25" s="68" t="s">
        <v>25</v>
      </c>
      <c r="C25" s="69"/>
      <c r="D25" s="69"/>
      <c r="E25" s="69"/>
      <c r="F25" s="69"/>
      <c r="G25" s="70"/>
      <c r="H25" s="30">
        <f>SUM(H24:H24)</f>
        <v>73280</v>
      </c>
      <c r="I25" s="31"/>
      <c r="J25" s="32">
        <f>SUM(J24:J24)</f>
        <v>16854.400000000001</v>
      </c>
      <c r="K25" s="33">
        <f>SUM(K24:K24)</f>
        <v>90134.399999999994</v>
      </c>
      <c r="L25" s="34"/>
      <c r="M25" s="16"/>
    </row>
    <row r="27" spans="1:13">
      <c r="B27" s="35"/>
      <c r="C27" s="35"/>
      <c r="D27" s="35"/>
      <c r="E27" s="35"/>
      <c r="F27" s="35"/>
      <c r="G27" s="35"/>
      <c r="H27" s="36"/>
      <c r="I27" s="37"/>
      <c r="J27" s="38"/>
      <c r="K27" s="38"/>
      <c r="L27" s="37"/>
    </row>
    <row r="29" spans="1:13" ht="22.5" customHeight="1">
      <c r="B29" s="74" t="s">
        <v>45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</row>
    <row r="30" spans="1:13" ht="21.75" customHeight="1">
      <c r="B30" s="75" t="s">
        <v>26</v>
      </c>
      <c r="C30" s="75"/>
      <c r="D30" s="75"/>
      <c r="E30" s="75"/>
      <c r="F30" s="75"/>
      <c r="G30" s="75"/>
      <c r="H30" s="75"/>
      <c r="I30" s="75"/>
      <c r="J30" s="75"/>
      <c r="K30" s="75"/>
    </row>
    <row r="31" spans="1:13" ht="21" customHeight="1">
      <c r="B31" s="75" t="s">
        <v>27</v>
      </c>
      <c r="C31" s="75"/>
      <c r="D31" s="75"/>
      <c r="E31" s="75"/>
      <c r="F31" s="75"/>
      <c r="G31" s="75"/>
      <c r="H31" s="75"/>
      <c r="I31" s="75"/>
      <c r="J31" s="75"/>
    </row>
    <row r="32" spans="1:13" ht="20.25" customHeight="1">
      <c r="B32" s="76" t="s">
        <v>48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</row>
    <row r="33" spans="2:12" ht="15.75" thickBot="1">
      <c r="B33" s="66" t="s">
        <v>28</v>
      </c>
      <c r="C33" s="66"/>
      <c r="D33" s="66"/>
      <c r="E33" s="66"/>
      <c r="F33" s="58"/>
      <c r="G33" s="10"/>
      <c r="H33" s="10"/>
      <c r="I33" s="39"/>
      <c r="J33" s="10"/>
    </row>
    <row r="34" spans="2:12" ht="15.75" customHeight="1" thickBot="1">
      <c r="B34" s="40"/>
      <c r="C34" s="77" t="s">
        <v>29</v>
      </c>
      <c r="D34" s="78"/>
      <c r="E34" s="78"/>
      <c r="F34" s="78"/>
      <c r="G34" s="78"/>
      <c r="H34" s="78"/>
      <c r="I34" s="78"/>
      <c r="J34" s="78"/>
      <c r="K34" s="78"/>
      <c r="L34" s="78"/>
    </row>
    <row r="35" spans="2:12" ht="15.75" customHeight="1" thickBot="1">
      <c r="B35" s="40"/>
      <c r="C35" s="77" t="s">
        <v>30</v>
      </c>
      <c r="D35" s="78"/>
      <c r="E35" s="78"/>
      <c r="F35" s="78"/>
      <c r="G35" s="78"/>
      <c r="H35" s="78"/>
      <c r="I35" s="78"/>
      <c r="J35" s="78"/>
      <c r="K35" s="78"/>
      <c r="L35" s="78"/>
    </row>
    <row r="36" spans="2:12" ht="32.25" customHeight="1">
      <c r="B36" s="41"/>
      <c r="C36" s="79" t="s">
        <v>31</v>
      </c>
      <c r="D36" s="79"/>
      <c r="E36" s="79"/>
      <c r="F36" s="79"/>
      <c r="G36" s="79"/>
      <c r="H36" s="79"/>
      <c r="I36" s="79"/>
      <c r="J36" s="79"/>
      <c r="K36" s="79"/>
      <c r="L36" s="79"/>
    </row>
    <row r="37" spans="2:12" ht="15" customHeight="1">
      <c r="B37" s="80" t="s">
        <v>32</v>
      </c>
      <c r="C37" s="80"/>
      <c r="D37" s="42"/>
      <c r="E37" s="42"/>
      <c r="F37" s="42"/>
      <c r="G37" s="42"/>
      <c r="H37" s="42"/>
      <c r="I37" s="42"/>
      <c r="J37" s="43"/>
    </row>
    <row r="38" spans="2:12" ht="47.25" customHeight="1">
      <c r="B38" s="81" t="s">
        <v>33</v>
      </c>
      <c r="C38" s="81"/>
      <c r="D38" s="81"/>
      <c r="E38" s="81"/>
      <c r="F38" s="81"/>
      <c r="G38" s="81"/>
      <c r="H38" s="81"/>
      <c r="I38" s="81"/>
      <c r="J38" s="81"/>
      <c r="K38" s="81"/>
    </row>
    <row r="39" spans="2:12" ht="44.25" customHeight="1">
      <c r="B39" s="82" t="s">
        <v>34</v>
      </c>
      <c r="C39" s="82"/>
      <c r="D39" s="82"/>
      <c r="E39" s="82"/>
      <c r="F39" s="82"/>
      <c r="G39" s="82"/>
      <c r="H39" s="82"/>
      <c r="I39" s="82"/>
      <c r="J39" s="82"/>
      <c r="K39" s="82"/>
    </row>
    <row r="40" spans="2:12" ht="47.25" customHeight="1">
      <c r="B40" s="73" t="s">
        <v>35</v>
      </c>
      <c r="C40" s="73"/>
      <c r="D40" s="73"/>
      <c r="E40" s="73"/>
      <c r="F40" s="73"/>
      <c r="G40" s="73"/>
      <c r="H40" s="73"/>
      <c r="I40" s="73"/>
      <c r="J40" s="73"/>
      <c r="K40" s="73"/>
    </row>
    <row r="41" spans="2:12">
      <c r="B41" s="60"/>
      <c r="C41" s="45"/>
      <c r="D41" s="45"/>
      <c r="E41" s="45"/>
      <c r="F41" s="45"/>
      <c r="G41" s="45"/>
      <c r="H41" s="45"/>
      <c r="I41" s="45"/>
      <c r="J41" s="45"/>
      <c r="K41" s="45"/>
    </row>
    <row r="42" spans="2:12" ht="32.25" customHeight="1">
      <c r="B42" s="87" t="s">
        <v>36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</row>
    <row r="43" spans="2:12" ht="42.75" customHeight="1">
      <c r="B43" s="88" t="s">
        <v>37</v>
      </c>
      <c r="C43" s="88"/>
      <c r="D43" s="88"/>
      <c r="E43" s="88"/>
      <c r="F43" s="88"/>
      <c r="G43" s="88"/>
      <c r="H43" s="88"/>
      <c r="I43" s="88"/>
      <c r="J43" s="88"/>
      <c r="K43" s="88"/>
    </row>
    <row r="44" spans="2:12" ht="15" customHeight="1">
      <c r="B44" s="88" t="s">
        <v>38</v>
      </c>
      <c r="C44" s="88"/>
      <c r="D44" s="88"/>
      <c r="E44" s="88"/>
      <c r="F44" s="88"/>
      <c r="G44" s="88"/>
      <c r="H44" s="88"/>
      <c r="I44" s="88"/>
      <c r="J44" s="88"/>
      <c r="K44" s="88"/>
    </row>
    <row r="45" spans="2:12" ht="15" customHeight="1">
      <c r="B45" s="89" t="s">
        <v>39</v>
      </c>
      <c r="C45" s="89"/>
      <c r="D45" s="89"/>
      <c r="E45" s="89"/>
      <c r="F45" s="89"/>
      <c r="G45" s="89"/>
      <c r="H45" s="89"/>
      <c r="I45" s="89"/>
      <c r="J45" s="89"/>
      <c r="K45" s="46"/>
    </row>
    <row r="46" spans="2:12" ht="15" customHeight="1">
      <c r="B46" s="89" t="s">
        <v>39</v>
      </c>
      <c r="C46" s="89"/>
      <c r="D46" s="89"/>
      <c r="E46" s="89"/>
      <c r="F46" s="89"/>
      <c r="G46" s="89"/>
      <c r="H46" s="89"/>
      <c r="I46" s="89"/>
      <c r="J46" s="89"/>
      <c r="K46" s="89"/>
    </row>
    <row r="47" spans="2:12">
      <c r="B47"/>
      <c r="C47" s="90"/>
      <c r="D47" s="90"/>
      <c r="E47" s="91"/>
      <c r="F47" s="62"/>
      <c r="G47" s="92"/>
      <c r="H47" s="92"/>
      <c r="I47" s="92"/>
      <c r="J47" s="92"/>
      <c r="K47" s="92"/>
    </row>
    <row r="48" spans="2:12">
      <c r="B48"/>
      <c r="C48" s="90"/>
      <c r="D48" s="90"/>
      <c r="E48" s="91"/>
      <c r="F48" s="62"/>
      <c r="G48" s="92"/>
      <c r="H48" s="92"/>
      <c r="I48" s="92"/>
      <c r="J48" s="92"/>
      <c r="K48" s="92"/>
    </row>
    <row r="49" spans="2:11">
      <c r="B49"/>
      <c r="C49" s="83" t="s">
        <v>40</v>
      </c>
      <c r="D49" s="83"/>
      <c r="E49" s="61"/>
      <c r="F49" s="61"/>
      <c r="G49" s="84" t="s">
        <v>41</v>
      </c>
      <c r="H49" s="84"/>
      <c r="I49" s="84"/>
      <c r="J49" s="84"/>
      <c r="K49" s="84"/>
    </row>
    <row r="50" spans="2:11" ht="15" customHeight="1">
      <c r="B50"/>
      <c r="C50" s="85" t="s">
        <v>42</v>
      </c>
      <c r="D50" s="85"/>
      <c r="E50" s="49"/>
      <c r="F50" s="49"/>
      <c r="G50" s="86" t="s">
        <v>43</v>
      </c>
      <c r="H50" s="86"/>
      <c r="I50" s="86"/>
      <c r="J50" s="86"/>
      <c r="K50" s="86"/>
    </row>
    <row r="51" spans="2:11">
      <c r="B51"/>
      <c r="C51" s="50"/>
      <c r="D51" s="50"/>
      <c r="E51" s="51"/>
      <c r="F51" s="51"/>
      <c r="G51" s="86"/>
      <c r="H51" s="86"/>
      <c r="I51" s="86"/>
      <c r="J51" s="86"/>
      <c r="K51" s="86"/>
    </row>
    <row r="52" spans="2:11">
      <c r="B52"/>
      <c r="C52" s="52"/>
      <c r="D52" s="52"/>
      <c r="E52" s="53"/>
      <c r="F52" s="53"/>
      <c r="G52" s="86"/>
      <c r="H52" s="86"/>
      <c r="I52" s="86"/>
      <c r="J52" s="86"/>
      <c r="K52" s="86"/>
    </row>
    <row r="53" spans="2:11">
      <c r="B53"/>
      <c r="C53" s="52"/>
      <c r="D53" s="52"/>
      <c r="E53" s="53"/>
      <c r="F53" s="53"/>
      <c r="G53" s="54"/>
      <c r="H53" s="54"/>
      <c r="I53" s="55"/>
      <c r="J53" s="54"/>
    </row>
  </sheetData>
  <mergeCells count="43">
    <mergeCell ref="B11:K11"/>
    <mergeCell ref="B1:K1"/>
    <mergeCell ref="B3:D3"/>
    <mergeCell ref="B4:D4"/>
    <mergeCell ref="B5:D5"/>
    <mergeCell ref="B7:K8"/>
    <mergeCell ref="B25:G25"/>
    <mergeCell ref="B12:K12"/>
    <mergeCell ref="B13:C13"/>
    <mergeCell ref="D13:E13"/>
    <mergeCell ref="B14:C14"/>
    <mergeCell ref="D14:E14"/>
    <mergeCell ref="B15:C15"/>
    <mergeCell ref="D15:J15"/>
    <mergeCell ref="B16:C16"/>
    <mergeCell ref="D16:E16"/>
    <mergeCell ref="B17:C17"/>
    <mergeCell ref="D17:E17"/>
    <mergeCell ref="B19:L19"/>
    <mergeCell ref="B40:K40"/>
    <mergeCell ref="B29:M29"/>
    <mergeCell ref="B30:K30"/>
    <mergeCell ref="B31:J31"/>
    <mergeCell ref="B32:M32"/>
    <mergeCell ref="B33:E33"/>
    <mergeCell ref="C34:L34"/>
    <mergeCell ref="C35:L35"/>
    <mergeCell ref="C36:L36"/>
    <mergeCell ref="B37:C37"/>
    <mergeCell ref="B38:K38"/>
    <mergeCell ref="B39:K39"/>
    <mergeCell ref="C49:D49"/>
    <mergeCell ref="G49:K49"/>
    <mergeCell ref="C50:D50"/>
    <mergeCell ref="G50:K52"/>
    <mergeCell ref="B42:L42"/>
    <mergeCell ref="B43:K43"/>
    <mergeCell ref="B44:K44"/>
    <mergeCell ref="B45:J45"/>
    <mergeCell ref="B46:K46"/>
    <mergeCell ref="C47:D48"/>
    <mergeCell ref="E47:E48"/>
    <mergeCell ref="G47:K48"/>
  </mergeCells>
  <pageMargins left="1.4960629921259843" right="0.70866141732283472" top="1.1417322834645669" bottom="0.74803149606299213" header="0.31496062992125984" footer="0.31496062992125984"/>
  <pageSetup paperSize="9" scale="56" fitToHeight="0" orientation="landscape" r:id="rId1"/>
  <headerFooter>
    <oddFooter xml:space="preserve">&amp;Cstrona &amp;P/&amp;N
</oddFooter>
  </headerFooter>
  <rowBreaks count="2" manualBreakCount="2">
    <brk id="20" max="14" man="1"/>
    <brk id="26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66FB7A58-8C66-4C0C-83DA-6A3D67B7958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fo - paralizator elektryczny</vt:lpstr>
      <vt:lpstr>formularz ofertowy PE (wn1)</vt:lpstr>
      <vt:lpstr>'fo - paralizator elektryczny'!Obszar_wydruku</vt:lpstr>
      <vt:lpstr>'formularz ofertowy PE (wn1)'!Obszar_wydruku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Modes Damian</dc:creator>
  <cp:lastModifiedBy>Modes Damian</cp:lastModifiedBy>
  <cp:lastPrinted>2024-10-09T09:31:54Z</cp:lastPrinted>
  <dcterms:created xsi:type="dcterms:W3CDTF">2024-02-22T07:53:18Z</dcterms:created>
  <dcterms:modified xsi:type="dcterms:W3CDTF">2024-10-14T06:52:01Z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8a6e7f08-92e7-4ce4-99a2-452f52c5eb82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Modes Damian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10.70.46.61</vt:lpwstr>
  </property>
  <property fmtid="{D5CDD505-2E9C-101B-9397-08002B2CF9AE}" pid="10" name="bjSaver">
    <vt:lpwstr>AdsG3YQxpn0+bVj4Ggj+fgzfB6UN+W3b</vt:lpwstr>
  </property>
  <property fmtid="{D5CDD505-2E9C-101B-9397-08002B2CF9AE}" pid="11" name="bjClsUserRVM">
    <vt:lpwstr>[]</vt:lpwstr>
  </property>
</Properties>
</file>