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33 AGD DCZP 2023 P klimatyzatory, lodówki, mikrofalówka\"/>
    </mc:Choice>
  </mc:AlternateContent>
  <xr:revisionPtr revIDLastSave="0" documentId="13_ncr:1_{806E1661-3CB1-4EA5-8746-983A731F7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1" r:id="rId1"/>
    <sheet name="Zadanie 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8" l="1"/>
  <c r="I8" i="8"/>
  <c r="J8" i="8" s="1"/>
  <c r="H9" i="8"/>
  <c r="I9" i="8"/>
  <c r="J9" i="8" s="1"/>
  <c r="H10" i="8"/>
  <c r="I10" i="8"/>
  <c r="J10" i="8" s="1"/>
  <c r="H11" i="8"/>
  <c r="I11" i="8"/>
  <c r="J11" i="8" s="1"/>
  <c r="H8" i="11"/>
  <c r="I8" i="11"/>
  <c r="J8" i="11" s="1"/>
  <c r="K8" i="11" s="1"/>
  <c r="H9" i="11"/>
  <c r="I9" i="11"/>
  <c r="H10" i="11"/>
  <c r="I10" i="11"/>
  <c r="J10" i="11"/>
  <c r="H11" i="11"/>
  <c r="I11" i="11"/>
  <c r="K11" i="11" s="1"/>
  <c r="J11" i="11"/>
  <c r="H7" i="11"/>
  <c r="I7" i="8"/>
  <c r="J7" i="8" s="1"/>
  <c r="K7" i="8" s="1"/>
  <c r="H7" i="8"/>
  <c r="I7" i="11"/>
  <c r="K9" i="11" l="1"/>
  <c r="I12" i="11"/>
  <c r="J9" i="11"/>
  <c r="K10" i="11"/>
  <c r="K11" i="8"/>
  <c r="K10" i="8"/>
  <c r="K9" i="8"/>
  <c r="K8" i="8"/>
  <c r="I12" i="8"/>
  <c r="J7" i="11"/>
  <c r="K7" i="11" l="1"/>
  <c r="K12" i="11" s="1"/>
  <c r="J12" i="11"/>
  <c r="K12" i="8"/>
  <c r="J12" i="8"/>
</calcChain>
</file>

<file path=xl/sharedStrings.xml><?xml version="1.0" encoding="utf-8"?>
<sst xmlns="http://schemas.openxmlformats.org/spreadsheetml/2006/main" count="60" uniqueCount="37">
  <si>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</si>
  <si>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</si>
  <si>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</si>
  <si>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</si>
  <si>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</si>
  <si>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</si>
  <si>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</si>
  <si>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</si>
  <si>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</si>
  <si>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</si>
  <si>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</si>
  <si>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</si>
  <si>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</si>
  <si>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</si>
  <si>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</si>
  <si>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>Załącznik nr 2.2</t>
  </si>
  <si>
    <t>Zadanie nr 1</t>
  </si>
  <si>
    <t>Zadanie nr 2</t>
  </si>
  <si>
    <t>RAZEM</t>
  </si>
  <si>
    <t>Razem</t>
  </si>
  <si>
    <t>Producent; model; numer katalogowy producenta</t>
  </si>
  <si>
    <t>Ilość zamówienia</t>
  </si>
  <si>
    <t>komplet</t>
  </si>
  <si>
    <r>
      <t xml:space="preserve">Szklanki do napojów: </t>
    </r>
    <r>
      <rPr>
        <sz val="10"/>
        <rFont val="Calibri"/>
        <family val="2"/>
        <charset val="238"/>
        <scheme val="minor"/>
      </rPr>
      <t>pojemność użytkowa: 350 ml, wysokość: 14 cm (+/- 1 cm), kolor: bezbarwne szkło, przejrzyste; możliwość mycia w zmywarce</t>
    </r>
  </si>
  <si>
    <r>
      <t xml:space="preserve">Widelec stołowy obiadowy: </t>
    </r>
    <r>
      <rPr>
        <sz val="10"/>
        <rFont val="Calibri"/>
        <family val="2"/>
        <charset val="238"/>
        <scheme val="minor"/>
      </rPr>
      <t>wykonany ze stali nierdzewnej, przystosowany do mycia w zmywarkach i wyparzarkach; dł. 18 cm (+-1 cm)</t>
    </r>
  </si>
  <si>
    <r>
      <t xml:space="preserve">Nóż stołowy obiadowy: </t>
    </r>
    <r>
      <rPr>
        <sz val="10"/>
        <rFont val="Calibri"/>
        <family val="2"/>
        <charset val="238"/>
        <scheme val="minor"/>
      </rPr>
      <t>wykonany ze stali nierdzewnej, przystosowany do mycia w zmywarkach i wyparzarkach; dł. 18 cm (+-1 cm)</t>
    </r>
  </si>
  <si>
    <r>
      <t>Łyżeczka do kawy/herbaty:</t>
    </r>
    <r>
      <rPr>
        <sz val="10"/>
        <rFont val="Calibri"/>
        <family val="2"/>
        <charset val="238"/>
        <scheme val="minor"/>
      </rPr>
      <t xml:space="preserve"> wykonana ze stali nierdzewnej, przystosowana do mycia w zmywarkach i wyparzarkach; dł. 13cm (+-1 cm)</t>
    </r>
  </si>
  <si>
    <r>
      <t xml:space="preserve">Zmywarka wolnostojąca: </t>
    </r>
    <r>
      <rPr>
        <sz val="10"/>
        <rFont val="Calibri"/>
        <family val="2"/>
        <charset val="238"/>
        <scheme val="minor"/>
      </rPr>
      <t xml:space="preserve">wysokość 85 cm (+/-1 cm), szerokość 44,8 (+/-2 cm) cm, głębokość 60 cm, kolor inox/srebrny;                                                                      Sterowanie: elektroniczne ;                                            Nowa klasa energetyczna: min. E                                </t>
    </r>
  </si>
  <si>
    <t>Załącznik nr 2.1</t>
  </si>
  <si>
    <r>
      <rPr>
        <b/>
        <sz val="10"/>
        <color rgb="FF000000"/>
        <rFont val="Calibri"/>
        <family val="2"/>
        <charset val="238"/>
        <scheme val="minor"/>
      </rPr>
      <t xml:space="preserve">Nr sprawy: 33/AGD/DCZP/2023 /P   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</t>
    </r>
  </si>
  <si>
    <r>
      <rPr>
        <b/>
        <sz val="10"/>
        <color rgb="FF000000"/>
        <rFont val="Calibri"/>
        <family val="2"/>
        <charset val="238"/>
        <scheme val="minor"/>
      </rPr>
      <t xml:space="preserve">Nr sprawy: 33/AGD/DCZP/2023 /P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</t>
    </r>
  </si>
  <si>
    <r>
      <t xml:space="preserve">Lodówka wolnostojąca duża (chłodziarka+znrażarka): </t>
    </r>
    <r>
      <rPr>
        <sz val="10"/>
        <rFont val="Calibri"/>
        <family val="2"/>
        <charset val="238"/>
        <scheme val="minor"/>
      </rPr>
      <t>kolor inox/stal nierdzewna; wymiary w cm (WxSxG): 200x60x65;                                       Pojemność w l:  min. 270l chłodziarka, min. 100l zamrażarka;                                                                        Bezszronowa (No frost)</t>
    </r>
    <r>
      <rPr>
        <b/>
        <sz val="10"/>
        <rFont val="Calibri"/>
        <family val="2"/>
        <charset val="238"/>
        <scheme val="minor"/>
      </rPr>
      <t>;                                                 Regulacja półek</t>
    </r>
  </si>
  <si>
    <t>Producent/ model/numer katalogowy producenta</t>
  </si>
  <si>
    <r>
      <rPr>
        <b/>
        <sz val="11"/>
        <color theme="1"/>
        <rFont val="Calibri"/>
        <family val="2"/>
        <charset val="238"/>
        <scheme val="minor"/>
      </rPr>
      <t xml:space="preserve">Klimatyzator przenośny: </t>
    </r>
    <r>
      <rPr>
        <sz val="11"/>
        <color theme="1"/>
        <rFont val="Calibri"/>
        <family val="2"/>
        <charset val="238"/>
        <scheme val="minor"/>
      </rPr>
      <t xml:space="preserve">       typu Electrolux EXP     26U338CW                                                                                     Moc [W]: 	2600
Liczba poziomów mocy: 	3
Funkcje: 	Regulacja poziomów mocy, Regulacja prędkości nawiewu, Sterowanie za pomocą pilota
Funkcje dodatkowe: 	Automatyczne wachlowanie w pionie, Automatyczne wyłączanie, Osuszanie powietrza, Timer, Tryb Auto, Tryb Nocny, Uchwyt do przenoszenia, Wentylacja, Wskaźnik czyszczenia filtra, Wyświetlacz LED;
	Regulacja poziomów mocy, Regulacja prędkości nawiewu, Sterowanie za pomocą pilota
Wyposażenie:
	2 x Adapter, Baterie, Pilot, Rura do odprowadzania powietrza, Wąż spustowy                                                                      W komplecie: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 xml:space="preserve">rękaw/uszczelka   do okna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</si>
  <si>
    <r>
      <t>Serwis kawowy na 12 osób/1 komplet:</t>
    </r>
    <r>
      <rPr>
        <sz val="10"/>
        <rFont val="Calibri"/>
        <family val="2"/>
        <charset val="238"/>
        <scheme val="minor"/>
      </rPr>
      <t xml:space="preserve"> kolor biały; w zestawie:
    12 sztuk - filiżanka - pojemność 250 ml
    12 sztuk - podstawka pod filiżankę - średnica 15 cm (+/-1cm)
    12 sztuk - talerz do ciasta - średnica 17 cm (+/-1 cm)
    1 sztuka - imbryk - pojemność 1,5 litra
    1 sztuka - dzbanek do śmietanki - pojemność 300 ml
    1 sztuka - cukiernica - pojemność 350 ml</t>
    </r>
    <r>
      <rPr>
        <b/>
        <sz val="10"/>
        <rFont val="Calibri"/>
        <family val="2"/>
        <charset val="238"/>
        <scheme val="minor"/>
      </rPr>
      <t xml:space="preserve">    
    możliwość mycia w zmywarce
    możliwość używania w kuchence mikrofalowej</t>
    </r>
  </si>
  <si>
    <r>
      <t>Lodówka mała wolnostojąca:</t>
    </r>
    <r>
      <rPr>
        <sz val="10"/>
        <rFont val="Calibri"/>
        <family val="2"/>
        <charset val="238"/>
        <scheme val="minor"/>
      </rPr>
      <t xml:space="preserve"> wymiary (wys.x szer.x gł.):  84 x 48 x 50 cm;    ( +-2 cm)       - z zamrażarką                                                                        -położenie zamrażarki: wewnątrz:                                                                                   - kolor: inox;                                                                                   -klasa energetyczna: min. F                                                        - agregat, termostat;                                                                     -wyjmowane i regulowane półki wewnętrzne;                                               -rozmrażanie automatyczne lub ręczne;                                      -oświetlenie LED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</si>
  <si>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Kuchenka mikrofalowa wolnostojąca: </t>
    </r>
    <r>
      <rPr>
        <sz val="11"/>
        <color theme="1"/>
        <rFont val="Calibri"/>
        <family val="2"/>
        <charset val="238"/>
        <scheme val="minor"/>
      </rPr>
      <t>kolor inox/stal nierdzewna;                                                                Pojemność [l]: 	20 l
Szerokość [cm]: 	48 cm (+/-
Sterowanie: 	Elektroniczne lub mechaniczne
Funkcje podstawowe: 	Gotowanie, Podgrzewanie, Rozmrażanie
Moc mikrofal: min.	 800 W                                                            Obrotowy talerz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</si>
</sst>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1" applyFont="1"/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9" fontId="6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/>
    <xf numFmtId="0" fontId="12" fillId="0" borderId="0" xfId="1" applyFont="1" applyAlignment="1">
      <alignment horizontal="center" vertical="center"/>
    </xf>
    <xf numFmtId="0" fontId="12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9" fontId="5" fillId="0" borderId="2" xfId="1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9" fontId="12" fillId="0" borderId="0" xfId="1" applyNumberFormat="1" applyFont="1"/>
    <xf numFmtId="9" fontId="6" fillId="0" borderId="0" xfId="0" applyNumberFormat="1" applyFont="1" applyAlignment="1">
      <alignment horizontal="left" vertical="top" wrapText="1"/>
    </xf>
    <xf numFmtId="9" fontId="12" fillId="0" borderId="0" xfId="0" applyNumberFormat="1" applyFont="1"/>
    <xf numFmtId="0" fontId="5" fillId="0" borderId="1" xfId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/>
    </xf>
    <xf numFmtId="2" fontId="5" fillId="0" borderId="1" xfId="1" applyNumberFormat="1" applyFont="1" applyBorder="1" applyAlignment="1">
      <alignment horizontal="center" vertical="center"/>
    </xf>
    <xf numFmtId="2" fontId="12" fillId="0" borderId="0" xfId="1" applyNumberFormat="1" applyFont="1"/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/>
    <xf numFmtId="2" fontId="12" fillId="0" borderId="0" xfId="0" applyNumberFormat="1" applyFont="1"/>
    <xf numFmtId="2" fontId="6" fillId="0" borderId="0" xfId="0" applyNumberFormat="1" applyFont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1" fontId="12" fillId="0" borderId="0" xfId="1" applyNumberFormat="1" applyFont="1"/>
    <xf numFmtId="1" fontId="6" fillId="0" borderId="0" xfId="0" applyNumberFormat="1" applyFont="1" applyAlignment="1">
      <alignment horizontal="left" vertical="top" wrapText="1"/>
    </xf>
    <xf numFmtId="1" fontId="12" fillId="0" borderId="0" xfId="0" applyNumberFormat="1" applyFont="1"/>
    <xf numFmtId="1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9" fontId="6" fillId="2" borderId="4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/>
    </xf>
    <xf numFmtId="9" fontId="6" fillId="0" borderId="2" xfId="1" applyNumberFormat="1" applyFont="1" applyBorder="1" applyAlignment="1">
      <alignment horizontal="center" vertical="center"/>
    </xf>
    <xf numFmtId="0" fontId="0" fillId="2" borderId="3" xfId="0" applyFill="1" applyBorder="1"/>
    <xf numFmtId="0" fontId="12" fillId="2" borderId="4" xfId="0" applyFont="1" applyFill="1" applyBorder="1"/>
    <xf numFmtId="2" fontId="5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B7BA-1E18-42FB-A969-28B40E30BA73}">
  <dimension ref="A1:L17"/>
  <sheetViews>
    <sheetView tabSelected="1" topLeftCell="A10" zoomScale="90" zoomScaleNormal="90" workbookViewId="0">
      <selection activeCell="B11" sqref="B11"/>
    </sheetView>
  </sheetViews>
  <sheetFormatPr defaultRowHeight="14.25"/>
  <cols>
    <col min="2" max="2" width="43.5" style="28" customWidth="1"/>
    <col min="3" max="3" width="28.375" style="28" customWidth="1"/>
    <col min="4" max="4" width="9" style="28"/>
    <col min="5" max="5" width="15.875" style="60" customWidth="1"/>
    <col min="6" max="6" width="11.5" style="53" customWidth="1"/>
    <col min="7" max="7" width="10.875" style="46" customWidth="1"/>
    <col min="8" max="8" width="11.5" style="53" customWidth="1"/>
    <col min="9" max="9" width="12.75" style="53" customWidth="1"/>
    <col min="10" max="10" width="14.25" style="53" customWidth="1"/>
    <col min="11" max="11" width="16.5" style="53" customWidth="1"/>
    <col min="12" max="12" width="26.25" customWidth="1"/>
  </cols>
  <sheetData>
    <row r="1" spans="1:12" ht="15">
      <c r="A1" s="8"/>
      <c r="B1" s="22" t="s">
        <v>10</v>
      </c>
      <c r="C1" s="22"/>
      <c r="D1" s="23"/>
      <c r="E1" s="56"/>
      <c r="F1" s="54"/>
      <c r="G1" s="42"/>
      <c r="H1" s="48"/>
      <c r="I1" s="48"/>
      <c r="J1" s="82" t="s">
        <v>28</v>
      </c>
      <c r="K1" s="82"/>
    </row>
    <row r="2" spans="1:12" ht="15">
      <c r="A2" s="8"/>
      <c r="B2" s="25"/>
      <c r="C2" s="25"/>
      <c r="D2" s="23"/>
      <c r="E2" s="56"/>
      <c r="F2" s="54"/>
      <c r="G2" s="42"/>
      <c r="H2" s="48"/>
      <c r="I2" s="48"/>
      <c r="J2" s="48"/>
      <c r="K2" s="48"/>
    </row>
    <row r="3" spans="1:12" ht="15">
      <c r="A3" s="9"/>
      <c r="B3" s="26" t="s">
        <v>30</v>
      </c>
      <c r="C3" s="26"/>
      <c r="D3" s="83" t="s">
        <v>11</v>
      </c>
      <c r="E3" s="83"/>
      <c r="F3" s="83"/>
      <c r="G3" s="83"/>
      <c r="H3" s="48"/>
      <c r="I3" s="48"/>
      <c r="J3" s="48"/>
      <c r="K3" s="48"/>
    </row>
    <row r="4" spans="1:12" ht="15">
      <c r="A4" s="8"/>
      <c r="B4" s="22"/>
      <c r="C4" s="22"/>
      <c r="D4" s="23"/>
      <c r="E4" s="56"/>
      <c r="F4" s="54"/>
      <c r="G4" s="42"/>
      <c r="H4" s="48"/>
      <c r="I4" s="48"/>
      <c r="J4" s="48"/>
      <c r="K4" s="48"/>
    </row>
    <row r="5" spans="1:12" ht="18.75">
      <c r="A5" s="10"/>
      <c r="B5" s="27" t="s">
        <v>16</v>
      </c>
      <c r="C5" s="27"/>
      <c r="D5" s="23"/>
      <c r="E5" s="56"/>
      <c r="F5" s="54"/>
      <c r="G5" s="42"/>
      <c r="H5" s="48"/>
      <c r="I5" s="48"/>
      <c r="J5" s="48"/>
      <c r="K5" s="48"/>
    </row>
    <row r="6" spans="1:12" ht="83.25" customHeight="1">
      <c r="A6" s="1" t="s">
        <v>0</v>
      </c>
      <c r="B6" s="2" t="s">
        <v>1</v>
      </c>
      <c r="C6" s="33" t="s">
        <v>20</v>
      </c>
      <c r="D6" s="2" t="s">
        <v>2</v>
      </c>
      <c r="E6" s="57" t="s">
        <v>21</v>
      </c>
      <c r="F6" s="3" t="s">
        <v>3</v>
      </c>
      <c r="G6" s="4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80"/>
    </row>
    <row r="7" spans="1:12" ht="252.75" customHeight="1">
      <c r="A7" s="5">
        <v>1</v>
      </c>
      <c r="B7" s="78" t="s">
        <v>33</v>
      </c>
      <c r="C7" s="19"/>
      <c r="D7" s="6" t="s">
        <v>9</v>
      </c>
      <c r="E7" s="4">
        <v>8</v>
      </c>
      <c r="F7" s="55"/>
      <c r="G7" s="7"/>
      <c r="H7" s="55">
        <f>F7*G7+F7</f>
        <v>0</v>
      </c>
      <c r="I7" s="55">
        <f t="shared" ref="I7" si="0">E7*F7</f>
        <v>0</v>
      </c>
      <c r="J7" s="55">
        <f t="shared" ref="J7" si="1">I7*G7</f>
        <v>0</v>
      </c>
      <c r="K7" s="49">
        <f t="shared" ref="K7" si="2">I7+J7</f>
        <v>0</v>
      </c>
      <c r="L7" s="80"/>
    </row>
    <row r="8" spans="1:12" ht="91.5" customHeight="1">
      <c r="A8" s="5">
        <v>2</v>
      </c>
      <c r="B8" s="20" t="s">
        <v>31</v>
      </c>
      <c r="C8" s="19"/>
      <c r="D8" s="6" t="s">
        <v>9</v>
      </c>
      <c r="E8" s="4">
        <v>3</v>
      </c>
      <c r="F8" s="55"/>
      <c r="G8" s="7"/>
      <c r="H8" s="55">
        <f t="shared" ref="H8:H11" si="3">F8*G8+F8</f>
        <v>0</v>
      </c>
      <c r="I8" s="55">
        <f t="shared" ref="I8:I11" si="4">E8*F8</f>
        <v>0</v>
      </c>
      <c r="J8" s="55">
        <f t="shared" ref="J8:J11" si="5">I8*G8</f>
        <v>0</v>
      </c>
      <c r="K8" s="49">
        <f t="shared" ref="K8:K11" si="6">I8+J8</f>
        <v>0</v>
      </c>
      <c r="L8" s="80"/>
    </row>
    <row r="9" spans="1:12" ht="145.5" customHeight="1">
      <c r="A9" s="5">
        <v>3</v>
      </c>
      <c r="B9" s="20" t="s">
        <v>35</v>
      </c>
      <c r="C9" s="19"/>
      <c r="D9" s="6" t="s">
        <v>9</v>
      </c>
      <c r="E9" s="4">
        <v>1</v>
      </c>
      <c r="F9" s="55"/>
      <c r="G9" s="7"/>
      <c r="H9" s="55">
        <f t="shared" si="3"/>
        <v>0</v>
      </c>
      <c r="I9" s="55">
        <f t="shared" si="4"/>
        <v>0</v>
      </c>
      <c r="J9" s="55">
        <f t="shared" si="5"/>
        <v>0</v>
      </c>
      <c r="K9" s="49">
        <f t="shared" si="6"/>
        <v>0</v>
      </c>
      <c r="L9" s="80"/>
    </row>
    <row r="10" spans="1:12" ht="76.5" customHeight="1">
      <c r="A10" s="5">
        <v>4</v>
      </c>
      <c r="B10" s="20" t="s">
        <v>27</v>
      </c>
      <c r="C10" s="19"/>
      <c r="D10" s="6" t="s">
        <v>9</v>
      </c>
      <c r="E10" s="4">
        <v>2</v>
      </c>
      <c r="F10" s="55"/>
      <c r="G10" s="7"/>
      <c r="H10" s="55">
        <f t="shared" si="3"/>
        <v>0</v>
      </c>
      <c r="I10" s="55">
        <f t="shared" si="4"/>
        <v>0</v>
      </c>
      <c r="J10" s="55">
        <f t="shared" si="5"/>
        <v>0</v>
      </c>
      <c r="K10" s="49">
        <f t="shared" si="6"/>
        <v>0</v>
      </c>
      <c r="L10" s="80"/>
    </row>
    <row r="11" spans="1:12" ht="141" customHeight="1" thickBot="1">
      <c r="A11" s="5">
        <v>5</v>
      </c>
      <c r="B11" s="81" t="s">
        <v>36</v>
      </c>
      <c r="C11" s="71"/>
      <c r="D11" s="72" t="s">
        <v>9</v>
      </c>
      <c r="E11" s="61">
        <v>4</v>
      </c>
      <c r="F11" s="73"/>
      <c r="G11" s="74"/>
      <c r="H11" s="55">
        <f t="shared" si="3"/>
        <v>0</v>
      </c>
      <c r="I11" s="55">
        <f t="shared" si="4"/>
        <v>0</v>
      </c>
      <c r="J11" s="55">
        <f t="shared" si="5"/>
        <v>0</v>
      </c>
      <c r="K11" s="49">
        <f t="shared" si="6"/>
        <v>0</v>
      </c>
      <c r="L11" s="80"/>
    </row>
    <row r="12" spans="1:12" ht="67.5" customHeight="1" thickBot="1">
      <c r="A12" s="75"/>
      <c r="B12" s="76"/>
      <c r="C12" s="64"/>
      <c r="D12" s="65"/>
      <c r="E12" s="66"/>
      <c r="F12" s="67"/>
      <c r="G12" s="68"/>
      <c r="H12" s="77" t="s">
        <v>18</v>
      </c>
      <c r="I12" s="69">
        <f>SUM(I7:I11)</f>
        <v>0</v>
      </c>
      <c r="J12" s="69">
        <f>SUM(J7:J11)</f>
        <v>0</v>
      </c>
      <c r="K12" s="70">
        <f>SUM(K7:K11)</f>
        <v>0</v>
      </c>
      <c r="L12" s="79"/>
    </row>
    <row r="13" spans="1:12" s="28" customFormat="1" ht="15">
      <c r="A13" s="11"/>
      <c r="B13" s="29"/>
      <c r="C13" s="29"/>
      <c r="D13" s="29"/>
      <c r="E13" s="58"/>
      <c r="F13" s="50"/>
      <c r="G13" s="44"/>
      <c r="H13" s="50"/>
      <c r="I13" s="50"/>
      <c r="J13" s="50"/>
      <c r="K13" s="50"/>
      <c r="L13" s="79"/>
    </row>
    <row r="14" spans="1:12" s="28" customFormat="1" ht="16.5">
      <c r="A14" s="84" t="s">
        <v>12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/>
    </row>
    <row r="15" spans="1:12" s="28" customFormat="1" ht="15">
      <c r="A15" s="11"/>
      <c r="B15" s="31"/>
      <c r="C15" s="31"/>
      <c r="D15" s="32"/>
      <c r="E15" s="59"/>
      <c r="F15" s="51"/>
      <c r="G15" s="45"/>
      <c r="H15" s="51"/>
      <c r="I15" s="51"/>
      <c r="J15" s="51"/>
      <c r="K15" s="51"/>
      <c r="L15"/>
    </row>
    <row r="16" spans="1:12" s="28" customFormat="1" ht="15">
      <c r="A16" s="11"/>
      <c r="B16" s="31"/>
      <c r="C16" s="31"/>
      <c r="D16" s="85" t="s">
        <v>14</v>
      </c>
      <c r="E16" s="85"/>
      <c r="F16" s="85"/>
      <c r="G16" s="85"/>
      <c r="H16" s="52"/>
      <c r="I16" s="52"/>
      <c r="J16" s="52"/>
      <c r="K16" s="52"/>
      <c r="L16"/>
    </row>
    <row r="17" spans="1:12" s="28" customFormat="1" ht="15">
      <c r="A17" s="11"/>
      <c r="B17" s="31"/>
      <c r="C17" s="31"/>
      <c r="D17" s="85" t="s">
        <v>13</v>
      </c>
      <c r="E17" s="85"/>
      <c r="F17" s="85"/>
      <c r="G17" s="85"/>
      <c r="H17" s="52"/>
      <c r="I17" s="52"/>
      <c r="J17" s="52"/>
      <c r="K17" s="52"/>
      <c r="L17"/>
    </row>
  </sheetData>
  <mergeCells count="5">
    <mergeCell ref="J1:K1"/>
    <mergeCell ref="D3:G3"/>
    <mergeCell ref="A14:K14"/>
    <mergeCell ref="D16:G16"/>
    <mergeCell ref="D17:G17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5BDB-3B06-498F-8A45-3E1D85FA0B78}">
  <dimension ref="A1:L31"/>
  <sheetViews>
    <sheetView topLeftCell="A7" zoomScale="110" zoomScaleNormal="110" workbookViewId="0">
      <selection activeCell="B6" sqref="B6"/>
    </sheetView>
  </sheetViews>
  <sheetFormatPr defaultRowHeight="14.25"/>
  <cols>
    <col min="1" max="1" width="6" customWidth="1"/>
    <col min="2" max="2" width="39.25" style="28" customWidth="1"/>
    <col min="3" max="3" width="35" style="28" customWidth="1"/>
    <col min="4" max="4" width="9" style="28"/>
    <col min="5" max="5" width="15.875" style="28" customWidth="1"/>
    <col min="6" max="6" width="9" style="28"/>
    <col min="7" max="7" width="9" style="46"/>
    <col min="8" max="11" width="9" style="28"/>
    <col min="12" max="12" width="22.125" customWidth="1"/>
  </cols>
  <sheetData>
    <row r="1" spans="1:11" ht="15">
      <c r="A1" s="8"/>
      <c r="B1" s="22" t="s">
        <v>10</v>
      </c>
      <c r="C1" s="22"/>
      <c r="D1" s="23"/>
      <c r="E1" s="23"/>
      <c r="F1" s="23"/>
      <c r="G1" s="42"/>
      <c r="H1" s="24"/>
      <c r="I1" s="24"/>
      <c r="J1" s="86" t="s">
        <v>15</v>
      </c>
      <c r="K1" s="86"/>
    </row>
    <row r="2" spans="1:11" ht="15">
      <c r="A2" s="8"/>
      <c r="B2" s="25"/>
      <c r="C2" s="25"/>
      <c r="D2" s="23"/>
      <c r="E2" s="23"/>
      <c r="F2" s="23"/>
      <c r="G2" s="42"/>
      <c r="H2" s="24"/>
      <c r="I2" s="24"/>
      <c r="J2" s="24"/>
      <c r="K2" s="24"/>
    </row>
    <row r="3" spans="1:11" ht="15">
      <c r="A3" s="9"/>
      <c r="B3" s="26" t="s">
        <v>29</v>
      </c>
      <c r="C3" s="26"/>
      <c r="D3" s="83" t="s">
        <v>11</v>
      </c>
      <c r="E3" s="83"/>
      <c r="F3" s="83"/>
      <c r="G3" s="83"/>
      <c r="H3" s="24"/>
      <c r="I3" s="24"/>
      <c r="J3" s="24"/>
      <c r="K3" s="24"/>
    </row>
    <row r="4" spans="1:11" ht="15">
      <c r="A4" s="8"/>
      <c r="B4" s="22"/>
      <c r="C4" s="22"/>
      <c r="D4" s="23"/>
      <c r="E4" s="23"/>
      <c r="F4" s="23"/>
      <c r="G4" s="42"/>
      <c r="H4" s="24"/>
      <c r="I4" s="24"/>
      <c r="J4" s="24"/>
      <c r="K4" s="24"/>
    </row>
    <row r="5" spans="1:11" ht="18.75">
      <c r="A5" s="10"/>
      <c r="B5" s="27" t="s">
        <v>17</v>
      </c>
      <c r="C5" s="27"/>
      <c r="D5" s="23"/>
      <c r="E5" s="23"/>
      <c r="F5" s="23"/>
      <c r="G5" s="42"/>
      <c r="H5" s="24"/>
      <c r="I5" s="24"/>
      <c r="J5" s="24"/>
      <c r="K5" s="24"/>
    </row>
    <row r="6" spans="1:11" ht="83.25" customHeight="1">
      <c r="A6" s="1" t="s">
        <v>0</v>
      </c>
      <c r="B6" s="2" t="s">
        <v>1</v>
      </c>
      <c r="C6" s="33" t="s">
        <v>32</v>
      </c>
      <c r="D6" s="2" t="s">
        <v>2</v>
      </c>
      <c r="E6" s="2" t="s">
        <v>21</v>
      </c>
      <c r="F6" s="3" t="s">
        <v>3</v>
      </c>
      <c r="G6" s="43" t="s">
        <v>4</v>
      </c>
      <c r="H6" s="2" t="s">
        <v>5</v>
      </c>
      <c r="I6" s="2" t="s">
        <v>6</v>
      </c>
      <c r="J6" s="2" t="s">
        <v>7</v>
      </c>
      <c r="K6" s="2" t="s">
        <v>8</v>
      </c>
    </row>
    <row r="7" spans="1:11" ht="152.25" customHeight="1">
      <c r="A7" s="36">
        <v>1</v>
      </c>
      <c r="B7" s="40" t="s">
        <v>34</v>
      </c>
      <c r="C7" s="39"/>
      <c r="D7" s="37" t="s">
        <v>22</v>
      </c>
      <c r="E7" s="37">
        <v>4</v>
      </c>
      <c r="F7" s="38"/>
      <c r="G7" s="41"/>
      <c r="H7" s="38">
        <f>F7*G7+F7</f>
        <v>0</v>
      </c>
      <c r="I7" s="38">
        <f>E7*F7</f>
        <v>0</v>
      </c>
      <c r="J7" s="38">
        <f>I7*G7</f>
        <v>0</v>
      </c>
      <c r="K7" s="38">
        <f>I7+J7</f>
        <v>0</v>
      </c>
    </row>
    <row r="8" spans="1:11" ht="54.75" customHeight="1">
      <c r="A8" s="36">
        <v>2</v>
      </c>
      <c r="B8" s="40" t="s">
        <v>23</v>
      </c>
      <c r="C8" s="39"/>
      <c r="D8" s="37" t="s">
        <v>9</v>
      </c>
      <c r="E8" s="37">
        <v>80</v>
      </c>
      <c r="F8" s="38"/>
      <c r="G8" s="41"/>
      <c r="H8" s="38">
        <f t="shared" ref="H8:H11" si="0">F8*G8+F8</f>
        <v>0</v>
      </c>
      <c r="I8" s="38">
        <f t="shared" ref="I8:I11" si="1">E8*F8</f>
        <v>0</v>
      </c>
      <c r="J8" s="38">
        <f t="shared" ref="J8:J11" si="2">I8*G8</f>
        <v>0</v>
      </c>
      <c r="K8" s="38">
        <f t="shared" ref="K8:K11" si="3">I8+J8</f>
        <v>0</v>
      </c>
    </row>
    <row r="9" spans="1:11" ht="46.5" customHeight="1">
      <c r="A9" s="1">
        <v>3</v>
      </c>
      <c r="B9" s="47" t="s">
        <v>24</v>
      </c>
      <c r="C9" s="34"/>
      <c r="D9" s="2" t="s">
        <v>9</v>
      </c>
      <c r="E9" s="2">
        <v>48</v>
      </c>
      <c r="F9" s="3"/>
      <c r="G9" s="43"/>
      <c r="H9" s="38">
        <f t="shared" si="0"/>
        <v>0</v>
      </c>
      <c r="I9" s="38">
        <f t="shared" si="1"/>
        <v>0</v>
      </c>
      <c r="J9" s="38">
        <f t="shared" si="2"/>
        <v>0</v>
      </c>
      <c r="K9" s="38">
        <f t="shared" si="3"/>
        <v>0</v>
      </c>
    </row>
    <row r="10" spans="1:11" ht="46.5" customHeight="1">
      <c r="A10" s="1">
        <v>4</v>
      </c>
      <c r="B10" s="47" t="s">
        <v>25</v>
      </c>
      <c r="C10" s="12"/>
      <c r="D10" s="2" t="s">
        <v>9</v>
      </c>
      <c r="E10" s="4">
        <v>48</v>
      </c>
      <c r="F10" s="3"/>
      <c r="G10" s="43"/>
      <c r="H10" s="38">
        <f t="shared" si="0"/>
        <v>0</v>
      </c>
      <c r="I10" s="38">
        <f t="shared" si="1"/>
        <v>0</v>
      </c>
      <c r="J10" s="38">
        <f t="shared" si="2"/>
        <v>0</v>
      </c>
      <c r="K10" s="38">
        <f t="shared" si="3"/>
        <v>0</v>
      </c>
    </row>
    <row r="11" spans="1:11" ht="46.5" customHeight="1" thickBot="1">
      <c r="A11" s="36">
        <v>5</v>
      </c>
      <c r="B11" s="40" t="s">
        <v>26</v>
      </c>
      <c r="C11" s="35"/>
      <c r="D11" s="37" t="s">
        <v>9</v>
      </c>
      <c r="E11" s="61">
        <v>48</v>
      </c>
      <c r="F11" s="38"/>
      <c r="G11" s="41"/>
      <c r="H11" s="38">
        <f t="shared" si="0"/>
        <v>0</v>
      </c>
      <c r="I11" s="38">
        <f t="shared" si="1"/>
        <v>0</v>
      </c>
      <c r="J11" s="38">
        <f t="shared" si="2"/>
        <v>0</v>
      </c>
      <c r="K11" s="38">
        <f t="shared" si="3"/>
        <v>0</v>
      </c>
    </row>
    <row r="12" spans="1:11" ht="48.75" customHeight="1" thickBot="1">
      <c r="A12" s="62"/>
      <c r="B12" s="63"/>
      <c r="C12" s="64"/>
      <c r="D12" s="65"/>
      <c r="E12" s="66"/>
      <c r="F12" s="67"/>
      <c r="G12" s="68"/>
      <c r="H12" s="69" t="s">
        <v>19</v>
      </c>
      <c r="I12" s="69">
        <f>SUM(I7:I11)</f>
        <v>0</v>
      </c>
      <c r="J12" s="69">
        <f>SUM(J7:J11)</f>
        <v>0</v>
      </c>
      <c r="K12" s="70">
        <f>SUM(K7:K11)</f>
        <v>0</v>
      </c>
    </row>
    <row r="13" spans="1:11">
      <c r="A13" s="13"/>
      <c r="B13" s="21"/>
      <c r="C13" s="21"/>
      <c r="D13" s="14"/>
      <c r="E13" s="15"/>
      <c r="F13" s="16"/>
      <c r="G13" s="17"/>
      <c r="H13" s="16"/>
      <c r="I13" s="16"/>
      <c r="J13" s="16"/>
      <c r="K13" s="18"/>
    </row>
    <row r="14" spans="1:11">
      <c r="A14" s="13"/>
      <c r="B14" s="21"/>
      <c r="C14" s="21"/>
      <c r="D14" s="14"/>
      <c r="E14" s="15"/>
      <c r="F14" s="16"/>
      <c r="G14" s="17"/>
      <c r="H14" s="16"/>
      <c r="I14" s="16"/>
      <c r="J14" s="16"/>
      <c r="K14" s="18"/>
    </row>
    <row r="15" spans="1:11">
      <c r="A15" s="13"/>
      <c r="B15" s="21"/>
      <c r="C15" s="21"/>
      <c r="D15" s="14"/>
      <c r="E15" s="15"/>
      <c r="F15" s="16"/>
      <c r="G15" s="17"/>
      <c r="H15" s="16"/>
      <c r="I15" s="16"/>
      <c r="J15" s="16"/>
      <c r="K15" s="18"/>
    </row>
    <row r="16" spans="1:11">
      <c r="A16" s="13"/>
      <c r="B16" s="21"/>
      <c r="C16" s="21"/>
      <c r="D16" s="14"/>
      <c r="E16" s="15"/>
      <c r="F16" s="16"/>
      <c r="G16" s="17"/>
      <c r="H16" s="16"/>
      <c r="I16" s="16"/>
      <c r="J16" s="16"/>
      <c r="K16" s="18"/>
    </row>
    <row r="17" spans="1:12">
      <c r="A17" s="13"/>
      <c r="B17" s="21"/>
      <c r="C17" s="21"/>
      <c r="D17" s="14"/>
      <c r="E17" s="15"/>
      <c r="F17" s="16"/>
      <c r="G17" s="17"/>
      <c r="H17" s="16"/>
      <c r="I17" s="16"/>
      <c r="J17" s="16"/>
      <c r="K17" s="18"/>
    </row>
    <row r="18" spans="1:12">
      <c r="A18" s="13"/>
      <c r="B18" s="21"/>
      <c r="C18" s="21"/>
      <c r="D18" s="14"/>
      <c r="E18" s="15"/>
      <c r="F18" s="16"/>
      <c r="G18" s="17"/>
      <c r="H18" s="16"/>
      <c r="I18" s="16"/>
      <c r="J18" s="16"/>
      <c r="K18" s="18"/>
    </row>
    <row r="19" spans="1:12">
      <c r="A19" s="13"/>
      <c r="B19" s="21"/>
      <c r="C19" s="21"/>
      <c r="D19" s="14"/>
      <c r="E19" s="15"/>
      <c r="F19" s="16"/>
      <c r="G19" s="17"/>
      <c r="H19" s="16"/>
      <c r="I19" s="16"/>
      <c r="J19" s="16"/>
      <c r="K19" s="18"/>
    </row>
    <row r="20" spans="1:12">
      <c r="A20" s="13"/>
      <c r="B20" s="21"/>
      <c r="C20" s="21"/>
      <c r="D20" s="14"/>
      <c r="E20" s="15"/>
      <c r="F20" s="16"/>
      <c r="G20" s="17"/>
      <c r="H20" s="16"/>
      <c r="I20" s="16"/>
      <c r="J20" s="16"/>
      <c r="K20" s="18"/>
    </row>
    <row r="21" spans="1:12">
      <c r="A21" s="13"/>
      <c r="B21" s="21"/>
      <c r="C21" s="21"/>
      <c r="D21" s="14"/>
      <c r="E21" s="15"/>
      <c r="F21" s="16"/>
      <c r="G21" s="17"/>
      <c r="H21" s="16"/>
      <c r="I21" s="16"/>
      <c r="J21" s="16"/>
      <c r="K21" s="18"/>
    </row>
    <row r="22" spans="1:12">
      <c r="A22" s="13"/>
      <c r="B22" s="21"/>
      <c r="C22" s="21"/>
      <c r="D22" s="14"/>
      <c r="E22" s="15"/>
      <c r="F22" s="16"/>
      <c r="G22" s="17"/>
      <c r="H22" s="16"/>
      <c r="I22" s="16"/>
      <c r="J22" s="16"/>
      <c r="K22" s="18"/>
    </row>
    <row r="23" spans="1:12" s="28" customFormat="1">
      <c r="A23" s="13"/>
      <c r="B23" s="21"/>
      <c r="C23" s="21"/>
      <c r="D23" s="14"/>
      <c r="E23" s="15"/>
      <c r="F23" s="16"/>
      <c r="G23" s="17"/>
      <c r="H23" s="16"/>
      <c r="I23" s="16"/>
      <c r="J23" s="16"/>
      <c r="K23" s="18"/>
      <c r="L23"/>
    </row>
    <row r="24" spans="1:12" s="28" customFormat="1">
      <c r="A24" s="13"/>
      <c r="B24" s="21"/>
      <c r="C24" s="21"/>
      <c r="D24" s="14"/>
      <c r="E24" s="15"/>
      <c r="F24" s="16"/>
      <c r="G24" s="17"/>
      <c r="H24" s="16"/>
      <c r="I24" s="16"/>
      <c r="J24" s="16"/>
      <c r="K24" s="18"/>
      <c r="L24"/>
    </row>
    <row r="25" spans="1:12" s="28" customFormat="1">
      <c r="A25" s="13"/>
      <c r="B25" s="21"/>
      <c r="C25" s="21"/>
      <c r="D25" s="14"/>
      <c r="E25" s="15"/>
      <c r="F25" s="16"/>
      <c r="G25" s="17"/>
      <c r="H25" s="16"/>
      <c r="I25" s="16"/>
      <c r="J25" s="16"/>
      <c r="K25" s="18"/>
      <c r="L25"/>
    </row>
    <row r="26" spans="1:12" s="28" customFormat="1">
      <c r="A26" s="13"/>
      <c r="B26" s="21"/>
      <c r="C26" s="21"/>
      <c r="D26" s="14"/>
      <c r="E26" s="15"/>
      <c r="F26" s="16"/>
      <c r="G26" s="17"/>
      <c r="H26" s="16"/>
      <c r="I26" s="16"/>
      <c r="J26" s="16"/>
      <c r="K26" s="18"/>
      <c r="L26"/>
    </row>
    <row r="27" spans="1:12" s="28" customFormat="1" ht="15">
      <c r="A27" s="11"/>
      <c r="B27" s="29"/>
      <c r="C27" s="29"/>
      <c r="D27" s="29"/>
      <c r="E27" s="30"/>
      <c r="F27" s="30"/>
      <c r="G27" s="44"/>
      <c r="H27" s="30"/>
      <c r="I27" s="30"/>
      <c r="J27" s="30"/>
      <c r="K27" s="30"/>
      <c r="L27"/>
    </row>
    <row r="28" spans="1:12" s="28" customFormat="1" ht="16.5">
      <c r="A28" s="84" t="s">
        <v>12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/>
    </row>
    <row r="29" spans="1:12" s="28" customFormat="1" ht="15">
      <c r="A29" s="11"/>
      <c r="B29" s="31"/>
      <c r="C29" s="31"/>
      <c r="D29" s="32"/>
      <c r="E29" s="32"/>
      <c r="F29" s="32"/>
      <c r="G29" s="45"/>
      <c r="H29" s="32"/>
      <c r="I29" s="32"/>
      <c r="J29" s="32"/>
      <c r="K29" s="32"/>
      <c r="L29"/>
    </row>
    <row r="30" spans="1:12" s="28" customFormat="1" ht="15">
      <c r="A30" s="11"/>
      <c r="B30" s="31"/>
      <c r="C30" s="31"/>
      <c r="D30" s="85" t="s">
        <v>14</v>
      </c>
      <c r="E30" s="85"/>
      <c r="F30" s="85"/>
      <c r="G30" s="85"/>
      <c r="H30" s="25"/>
      <c r="I30" s="25"/>
      <c r="J30" s="25"/>
      <c r="K30" s="25"/>
      <c r="L30"/>
    </row>
    <row r="31" spans="1:12" s="28" customFormat="1" ht="15">
      <c r="A31" s="11"/>
      <c r="B31" s="31"/>
      <c r="C31" s="31"/>
      <c r="D31" s="85" t="s">
        <v>13</v>
      </c>
      <c r="E31" s="85"/>
      <c r="F31" s="85"/>
      <c r="G31" s="85"/>
      <c r="H31" s="25"/>
      <c r="I31" s="25"/>
      <c r="J31" s="25"/>
      <c r="K31" s="25"/>
      <c r="L31"/>
    </row>
  </sheetData>
  <mergeCells count="5">
    <mergeCell ref="J1:K1"/>
    <mergeCell ref="D3:G3"/>
    <mergeCell ref="A28:K28"/>
    <mergeCell ref="D30:G30"/>
    <mergeCell ref="D31:G3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2023-04-24T11:24:05Z</cp:lastPrinted>
  <dcterms:created xsi:type="dcterms:W3CDTF">2018-04-17T05:52:03Z</dcterms:created>
  <dcterms:modified xsi:type="dcterms:W3CDTF">2023-08-04T08:39:57Z</dcterms:modified>
</cp:coreProperties>
</file>