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85" firstSheet="2" activeTab="3"/>
  </bookViews>
  <sheets>
    <sheet name="Arkusz1" sheetId="1" state="hidden" r:id="rId1"/>
    <sheet name="Arkusz2" sheetId="2" state="hidden" r:id="rId2"/>
    <sheet name="B21" sheetId="3" r:id="rId3"/>
    <sheet name="C11" sheetId="4" r:id="rId4"/>
    <sheet name="C12A" sheetId="5" r:id="rId5"/>
    <sheet name="C12B" sheetId="6" r:id="rId6"/>
    <sheet name="C21" sheetId="7" r:id="rId7"/>
    <sheet name="C22B" sheetId="8" r:id="rId8"/>
    <sheet name="Gwarantowana wartość zużycia" sheetId="9" r:id="rId9"/>
    <sheet name="Arkusz4" sheetId="10" state="hidden" r:id="rId10"/>
    <sheet name="Arkusz3" sheetId="11" state="hidden" r:id="rId11"/>
    <sheet name="Arkusz5" sheetId="12" state="hidden" r:id="rId12"/>
    <sheet name="Arkusz6" sheetId="13" state="hidden" r:id="rId13"/>
  </sheets>
  <definedNames/>
  <calcPr fullCalcOnLoad="1"/>
</workbook>
</file>

<file path=xl/sharedStrings.xml><?xml version="1.0" encoding="utf-8"?>
<sst xmlns="http://schemas.openxmlformats.org/spreadsheetml/2006/main" count="782" uniqueCount="268">
  <si>
    <t>1.</t>
  </si>
  <si>
    <t>2.</t>
  </si>
  <si>
    <t>3.</t>
  </si>
  <si>
    <t>4.</t>
  </si>
  <si>
    <t>Dzień</t>
  </si>
  <si>
    <t>Noc</t>
  </si>
  <si>
    <t>LP.</t>
  </si>
  <si>
    <t>Nazwa i adres punktu pomiarowego</t>
  </si>
  <si>
    <t>Grupa taryfowa</t>
  </si>
  <si>
    <t xml:space="preserve">Nr licznika </t>
  </si>
  <si>
    <t>Zapotrzebowanie na moc (kw)</t>
  </si>
  <si>
    <t>Szacunkowe zużycie energi elk. (Kwh)</t>
  </si>
  <si>
    <t xml:space="preserve">Informacje dodatkowe </t>
  </si>
  <si>
    <t>Regon</t>
  </si>
  <si>
    <t>NIP</t>
  </si>
  <si>
    <t>Poza szczytem</t>
  </si>
  <si>
    <t>Szczyt</t>
  </si>
  <si>
    <t>Szacunkowe zużycie energii elektr. (kWh)</t>
  </si>
  <si>
    <t>Uwagi *)</t>
  </si>
  <si>
    <t>Z kim i na jaki okres zawarta umowa na dystrybucję energii</t>
  </si>
  <si>
    <t>Z kim i na jaki okres zawarta umowa na dostawę energii elektrycznej czynnej</t>
  </si>
  <si>
    <t>C11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</si>
  <si>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</si>
  <si>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</si>
  <si>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</si>
  <si>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</si>
  <si>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</si>
  <si>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</si>
  <si>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</si>
  <si>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</si>
  <si>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</si>
  <si>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</si>
  <si>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</si>
  <si>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</si>
  <si>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</si>
  <si>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</si>
  <si>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</si>
  <si>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</si>
  <si>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</si>
  <si>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</si>
  <si>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</si>
  <si>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</si>
  <si>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</si>
  <si>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</si>
  <si>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</si>
  <si>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</si>
  <si>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</si>
  <si>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</si>
  <si>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</si>
  <si>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</si>
  <si>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</si>
  <si>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</si>
  <si>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</si>
  <si>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</si>
  <si>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</si>
  <si>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</si>
  <si>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</si>
  <si>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</si>
  <si>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</si>
  <si>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</si>
  <si>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</si>
  <si>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</si>
  <si>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</si>
  <si>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</si>
  <si>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</si>
  <si>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</si>
  <si>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</si>
  <si>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</si>
  <si>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 xml:space="preserve">C 11 </t>
  </si>
  <si>
    <t xml:space="preserve">RAZEM: </t>
  </si>
  <si>
    <t>RAZEM</t>
  </si>
  <si>
    <t>Odbiorca końcowy</t>
  </si>
  <si>
    <t>Numer PPE</t>
  </si>
  <si>
    <t>Okres wypowiedzenia dotychczasowej umowy na dostawę energii elektrycznej czynnej</t>
  </si>
  <si>
    <t xml:space="preserve"> </t>
  </si>
  <si>
    <t xml:space="preserve"> Odbiorca końcowy</t>
  </si>
  <si>
    <t xml:space="preserve">Odbiorca końcowy  </t>
  </si>
  <si>
    <t>Okres wypowiedzenia umowy</t>
  </si>
  <si>
    <t>Uwagi *) Zmiana mocy na:</t>
  </si>
  <si>
    <t xml:space="preserve">C11 </t>
  </si>
  <si>
    <t>C 11</t>
  </si>
  <si>
    <t>1 miesiąc</t>
  </si>
  <si>
    <t>B21</t>
  </si>
  <si>
    <t>C22B</t>
  </si>
  <si>
    <t>Gwarantowana wartość zużycia energii elektrycznej w kWh</t>
  </si>
  <si>
    <t>PGE Dystrybucja S.A.,                              na czas nieokreślony</t>
  </si>
  <si>
    <t>Zestawienie punktów poboru energii dla jednostek organizacyjnych i innych podmiotów Gminy Białobrzegi</t>
  </si>
  <si>
    <t>BCK BIAŁE BRZEGI
ul. Kościelna 31, 26-800 Białobrzegi</t>
  </si>
  <si>
    <t>Budynek Biblioteki
26-800 Białobrzegi, Szczyty</t>
  </si>
  <si>
    <t>E.ON S.A. Warszawa                                                                              01.01.2022 - 31.12.2022</t>
  </si>
  <si>
    <t>PL_ZEOD_1401000145_02</t>
  </si>
  <si>
    <t>Gmina Białobrzegi
Urząd Miasta i Gminy Białobrzegi
Plac Zygmunta Starego 9, 26-800 Białobrzegi</t>
  </si>
  <si>
    <t>Jasionna -Remiza
26-800 Białobrzegi, Jasionna</t>
  </si>
  <si>
    <t>PL_ZEOD_1401100290_18</t>
  </si>
  <si>
    <t>11 Listopada (Stadion)
26-800 Białobrzegi, ul. 11 Listopada 57</t>
  </si>
  <si>
    <t>PL_ZEOD_1401000216_05</t>
  </si>
  <si>
    <t>Gmina Białobrzegi
Zakład Usług Komunalnych
ul. Rzemieślnicza 51, 26-800 Białobrzegi</t>
  </si>
  <si>
    <t>SZAFY OŚWIETLENIA DROGOWEGO</t>
  </si>
  <si>
    <t>Okrąglik</t>
  </si>
  <si>
    <t>PL_ZEOD_1401000218_09</t>
  </si>
  <si>
    <t>Pohulanka-Okrąglik</t>
  </si>
  <si>
    <t>PL_ZEOD_1401000219_01</t>
  </si>
  <si>
    <t>POMPOWNIE SIECIOWE</t>
  </si>
  <si>
    <t>Gmina Białobrzegi
Zakład Wodociągów i Kanalizacji
ul. Rzemieślnicza 30, 26-800 Białobrzegi</t>
  </si>
  <si>
    <t>PL_ZEOD_1401000157_05</t>
  </si>
  <si>
    <t>Przepompownia wody - Białobrzegi ul. Młynarska</t>
  </si>
  <si>
    <t>Przepompownia wody - Sucha ul. Szlachecka</t>
  </si>
  <si>
    <t>PL_ZEOD_1401000158_07</t>
  </si>
  <si>
    <t>Przepompownia ścieków - Dz. 2003 - Białobrzegi ul. Kusocińskiego</t>
  </si>
  <si>
    <t>PL_ZEOD_1401000159_09</t>
  </si>
  <si>
    <t>Przepompownia ścieków - Kościelna
Białobrzegi, ul. Kościelna</t>
  </si>
  <si>
    <t>PL_ZEOD_1401000160_00</t>
  </si>
  <si>
    <t>Przepompownia ścieków - Polańska Dz. 1111/2
Białobrzegi, ul. Polańska / ul. Łąkowa</t>
  </si>
  <si>
    <t>PL_ZEOD_1401000161_02</t>
  </si>
  <si>
    <t>Przepompownia ścieków - ul. Cicha 3
Białobrzegi, ul. Cicha 3</t>
  </si>
  <si>
    <t>Obecnie umowa kompleksowa z PGE Obrót SA - procedura rozdzielenia umowy</t>
  </si>
  <si>
    <t>Umowa kompleksowa
PGE Obrót S.A. - bezterminowa</t>
  </si>
  <si>
    <t>PL_ZEOD_1401116015_88</t>
  </si>
  <si>
    <t>Przepompownia ścieków P1 (dz. 2203)
Sucha, ul. Białobrzeska</t>
  </si>
  <si>
    <t>PL_ZEOD_1401115610_19</t>
  </si>
  <si>
    <t>PL_ZEOD_1401115608_26</t>
  </si>
  <si>
    <t>Przepompownia ścieków P3 (dz. 2092)
Sucha, ul. Brzozowa</t>
  </si>
  <si>
    <t>PL_ZEOD_1401115609_28</t>
  </si>
  <si>
    <t>Przepompownia ścieków P4 (dz. 1774/2)
Sucha, ul. Parkowa</t>
  </si>
  <si>
    <t>PL_ZEOD_1401115611_21</t>
  </si>
  <si>
    <t>Przepompownia ścieków P5 (dz. 1764/2)
Sucha, ul. Tartaczna / Nowa</t>
  </si>
  <si>
    <t>PL_ZEOD_1401115612_23</t>
  </si>
  <si>
    <t>Przepompownia ścieków P6 (dz. 1763/1)
Sucha, ul. Szlachecka / Polna</t>
  </si>
  <si>
    <t>PL_ZEOD_1401115613_25</t>
  </si>
  <si>
    <t>Przepompownia ścieków P7 (dz. 2125)
Sucha, ul. Wąska</t>
  </si>
  <si>
    <t>PL_ZEOD_1401115614_27</t>
  </si>
  <si>
    <t>Przepompownia ścieków P8 (dz. 1775/2)
Sucha, ul. Szlachecka</t>
  </si>
  <si>
    <t>PL_ZEOD_1401115803_32</t>
  </si>
  <si>
    <t>INNE OBIEKTY</t>
  </si>
  <si>
    <t>Kontener sanitarny - Dz. 1531/3
Białobrzegi, ul. Krakowska</t>
  </si>
  <si>
    <t>PL_ZEOD_1401000213_09</t>
  </si>
  <si>
    <t>Kontener sanitarny - Żeromskiego
Białobrzegi, ul. Żeromskiego</t>
  </si>
  <si>
    <t>PL_ZEOD_1401000254_07</t>
  </si>
  <si>
    <t>Budynek ZUK 
Białobrzegi, ul. Rzemieślnicza 51</t>
  </si>
  <si>
    <t>PL_ZEOD_1401000146_04</t>
  </si>
  <si>
    <t>Studnia "M" ul. Krakowska 1
Białobrzegi, ul. Krakowska</t>
  </si>
  <si>
    <t>PL_ZEOD_1401000067_86</t>
  </si>
  <si>
    <t>Przepompownia ścieków
Brzeźce ul. Leśna dz. 516/2</t>
  </si>
  <si>
    <t>C12a</t>
  </si>
  <si>
    <t>PL_ZEOD_1463000956_73</t>
  </si>
  <si>
    <t>Przepompownia ścieków 
Mikówka - Turno dz. 508/1</t>
  </si>
  <si>
    <t>PL_ZEOD_1401100281_11</t>
  </si>
  <si>
    <t>Polna
Białobrzegi</t>
  </si>
  <si>
    <t>PL_ZEOD_1401000210_03</t>
  </si>
  <si>
    <t>Cmentarz komunalny
Białobrzegi, ul. Mikowska</t>
  </si>
  <si>
    <t>PL_ZEOD_1401000212_07</t>
  </si>
  <si>
    <t>Stacja wodociągowa
Białobrzegi, ul. Rzemieślnicza 30</t>
  </si>
  <si>
    <t>PL_ZE0D_1401000163_06</t>
  </si>
  <si>
    <t>Oczyszczalnia ścieków
Białobrzegi, ul. Spacerowa 43</t>
  </si>
  <si>
    <t>PL_ZEOD_1401000162_04</t>
  </si>
  <si>
    <t>C21</t>
  </si>
  <si>
    <t>Obecnie umowa kompleksowa z PGE Obrót SA - obowiązkiem wykonawcy będzie procedura rozdzielenia umowy</t>
  </si>
  <si>
    <t>trwa zmiana taryfy z C21 na B21</t>
  </si>
  <si>
    <t>energia dostarczana w taryfie C21
E.ON S.A. Warszawa                                                                              01.01.2022 - 31.12.2022</t>
  </si>
  <si>
    <t>Stawiszyn Stawy</t>
  </si>
  <si>
    <t>C12B</t>
  </si>
  <si>
    <t>PL_ZEOD_1401000164_08</t>
  </si>
  <si>
    <t>Budy Brankowskie</t>
  </si>
  <si>
    <t>PL_ZEOD_1401000165_00</t>
  </si>
  <si>
    <t>PL_ZEOD_1401000166_02</t>
  </si>
  <si>
    <t>Suski Młynek</t>
  </si>
  <si>
    <t>PL_ZEOD_1401000167_04</t>
  </si>
  <si>
    <t>Kamień IV</t>
  </si>
  <si>
    <t>PL_ZEOD_1401000168_06</t>
  </si>
  <si>
    <t>Sucha I Parkowa</t>
  </si>
  <si>
    <t>PL_ZEOD_1401000169_08</t>
  </si>
  <si>
    <t>Sucha III</t>
  </si>
  <si>
    <t>PL_ZEOD_1401000171_01</t>
  </si>
  <si>
    <t>Sucha II</t>
  </si>
  <si>
    <t>PL_ZEOD_1401000170_09</t>
  </si>
  <si>
    <t>Jasionna I</t>
  </si>
  <si>
    <t>PL_ZEOD_1401000172_03</t>
  </si>
  <si>
    <t>Jasionna II</t>
  </si>
  <si>
    <t>PL_ZEOD_1401000173_05</t>
  </si>
  <si>
    <t>Jasionna</t>
  </si>
  <si>
    <t>PL_ZEOD_1401000174_07</t>
  </si>
  <si>
    <t>Szczyty</t>
  </si>
  <si>
    <t>PL_ZEOD_1401000175_09</t>
  </si>
  <si>
    <t>Brzeźce</t>
  </si>
  <si>
    <t>PL_ZEOD_1401000176_01</t>
  </si>
  <si>
    <t>Brzeźce II</t>
  </si>
  <si>
    <t>PL_ZEOD_1401000177_03</t>
  </si>
  <si>
    <t>Brzeźce III Kwiatowa</t>
  </si>
  <si>
    <t>PL_ZEOD_1401000178_05</t>
  </si>
  <si>
    <t>PL_ZEOD_1401000179_07</t>
  </si>
  <si>
    <t>Brzeźce IV</t>
  </si>
  <si>
    <t>PL_ZEOD_1401000180_08</t>
  </si>
  <si>
    <t xml:space="preserve">Brzeźce III   </t>
  </si>
  <si>
    <t>PL_ZEOD_1401000181_00</t>
  </si>
  <si>
    <t>Stawiszyn 10</t>
  </si>
  <si>
    <t>PL_ZEOD_1401000182_02</t>
  </si>
  <si>
    <t>Brzeska Wola 26</t>
  </si>
  <si>
    <t>PL_ZEOD_1401000183_04</t>
  </si>
  <si>
    <t>Leopoldów 5</t>
  </si>
  <si>
    <t>PL_ZEOD_1401000184_06</t>
  </si>
  <si>
    <t>Mikówka 5</t>
  </si>
  <si>
    <t>PL_ZEOD_1401000185_08</t>
  </si>
  <si>
    <t xml:space="preserve">Kamień  </t>
  </si>
  <si>
    <t>PL_ZEOD_1401000186_00</t>
  </si>
  <si>
    <t>Stawiszyn 2</t>
  </si>
  <si>
    <t>PL_ZEOD_1401000187_02</t>
  </si>
  <si>
    <t>Sucha IV Kasztanowa</t>
  </si>
  <si>
    <t>PL_ZEOD_1401000188_04</t>
  </si>
  <si>
    <t>Wojciechówka</t>
  </si>
  <si>
    <t>PL_ZEOD_1401000189_06</t>
  </si>
  <si>
    <t>Białobregi Spół.Mieszk.</t>
  </si>
  <si>
    <t>PL_ZEOD_1401000190_07</t>
  </si>
  <si>
    <t>B-GI P.O.T.iW.</t>
  </si>
  <si>
    <t>PL_ZEOD_1401000191_09</t>
  </si>
  <si>
    <t>B-GI Spacerowa</t>
  </si>
  <si>
    <t>PL_ZEOD_1401000192_01</t>
  </si>
  <si>
    <t xml:space="preserve">Borki   </t>
  </si>
  <si>
    <t>PL_ZEOD_1401000193_03</t>
  </si>
  <si>
    <t>B-GI Główna</t>
  </si>
  <si>
    <t>PL_ZEOD_1401000194_05</t>
  </si>
  <si>
    <t>B-GI Młyńska</t>
  </si>
  <si>
    <t>PL_ZEOD_1401000195_07</t>
  </si>
  <si>
    <t>B-GI Krakowska</t>
  </si>
  <si>
    <t>PL_ZEOD_1401000196_09</t>
  </si>
  <si>
    <t>B-GI Reymonta</t>
  </si>
  <si>
    <t>PL_ZEOD_1401000197_01</t>
  </si>
  <si>
    <t>B-GI Reymonta 2a</t>
  </si>
  <si>
    <t>PL_ZEOD_1401000198_03</t>
  </si>
  <si>
    <t>B-GI Polańska</t>
  </si>
  <si>
    <t>PL_ZEOD_1401000199_05</t>
  </si>
  <si>
    <t>B-GI Mikowska</t>
  </si>
  <si>
    <t>PL_ZEOD_1401000200_04</t>
  </si>
  <si>
    <t>B-GI Krakowska 11</t>
  </si>
  <si>
    <t>PL_ZEOD_1401000201_06</t>
  </si>
  <si>
    <t>B-GI Osiedle Za Lasem</t>
  </si>
  <si>
    <t>PL_ZEOD_1401000202_08</t>
  </si>
  <si>
    <t>Kamień II</t>
  </si>
  <si>
    <t>PL_ZEOD_1401000203_00</t>
  </si>
  <si>
    <t>Sportowa</t>
  </si>
  <si>
    <t>PL_ZEOD_1401000204_02</t>
  </si>
  <si>
    <t>Żeromskiego - Starostwo</t>
  </si>
  <si>
    <t>PL_ZEOD_1401000205_04</t>
  </si>
  <si>
    <t>Sucha Szlachecka</t>
  </si>
  <si>
    <t>PL_ZEOD_1401000206_06</t>
  </si>
  <si>
    <t>Młynarska</t>
  </si>
  <si>
    <t>PL_ZEOD_1401000207_08</t>
  </si>
  <si>
    <t>Szczyty Dz. 184</t>
  </si>
  <si>
    <t>PL_ZEOD_1401000208_00</t>
  </si>
  <si>
    <t>Turno</t>
  </si>
  <si>
    <t>PL_ZEOD_1401000209_02</t>
  </si>
  <si>
    <t>Polna</t>
  </si>
  <si>
    <t>PL_ZEOD_1401000211_05</t>
  </si>
  <si>
    <t>Brzeźce - ul. Główna</t>
  </si>
  <si>
    <t>PL_ZEOD_1401000156_86</t>
  </si>
  <si>
    <t>PL_ZEOD_1401000214_01</t>
  </si>
  <si>
    <t>Ośrodek Wypoczynkowy</t>
  </si>
  <si>
    <t>Białobrzegi dz. 2749 Błękitna</t>
  </si>
  <si>
    <t>PL_ZEOD_1401116102_81</t>
  </si>
  <si>
    <t>Przepompownia ścieków P2 (dz. 2290)
Sucha, ul. Szlachecka / Bociania</t>
  </si>
  <si>
    <t>Gmina Białobrzegi
Miejsko-Gminny Ośrodek Pomocy Społecznej
ul. Reymonta 11, 26-800 Białobrzegi</t>
  </si>
  <si>
    <t>Budynek MGOPS
26-800 Białobrzegi, ul. Reymonta 11</t>
  </si>
  <si>
    <t>PL_ZEOD_1401000155_01</t>
  </si>
  <si>
    <t>Budynek MGOPS
26-800 Białobrzegi, ul. Reymonta 11A</t>
  </si>
  <si>
    <t>PL_ZEOD_1401000154_09</t>
  </si>
  <si>
    <t>PL_ZEOD_1401000156_03</t>
  </si>
  <si>
    <t>Zakład Wodociągów i Kanalizacji w Białobrzegach, ul. Rzemieślnicza 30,</t>
  </si>
  <si>
    <t>Zakład Usług Komunalnych w Białobrzegach, ul. Rzemieślnicza 51,</t>
  </si>
  <si>
    <t>3 miesiące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</si>
</sst>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\-000"/>
    <numFmt numFmtId="167" formatCode="#,##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  <numFmt numFmtId="173" formatCode="00000000000"/>
    <numFmt numFmtId="174" formatCode="000000000"/>
    <numFmt numFmtId="175" formatCode="_-* #,##0.00\ _z_ł_-;\-* #,##0.00\ _z_ł_-;_-* \-??\ _z_ł_-;_-@_-"/>
    <numFmt numFmtId="176" formatCode="_-* #,##0\ _z_ł_-;\-* #,##0\ _z_ł_-;_-* &quot;-&quot;??\ _z_ł_-;_-@_-"/>
    <numFmt numFmtId="177" formatCode="#,##0.00\ _z_ł;[Red]#,##0.00\ _z_ł"/>
    <numFmt numFmtId="178" formatCode="d/mm/yyyy"/>
    <numFmt numFmtId="179" formatCode="0.000"/>
    <numFmt numFmtId="180" formatCode="#,##0.00_ ;\-#,##0.00\ "/>
    <numFmt numFmtId="181" formatCode="#,###.00"/>
    <numFmt numFmtId="182" formatCode="#,##0_ ;\-#,##0\ "/>
    <numFmt numFmtId="183" formatCode="&quot; &quot;#,##0.00&quot;    &quot;;&quot;-&quot;#,##0.00&quot;    &quot;;&quot; -&quot;00&quot;    &quot;;&quot; &quot;@&quot; &quot;"/>
    <numFmt numFmtId="184" formatCode="&quot; &quot;#,##0&quot;    &quot;;&quot;-&quot;#,##0&quot;    &quot;;&quot; -&quot;00&quot;    &quot;;&quot; &quot;@&quot; &quot;"/>
    <numFmt numFmtId="185" formatCode="_-* #,##0\ _z_ł_-;\-* #,##0\ _z_ł_-;_-* \-??\ _z_ł_-;_-@_-"/>
    <numFmt numFmtId="186" formatCode="[$-F800]dddd\,\ mmmm\ dd\,\ yyyy"/>
    <numFmt numFmtId="187" formatCode="[$-415]dddd\,\ d\ mmmm\ yyyy"/>
    <numFmt numFmtId="188" formatCode="0.0"/>
    <numFmt numFmtId="189" formatCode="0000"/>
    <numFmt numFmtId="190" formatCode="0.0000"/>
    <numFmt numFmtId="191" formatCode="#,##0\ &quot;zł&quot;"/>
    <numFmt numFmtId="192" formatCode="#,##0.0"/>
  </numFmts>
  <fonts count="74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 CE"/>
      <family val="0"/>
    </font>
    <font>
      <sz val="9"/>
      <name val="Arial CE"/>
      <family val="0"/>
    </font>
    <font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17"/>
      <name val="Czcionka tekstu podstawowego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14"/>
      <name val="Arial CE"/>
      <family val="0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0"/>
      <color indexed="10"/>
      <name val="Arial CE"/>
      <family val="0"/>
    </font>
    <font>
      <sz val="8"/>
      <color indexed="10"/>
      <name val="Arial CE"/>
      <family val="0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Calibri"/>
      <family val="2"/>
    </font>
    <font>
      <sz val="9"/>
      <color indexed="10"/>
      <name val="Arial CE"/>
      <family val="0"/>
    </font>
    <font>
      <b/>
      <sz val="9"/>
      <color indexed="10"/>
      <name val="Arial CE"/>
      <family val="0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8"/>
      <color rgb="FFFF0000"/>
      <name val="Arial CE"/>
      <family val="0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</font>
    <font>
      <sz val="9"/>
      <color rgb="FFFF0000"/>
      <name val="Arial CE"/>
      <family val="0"/>
    </font>
    <font>
      <b/>
      <sz val="9"/>
      <color rgb="FFFF0000"/>
      <name val="Arial CE"/>
      <family val="0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44" fillId="3" borderId="0" applyNumberFormat="0" applyBorder="0" applyAlignment="0" applyProtection="0"/>
    <xf numFmtId="0" fontId="1" fillId="4" borderId="0" applyNumberFormat="0" applyBorder="0" applyAlignment="0" applyProtection="0"/>
    <xf numFmtId="0" fontId="44" fillId="5" borderId="0" applyNumberFormat="0" applyBorder="0" applyAlignment="0" applyProtection="0"/>
    <xf numFmtId="0" fontId="1" fillId="6" borderId="0" applyNumberFormat="0" applyBorder="0" applyAlignment="0" applyProtection="0"/>
    <xf numFmtId="0" fontId="44" fillId="7" borderId="0" applyNumberFormat="0" applyBorder="0" applyAlignment="0" applyProtection="0"/>
    <xf numFmtId="0" fontId="1" fillId="8" borderId="0" applyNumberFormat="0" applyBorder="0" applyAlignment="0" applyProtection="0"/>
    <xf numFmtId="0" fontId="44" fillId="9" borderId="0" applyNumberFormat="0" applyBorder="0" applyAlignment="0" applyProtection="0"/>
    <xf numFmtId="0" fontId="1" fillId="10" borderId="0" applyNumberFormat="0" applyBorder="0" applyAlignment="0" applyProtection="0"/>
    <xf numFmtId="0" fontId="44" fillId="11" borderId="0" applyNumberFormat="0" applyBorder="0" applyAlignment="0" applyProtection="0"/>
    <xf numFmtId="0" fontId="1" fillId="12" borderId="0" applyNumberFormat="0" applyBorder="0" applyAlignment="0" applyProtection="0"/>
    <xf numFmtId="0" fontId="44" fillId="13" borderId="0" applyNumberFormat="0" applyBorder="0" applyAlignment="0" applyProtection="0"/>
    <xf numFmtId="0" fontId="1" fillId="14" borderId="0" applyNumberFormat="0" applyBorder="0" applyAlignment="0" applyProtection="0"/>
    <xf numFmtId="0" fontId="44" fillId="15" borderId="0" applyNumberFormat="0" applyBorder="0" applyAlignment="0" applyProtection="0"/>
    <xf numFmtId="0" fontId="1" fillId="16" borderId="0" applyNumberFormat="0" applyBorder="0" applyAlignment="0" applyProtection="0"/>
    <xf numFmtId="0" fontId="44" fillId="17" borderId="0" applyNumberFormat="0" applyBorder="0" applyAlignment="0" applyProtection="0"/>
    <xf numFmtId="0" fontId="1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8" borderId="0" applyNumberFormat="0" applyBorder="0" applyAlignment="0" applyProtection="0"/>
    <xf numFmtId="0" fontId="44" fillId="20" borderId="0" applyNumberFormat="0" applyBorder="0" applyAlignment="0" applyProtection="0"/>
    <xf numFmtId="0" fontId="1" fillId="14" borderId="0" applyNumberFormat="0" applyBorder="0" applyAlignment="0" applyProtection="0"/>
    <xf numFmtId="0" fontId="44" fillId="21" borderId="0" applyNumberFormat="0" applyBorder="0" applyAlignment="0" applyProtection="0"/>
    <xf numFmtId="0" fontId="1" fillId="22" borderId="0" applyNumberFormat="0" applyBorder="0" applyAlignment="0" applyProtection="0"/>
    <xf numFmtId="0" fontId="44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16" borderId="0" applyNumberFormat="0" applyBorder="0" applyAlignment="0" applyProtection="0"/>
    <xf numFmtId="0" fontId="45" fillId="26" borderId="0" applyNumberFormat="0" applyBorder="0" applyAlignment="0" applyProtection="0"/>
    <xf numFmtId="0" fontId="13" fillId="18" borderId="0" applyNumberFormat="0" applyBorder="0" applyAlignment="0" applyProtection="0"/>
    <xf numFmtId="0" fontId="45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45" fillId="31" borderId="0" applyNumberFormat="0" applyBorder="0" applyAlignment="0" applyProtection="0"/>
    <xf numFmtId="0" fontId="13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6" fillId="40" borderId="1" applyNumberFormat="0" applyAlignment="0" applyProtection="0"/>
    <xf numFmtId="0" fontId="47" fillId="41" borderId="2" applyNumberFormat="0" applyAlignment="0" applyProtection="0"/>
    <xf numFmtId="0" fontId="9" fillId="6" borderId="0" applyNumberFormat="0" applyBorder="0" applyAlignment="0" applyProtection="0"/>
    <xf numFmtId="0" fontId="48" fillId="4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/>
      <protection/>
    </xf>
    <xf numFmtId="0" fontId="9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43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14" fillId="44" borderId="0" applyNumberFormat="0" applyBorder="0" applyAlignment="0" applyProtection="0"/>
    <xf numFmtId="0" fontId="55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57" fillId="41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46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62" fillId="47" borderId="0" applyNumberFormat="0" applyBorder="0" applyAlignment="0" applyProtection="0"/>
  </cellStyleXfs>
  <cellXfs count="204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0" xfId="61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left"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0" xfId="0" applyFont="1" applyAlignment="1">
      <alignment horizontal="center" vertical="center" wrapText="1"/>
    </xf>
    <xf numFmtId="4" fontId="63" fillId="0" borderId="0" xfId="0" applyNumberFormat="1" applyFont="1" applyAlignment="1">
      <alignment horizontal="center" vertical="center" wrapText="1"/>
    </xf>
    <xf numFmtId="174" fontId="63" fillId="0" borderId="0" xfId="0" applyNumberFormat="1" applyFont="1" applyAlignment="1">
      <alignment/>
    </xf>
    <xf numFmtId="4" fontId="63" fillId="0" borderId="0" xfId="0" applyNumberFormat="1" applyFont="1" applyAlignment="1">
      <alignment/>
    </xf>
    <xf numFmtId="0" fontId="65" fillId="0" borderId="0" xfId="0" applyFont="1" applyAlignment="1">
      <alignment horizontal="center" vertical="center" wrapText="1"/>
    </xf>
    <xf numFmtId="0" fontId="66" fillId="0" borderId="0" xfId="0" applyFont="1" applyAlignment="1">
      <alignment/>
    </xf>
    <xf numFmtId="174" fontId="66" fillId="0" borderId="0" xfId="0" applyNumberFormat="1" applyFont="1" applyAlignment="1">
      <alignment/>
    </xf>
    <xf numFmtId="4" fontId="66" fillId="0" borderId="0" xfId="0" applyNumberFormat="1" applyFont="1" applyAlignment="1">
      <alignment/>
    </xf>
    <xf numFmtId="0" fontId="67" fillId="0" borderId="0" xfId="0" applyFont="1" applyAlignment="1">
      <alignment horizontal="center" vertical="center" wrapText="1"/>
    </xf>
    <xf numFmtId="0" fontId="67" fillId="0" borderId="0" xfId="0" applyFont="1" applyAlignment="1">
      <alignment/>
    </xf>
    <xf numFmtId="174" fontId="67" fillId="0" borderId="0" xfId="0" applyNumberFormat="1" applyFont="1" applyAlignment="1">
      <alignment/>
    </xf>
    <xf numFmtId="0" fontId="68" fillId="0" borderId="0" xfId="0" applyFont="1" applyAlignment="1">
      <alignment/>
    </xf>
    <xf numFmtId="4" fontId="68" fillId="0" borderId="0" xfId="0" applyNumberFormat="1" applyFont="1" applyAlignment="1">
      <alignment/>
    </xf>
    <xf numFmtId="0" fontId="69" fillId="0" borderId="0" xfId="0" applyFont="1" applyAlignment="1">
      <alignment/>
    </xf>
    <xf numFmtId="0" fontId="69" fillId="0" borderId="0" xfId="0" applyNumberFormat="1" applyFont="1" applyAlignment="1">
      <alignment/>
    </xf>
    <xf numFmtId="0" fontId="6" fillId="0" borderId="10" xfId="112" applyFont="1" applyFill="1" applyBorder="1" applyAlignment="1">
      <alignment horizontal="center" vertical="center" wrapText="1"/>
      <protection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4" fontId="6" fillId="0" borderId="10" xfId="72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48" borderId="10" xfId="0" applyFont="1" applyFill="1" applyBorder="1" applyAlignment="1">
      <alignment horizontal="left" vertical="center" wrapText="1"/>
    </xf>
    <xf numFmtId="0" fontId="6" fillId="48" borderId="10" xfId="0" applyFont="1" applyFill="1" applyBorder="1" applyAlignment="1">
      <alignment vertical="center" wrapText="1"/>
    </xf>
    <xf numFmtId="0" fontId="6" fillId="48" borderId="10" xfId="0" applyFont="1" applyFill="1" applyBorder="1" applyAlignment="1">
      <alignment horizontal="center" vertical="center" wrapText="1"/>
    </xf>
    <xf numFmtId="174" fontId="10" fillId="0" borderId="10" xfId="0" applyNumberFormat="1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4" fontId="17" fillId="49" borderId="11" xfId="0" applyNumberFormat="1" applyFont="1" applyFill="1" applyBorder="1" applyAlignment="1">
      <alignment horizontal="center" vertical="center" wrapText="1"/>
    </xf>
    <xf numFmtId="4" fontId="17" fillId="0" borderId="13" xfId="0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/>
    </xf>
    <xf numFmtId="0" fontId="70" fillId="0" borderId="0" xfId="0" applyFont="1" applyBorder="1" applyAlignment="1">
      <alignment/>
    </xf>
    <xf numFmtId="0" fontId="71" fillId="0" borderId="0" xfId="0" applyFont="1" applyBorder="1" applyAlignment="1">
      <alignment horizontal="center" vertical="center" wrapText="1"/>
    </xf>
    <xf numFmtId="0" fontId="6" fillId="0" borderId="0" xfId="0" applyFont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1" fontId="10" fillId="0" borderId="10" xfId="0" applyNumberFormat="1" applyFont="1" applyFill="1" applyBorder="1" applyAlignment="1">
      <alignment horizontal="center" vertical="center" wrapText="1"/>
    </xf>
    <xf numFmtId="1" fontId="6" fillId="0" borderId="10" xfId="112" applyNumberFormat="1" applyFont="1" applyFill="1" applyBorder="1" applyAlignment="1">
      <alignment horizontal="center" vertical="center" wrapText="1"/>
      <protection/>
    </xf>
    <xf numFmtId="4" fontId="11" fillId="50" borderId="10" xfId="0" applyNumberFormat="1" applyFont="1" applyFill="1" applyBorder="1" applyAlignment="1">
      <alignment horizontal="center" vertical="center" wrapText="1"/>
    </xf>
    <xf numFmtId="9" fontId="10" fillId="0" borderId="10" xfId="0" applyNumberFormat="1" applyFont="1" applyFill="1" applyBorder="1" applyAlignment="1">
      <alignment horizontal="center" vertical="center" wrapText="1"/>
    </xf>
    <xf numFmtId="1" fontId="6" fillId="48" borderId="10" xfId="0" applyNumberFormat="1" applyFont="1" applyFill="1" applyBorder="1" applyAlignment="1">
      <alignment horizontal="center" vertical="center" wrapText="1"/>
    </xf>
    <xf numFmtId="0" fontId="6" fillId="48" borderId="0" xfId="0" applyFont="1" applyFill="1" applyAlignment="1">
      <alignment/>
    </xf>
    <xf numFmtId="0" fontId="6" fillId="0" borderId="0" xfId="0" applyFont="1" applyAlignment="1">
      <alignment wrapText="1"/>
    </xf>
    <xf numFmtId="4" fontId="17" fillId="0" borderId="0" xfId="0" applyNumberFormat="1" applyFont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4" fontId="11" fillId="51" borderId="10" xfId="0" applyNumberFormat="1" applyFont="1" applyFill="1" applyBorder="1" applyAlignment="1">
      <alignment horizontal="center" vertical="center" wrapText="1"/>
    </xf>
    <xf numFmtId="0" fontId="11" fillId="51" borderId="10" xfId="0" applyNumberFormat="1" applyFont="1" applyFill="1" applyBorder="1" applyAlignment="1">
      <alignment horizontal="center" vertical="center" wrapText="1"/>
    </xf>
    <xf numFmtId="0" fontId="12" fillId="51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NumberFormat="1" applyBorder="1" applyAlignment="1">
      <alignment horizontal="center" vertical="center" wrapText="1"/>
    </xf>
    <xf numFmtId="176" fontId="2" fillId="0" borderId="10" xfId="61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9" fillId="5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50" borderId="10" xfId="0" applyFont="1" applyFill="1" applyBorder="1" applyAlignment="1">
      <alignment horizontal="center" vertical="distributed"/>
    </xf>
    <xf numFmtId="0" fontId="0" fillId="0" borderId="0" xfId="0" applyAlignment="1">
      <alignment vertical="distributed"/>
    </xf>
    <xf numFmtId="4" fontId="72" fillId="48" borderId="10" xfId="0" applyNumberFormat="1" applyFont="1" applyFill="1" applyBorder="1" applyAlignment="1">
      <alignment/>
    </xf>
    <xf numFmtId="4" fontId="16" fillId="19" borderId="10" xfId="0" applyNumberFormat="1" applyFont="1" applyFill="1" applyBorder="1" applyAlignment="1">
      <alignment/>
    </xf>
    <xf numFmtId="0" fontId="18" fillId="50" borderId="10" xfId="0" applyFont="1" applyFill="1" applyBorder="1" applyAlignment="1">
      <alignment horizontal="center" vertical="distributed" wrapText="1"/>
    </xf>
    <xf numFmtId="0" fontId="2" fillId="0" borderId="0" xfId="0" applyFont="1" applyAlignment="1">
      <alignment horizontal="left" vertical="distributed" wrapText="1"/>
    </xf>
    <xf numFmtId="0" fontId="2" fillId="0" borderId="0" xfId="0" applyFont="1" applyAlignment="1">
      <alignment horizontal="left" vertical="distributed"/>
    </xf>
    <xf numFmtId="0" fontId="0" fillId="19" borderId="15" xfId="0" applyFill="1" applyBorder="1" applyAlignment="1">
      <alignment vertical="distributed"/>
    </xf>
    <xf numFmtId="0" fontId="18" fillId="19" borderId="16" xfId="0" applyFont="1" applyFill="1" applyBorder="1" applyAlignment="1">
      <alignment horizontal="left" vertical="distributed" wrapText="1"/>
    </xf>
    <xf numFmtId="0" fontId="0" fillId="0" borderId="10" xfId="0" applyBorder="1" applyAlignment="1">
      <alignment horizontal="left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0" fontId="0" fillId="48" borderId="10" xfId="0" applyFill="1" applyBorder="1" applyAlignment="1">
      <alignment vertical="center" wrapText="1"/>
    </xf>
    <xf numFmtId="3" fontId="6" fillId="0" borderId="10" xfId="72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10" xfId="0" applyNumberFormat="1" applyFont="1" applyFill="1" applyBorder="1" applyAlignment="1">
      <alignment horizontal="center" vertical="center" wrapText="1"/>
    </xf>
    <xf numFmtId="4" fontId="11" fillId="48" borderId="0" xfId="0" applyNumberFormat="1" applyFont="1" applyFill="1" applyBorder="1" applyAlignment="1">
      <alignment horizontal="center" vertical="center" wrapText="1"/>
    </xf>
    <xf numFmtId="4" fontId="11" fillId="48" borderId="10" xfId="0" applyNumberFormat="1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center" vertical="center" wrapText="1"/>
    </xf>
    <xf numFmtId="0" fontId="66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7" fillId="51" borderId="17" xfId="0" applyFont="1" applyFill="1" applyBorder="1" applyAlignment="1">
      <alignment horizontal="center" vertical="center" wrapText="1"/>
    </xf>
    <xf numFmtId="0" fontId="17" fillId="51" borderId="18" xfId="0" applyFont="1" applyFill="1" applyBorder="1" applyAlignment="1">
      <alignment horizontal="center"/>
    </xf>
    <xf numFmtId="0" fontId="17" fillId="51" borderId="19" xfId="0" applyFont="1" applyFill="1" applyBorder="1" applyAlignment="1">
      <alignment horizontal="center"/>
    </xf>
    <xf numFmtId="0" fontId="19" fillId="0" borderId="2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1" fillId="50" borderId="20" xfId="0" applyFont="1" applyFill="1" applyBorder="1" applyAlignment="1">
      <alignment horizontal="center" vertical="center" wrapText="1"/>
    </xf>
    <xf numFmtId="0" fontId="11" fillId="50" borderId="15" xfId="0" applyFont="1" applyFill="1" applyBorder="1" applyAlignment="1">
      <alignment horizontal="center"/>
    </xf>
    <xf numFmtId="0" fontId="11" fillId="50" borderId="16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174" fontId="10" fillId="0" borderId="20" xfId="0" applyNumberFormat="1" applyFont="1" applyBorder="1" applyAlignment="1">
      <alignment horizontal="center" vertical="center" wrapText="1"/>
    </xf>
    <xf numFmtId="174" fontId="10" fillId="0" borderId="15" xfId="0" applyNumberFormat="1" applyFont="1" applyBorder="1" applyAlignment="1">
      <alignment horizontal="center" vertical="center" wrapText="1"/>
    </xf>
    <xf numFmtId="174" fontId="10" fillId="0" borderId="16" xfId="0" applyNumberFormat="1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0" xfId="112" applyFont="1" applyFill="1" applyBorder="1" applyAlignment="1">
      <alignment horizontal="center" vertical="center" wrapText="1"/>
      <protection/>
    </xf>
    <xf numFmtId="0" fontId="10" fillId="0" borderId="15" xfId="112" applyFont="1" applyFill="1" applyBorder="1" applyAlignment="1">
      <alignment horizontal="center" vertical="center" wrapText="1"/>
      <protection/>
    </xf>
    <xf numFmtId="0" fontId="10" fillId="0" borderId="16" xfId="112" applyFont="1" applyFill="1" applyBorder="1" applyAlignment="1">
      <alignment horizontal="center" vertical="center" wrapText="1"/>
      <protection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  <protection/>
    </xf>
    <xf numFmtId="4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48" borderId="10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horizontal="center" vertical="center" wrapText="1"/>
      <protection/>
    </xf>
    <xf numFmtId="49" fontId="10" fillId="48" borderId="20" xfId="0" applyNumberFormat="1" applyFont="1" applyFill="1" applyBorder="1" applyAlignment="1">
      <alignment horizontal="center" vertical="center" wrapText="1"/>
    </xf>
    <xf numFmtId="49" fontId="10" fillId="48" borderId="15" xfId="0" applyNumberFormat="1" applyFont="1" applyFill="1" applyBorder="1" applyAlignment="1">
      <alignment horizontal="center" vertical="center" wrapText="1"/>
    </xf>
    <xf numFmtId="49" fontId="10" fillId="48" borderId="16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11" fillId="51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7" fillId="51" borderId="20" xfId="0" applyFont="1" applyFill="1" applyBorder="1" applyAlignment="1">
      <alignment horizontal="center" vertical="center" wrapText="1"/>
    </xf>
    <xf numFmtId="0" fontId="17" fillId="51" borderId="15" xfId="0" applyFont="1" applyFill="1" applyBorder="1" applyAlignment="1">
      <alignment horizontal="center"/>
    </xf>
    <xf numFmtId="0" fontId="17" fillId="51" borderId="16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</cellXfs>
  <cellStyles count="112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Dziesiętny 10" xfId="63"/>
    <cellStyle name="Dziesiętny 11" xfId="64"/>
    <cellStyle name="Dziesiętny 12" xfId="65"/>
    <cellStyle name="Dziesiętny 13" xfId="66"/>
    <cellStyle name="Dziesiętny 14" xfId="67"/>
    <cellStyle name="Dziesiętny 15" xfId="68"/>
    <cellStyle name="Dziesiętny 16" xfId="69"/>
    <cellStyle name="Dziesiętny 17" xfId="70"/>
    <cellStyle name="Dziesiętny 2" xfId="71"/>
    <cellStyle name="Dziesiętny 3" xfId="72"/>
    <cellStyle name="Dziesiętny 3 10" xfId="73"/>
    <cellStyle name="Dziesiętny 3 11" xfId="74"/>
    <cellStyle name="Dziesiętny 3 12" xfId="75"/>
    <cellStyle name="Dziesiętny 3 13" xfId="76"/>
    <cellStyle name="Dziesiętny 3 14" xfId="77"/>
    <cellStyle name="Dziesiętny 3 15" xfId="78"/>
    <cellStyle name="Dziesiętny 3 16" xfId="79"/>
    <cellStyle name="Dziesiętny 3 17" xfId="80"/>
    <cellStyle name="Dziesiętny 3 2" xfId="81"/>
    <cellStyle name="Dziesiętny 3 3" xfId="82"/>
    <cellStyle name="Dziesiętny 3 4" xfId="83"/>
    <cellStyle name="Dziesiętny 3 5" xfId="84"/>
    <cellStyle name="Dziesiętny 3 6" xfId="85"/>
    <cellStyle name="Dziesiętny 3 7" xfId="86"/>
    <cellStyle name="Dziesiętny 3 8" xfId="87"/>
    <cellStyle name="Dziesiętny 3 9" xfId="88"/>
    <cellStyle name="Dziesiętny 4" xfId="89"/>
    <cellStyle name="Dziesiętny 5" xfId="90"/>
    <cellStyle name="Dziesiętny 6" xfId="91"/>
    <cellStyle name="Dziesiętny 7" xfId="92"/>
    <cellStyle name="Dziesiętny 8" xfId="93"/>
    <cellStyle name="Dziesiętny 9" xfId="94"/>
    <cellStyle name="Excel Built-in Normal 1" xfId="95"/>
    <cellStyle name="Excel_BuiltIn_Dobre 1" xfId="96"/>
    <cellStyle name="Hyperlink" xfId="97"/>
    <cellStyle name="Hyperlink" xfId="98"/>
    <cellStyle name="Komórka połączona" xfId="99"/>
    <cellStyle name="Komórka zaznaczona" xfId="100"/>
    <cellStyle name="Nagłówek 1" xfId="101"/>
    <cellStyle name="Nagłówek 2" xfId="102"/>
    <cellStyle name="Nagłówek 3" xfId="103"/>
    <cellStyle name="Nagłówek 4" xfId="104"/>
    <cellStyle name="Neutralne" xfId="105"/>
    <cellStyle name="Neutralny" xfId="106"/>
    <cellStyle name="Normalny 2" xfId="107"/>
    <cellStyle name="Normalny 2 2" xfId="108"/>
    <cellStyle name="Normalny 3" xfId="109"/>
    <cellStyle name="Normalny 4" xfId="110"/>
    <cellStyle name="Normalny 4 2" xfId="111"/>
    <cellStyle name="Normalny 5" xfId="112"/>
    <cellStyle name="Normalny 5 2" xfId="113"/>
    <cellStyle name="Obliczenia" xfId="114"/>
    <cellStyle name="Followed Hyperlink" xfId="115"/>
    <cellStyle name="Percent" xfId="116"/>
    <cellStyle name="Suma" xfId="117"/>
    <cellStyle name="Tekst objaśnienia" xfId="118"/>
    <cellStyle name="Tekst ostrzeżenia" xfId="119"/>
    <cellStyle name="Tytuł" xfId="120"/>
    <cellStyle name="Uwaga" xfId="121"/>
    <cellStyle name="Currency" xfId="122"/>
    <cellStyle name="Currency [0]" xfId="123"/>
    <cellStyle name="Złe" xfId="124"/>
    <cellStyle name="Zły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238125</xdr:colOff>
      <xdr:row>2</xdr:row>
      <xdr:rowOff>400050</xdr:rowOff>
    </xdr:from>
    <xdr:ext cx="20955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3287375" y="17621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238125</xdr:colOff>
      <xdr:row>3</xdr:row>
      <xdr:rowOff>400050</xdr:rowOff>
    </xdr:from>
    <xdr:ext cx="209550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13287375" y="32004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238125</xdr:colOff>
      <xdr:row>3</xdr:row>
      <xdr:rowOff>400050</xdr:rowOff>
    </xdr:from>
    <xdr:ext cx="209550" cy="266700"/>
    <xdr:sp fLocksText="0">
      <xdr:nvSpPr>
        <xdr:cNvPr id="3" name="pole tekstowe 3"/>
        <xdr:cNvSpPr txBox="1">
          <a:spLocks noChangeArrowheads="1"/>
        </xdr:cNvSpPr>
      </xdr:nvSpPr>
      <xdr:spPr>
        <a:xfrm>
          <a:off x="13287375" y="32004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238125</xdr:colOff>
      <xdr:row>3</xdr:row>
      <xdr:rowOff>400050</xdr:rowOff>
    </xdr:from>
    <xdr:ext cx="209550" cy="266700"/>
    <xdr:sp fLocksText="0">
      <xdr:nvSpPr>
        <xdr:cNvPr id="4" name="pole tekstowe 4"/>
        <xdr:cNvSpPr txBox="1">
          <a:spLocks noChangeArrowheads="1"/>
        </xdr:cNvSpPr>
      </xdr:nvSpPr>
      <xdr:spPr>
        <a:xfrm>
          <a:off x="13287375" y="32004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238125</xdr:colOff>
      <xdr:row>12</xdr:row>
      <xdr:rowOff>400050</xdr:rowOff>
    </xdr:from>
    <xdr:ext cx="209550" cy="266700"/>
    <xdr:sp fLocksText="0">
      <xdr:nvSpPr>
        <xdr:cNvPr id="1" name="pole tekstowe 2"/>
        <xdr:cNvSpPr txBox="1">
          <a:spLocks noChangeArrowheads="1"/>
        </xdr:cNvSpPr>
      </xdr:nvSpPr>
      <xdr:spPr>
        <a:xfrm>
          <a:off x="16583025" y="112680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13</xdr:row>
      <xdr:rowOff>400050</xdr:rowOff>
    </xdr:from>
    <xdr:ext cx="209550" cy="266700"/>
    <xdr:sp fLocksText="0">
      <xdr:nvSpPr>
        <xdr:cNvPr id="2" name="pole tekstowe 3"/>
        <xdr:cNvSpPr txBox="1">
          <a:spLocks noChangeArrowheads="1"/>
        </xdr:cNvSpPr>
      </xdr:nvSpPr>
      <xdr:spPr>
        <a:xfrm>
          <a:off x="16583025" y="12277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16</xdr:row>
      <xdr:rowOff>400050</xdr:rowOff>
    </xdr:from>
    <xdr:ext cx="209550" cy="266700"/>
    <xdr:sp fLocksText="0">
      <xdr:nvSpPr>
        <xdr:cNvPr id="3" name="pole tekstowe 4"/>
        <xdr:cNvSpPr txBox="1">
          <a:spLocks noChangeArrowheads="1"/>
        </xdr:cNvSpPr>
      </xdr:nvSpPr>
      <xdr:spPr>
        <a:xfrm>
          <a:off x="16583025" y="145256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15</xdr:row>
      <xdr:rowOff>400050</xdr:rowOff>
    </xdr:from>
    <xdr:ext cx="209550" cy="266700"/>
    <xdr:sp fLocksText="0">
      <xdr:nvSpPr>
        <xdr:cNvPr id="4" name="pole tekstowe 6"/>
        <xdr:cNvSpPr txBox="1">
          <a:spLocks noChangeArrowheads="1"/>
        </xdr:cNvSpPr>
      </xdr:nvSpPr>
      <xdr:spPr>
        <a:xfrm>
          <a:off x="16583025" y="135159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18</xdr:row>
      <xdr:rowOff>400050</xdr:rowOff>
    </xdr:from>
    <xdr:ext cx="209550" cy="266700"/>
    <xdr:sp fLocksText="0">
      <xdr:nvSpPr>
        <xdr:cNvPr id="5" name="pole tekstowe 7"/>
        <xdr:cNvSpPr txBox="1">
          <a:spLocks noChangeArrowheads="1"/>
        </xdr:cNvSpPr>
      </xdr:nvSpPr>
      <xdr:spPr>
        <a:xfrm>
          <a:off x="16583025" y="16544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19</xdr:row>
      <xdr:rowOff>400050</xdr:rowOff>
    </xdr:from>
    <xdr:ext cx="209550" cy="266700"/>
    <xdr:sp fLocksText="0">
      <xdr:nvSpPr>
        <xdr:cNvPr id="6" name="pole tekstowe 8"/>
        <xdr:cNvSpPr txBox="1">
          <a:spLocks noChangeArrowheads="1"/>
        </xdr:cNvSpPr>
      </xdr:nvSpPr>
      <xdr:spPr>
        <a:xfrm>
          <a:off x="16583025" y="175545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20</xdr:row>
      <xdr:rowOff>400050</xdr:rowOff>
    </xdr:from>
    <xdr:ext cx="209550" cy="266700"/>
    <xdr:sp fLocksText="0">
      <xdr:nvSpPr>
        <xdr:cNvPr id="7" name="pole tekstowe 9"/>
        <xdr:cNvSpPr txBox="1">
          <a:spLocks noChangeArrowheads="1"/>
        </xdr:cNvSpPr>
      </xdr:nvSpPr>
      <xdr:spPr>
        <a:xfrm>
          <a:off x="16583025" y="185642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17</xdr:row>
      <xdr:rowOff>400050</xdr:rowOff>
    </xdr:from>
    <xdr:ext cx="209550" cy="266700"/>
    <xdr:sp fLocksText="0">
      <xdr:nvSpPr>
        <xdr:cNvPr id="8" name="pole tekstowe 11"/>
        <xdr:cNvSpPr txBox="1">
          <a:spLocks noChangeArrowheads="1"/>
        </xdr:cNvSpPr>
      </xdr:nvSpPr>
      <xdr:spPr>
        <a:xfrm>
          <a:off x="16583025" y="155352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15</xdr:row>
      <xdr:rowOff>400050</xdr:rowOff>
    </xdr:from>
    <xdr:ext cx="209550" cy="266700"/>
    <xdr:sp fLocksText="0">
      <xdr:nvSpPr>
        <xdr:cNvPr id="9" name="pole tekstowe 10"/>
        <xdr:cNvSpPr txBox="1">
          <a:spLocks noChangeArrowheads="1"/>
        </xdr:cNvSpPr>
      </xdr:nvSpPr>
      <xdr:spPr>
        <a:xfrm>
          <a:off x="16583025" y="135159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16</xdr:row>
      <xdr:rowOff>400050</xdr:rowOff>
    </xdr:from>
    <xdr:ext cx="209550" cy="266700"/>
    <xdr:sp fLocksText="0">
      <xdr:nvSpPr>
        <xdr:cNvPr id="10" name="pole tekstowe 12"/>
        <xdr:cNvSpPr txBox="1">
          <a:spLocks noChangeArrowheads="1"/>
        </xdr:cNvSpPr>
      </xdr:nvSpPr>
      <xdr:spPr>
        <a:xfrm>
          <a:off x="16583025" y="145256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17</xdr:row>
      <xdr:rowOff>400050</xdr:rowOff>
    </xdr:from>
    <xdr:ext cx="209550" cy="266700"/>
    <xdr:sp fLocksText="0">
      <xdr:nvSpPr>
        <xdr:cNvPr id="11" name="pole tekstowe 13"/>
        <xdr:cNvSpPr txBox="1">
          <a:spLocks noChangeArrowheads="1"/>
        </xdr:cNvSpPr>
      </xdr:nvSpPr>
      <xdr:spPr>
        <a:xfrm>
          <a:off x="16583025" y="155352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18</xdr:row>
      <xdr:rowOff>400050</xdr:rowOff>
    </xdr:from>
    <xdr:ext cx="209550" cy="266700"/>
    <xdr:sp fLocksText="0">
      <xdr:nvSpPr>
        <xdr:cNvPr id="12" name="pole tekstowe 14"/>
        <xdr:cNvSpPr txBox="1">
          <a:spLocks noChangeArrowheads="1"/>
        </xdr:cNvSpPr>
      </xdr:nvSpPr>
      <xdr:spPr>
        <a:xfrm>
          <a:off x="16583025" y="16544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19</xdr:row>
      <xdr:rowOff>400050</xdr:rowOff>
    </xdr:from>
    <xdr:ext cx="209550" cy="266700"/>
    <xdr:sp fLocksText="0">
      <xdr:nvSpPr>
        <xdr:cNvPr id="13" name="pole tekstowe 15"/>
        <xdr:cNvSpPr txBox="1">
          <a:spLocks noChangeArrowheads="1"/>
        </xdr:cNvSpPr>
      </xdr:nvSpPr>
      <xdr:spPr>
        <a:xfrm>
          <a:off x="16583025" y="175545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21</xdr:row>
      <xdr:rowOff>400050</xdr:rowOff>
    </xdr:from>
    <xdr:ext cx="209550" cy="266700"/>
    <xdr:sp fLocksText="0">
      <xdr:nvSpPr>
        <xdr:cNvPr id="14" name="pole tekstowe 16"/>
        <xdr:cNvSpPr txBox="1">
          <a:spLocks noChangeArrowheads="1"/>
        </xdr:cNvSpPr>
      </xdr:nvSpPr>
      <xdr:spPr>
        <a:xfrm>
          <a:off x="16583025" y="195738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22</xdr:row>
      <xdr:rowOff>400050</xdr:rowOff>
    </xdr:from>
    <xdr:ext cx="209550" cy="266700"/>
    <xdr:sp fLocksText="0">
      <xdr:nvSpPr>
        <xdr:cNvPr id="15" name="pole tekstowe 17"/>
        <xdr:cNvSpPr txBox="1">
          <a:spLocks noChangeArrowheads="1"/>
        </xdr:cNvSpPr>
      </xdr:nvSpPr>
      <xdr:spPr>
        <a:xfrm>
          <a:off x="16583025" y="205835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23</xdr:row>
      <xdr:rowOff>400050</xdr:rowOff>
    </xdr:from>
    <xdr:ext cx="209550" cy="266700"/>
    <xdr:sp fLocksText="0">
      <xdr:nvSpPr>
        <xdr:cNvPr id="16" name="pole tekstowe 18"/>
        <xdr:cNvSpPr txBox="1">
          <a:spLocks noChangeArrowheads="1"/>
        </xdr:cNvSpPr>
      </xdr:nvSpPr>
      <xdr:spPr>
        <a:xfrm>
          <a:off x="16583025" y="21593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24</xdr:row>
      <xdr:rowOff>400050</xdr:rowOff>
    </xdr:from>
    <xdr:ext cx="209550" cy="266700"/>
    <xdr:sp fLocksText="0">
      <xdr:nvSpPr>
        <xdr:cNvPr id="17" name="pole tekstowe 19"/>
        <xdr:cNvSpPr txBox="1">
          <a:spLocks noChangeArrowheads="1"/>
        </xdr:cNvSpPr>
      </xdr:nvSpPr>
      <xdr:spPr>
        <a:xfrm>
          <a:off x="16583025" y="226028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25</xdr:row>
      <xdr:rowOff>400050</xdr:rowOff>
    </xdr:from>
    <xdr:ext cx="209550" cy="266700"/>
    <xdr:sp fLocksText="0">
      <xdr:nvSpPr>
        <xdr:cNvPr id="18" name="pole tekstowe 20"/>
        <xdr:cNvSpPr txBox="1">
          <a:spLocks noChangeArrowheads="1"/>
        </xdr:cNvSpPr>
      </xdr:nvSpPr>
      <xdr:spPr>
        <a:xfrm>
          <a:off x="16583025" y="23612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26</xdr:row>
      <xdr:rowOff>400050</xdr:rowOff>
    </xdr:from>
    <xdr:ext cx="209550" cy="266700"/>
    <xdr:sp fLocksText="0">
      <xdr:nvSpPr>
        <xdr:cNvPr id="19" name="pole tekstowe 21"/>
        <xdr:cNvSpPr txBox="1">
          <a:spLocks noChangeArrowheads="1"/>
        </xdr:cNvSpPr>
      </xdr:nvSpPr>
      <xdr:spPr>
        <a:xfrm>
          <a:off x="16583025" y="246221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27</xdr:row>
      <xdr:rowOff>400050</xdr:rowOff>
    </xdr:from>
    <xdr:ext cx="209550" cy="266700"/>
    <xdr:sp fLocksText="0">
      <xdr:nvSpPr>
        <xdr:cNvPr id="20" name="pole tekstowe 22"/>
        <xdr:cNvSpPr txBox="1">
          <a:spLocks noChangeArrowheads="1"/>
        </xdr:cNvSpPr>
      </xdr:nvSpPr>
      <xdr:spPr>
        <a:xfrm>
          <a:off x="16583025" y="256317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28</xdr:row>
      <xdr:rowOff>400050</xdr:rowOff>
    </xdr:from>
    <xdr:ext cx="209550" cy="266700"/>
    <xdr:sp fLocksText="0">
      <xdr:nvSpPr>
        <xdr:cNvPr id="21" name="pole tekstowe 23"/>
        <xdr:cNvSpPr txBox="1">
          <a:spLocks noChangeArrowheads="1"/>
        </xdr:cNvSpPr>
      </xdr:nvSpPr>
      <xdr:spPr>
        <a:xfrm>
          <a:off x="16583025" y="266414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8</xdr:row>
      <xdr:rowOff>400050</xdr:rowOff>
    </xdr:from>
    <xdr:ext cx="209550" cy="266700"/>
    <xdr:sp fLocksText="0">
      <xdr:nvSpPr>
        <xdr:cNvPr id="22" name="pole tekstowe 24"/>
        <xdr:cNvSpPr txBox="1">
          <a:spLocks noChangeArrowheads="1"/>
        </xdr:cNvSpPr>
      </xdr:nvSpPr>
      <xdr:spPr>
        <a:xfrm>
          <a:off x="16583025" y="79724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9</xdr:row>
      <xdr:rowOff>400050</xdr:rowOff>
    </xdr:from>
    <xdr:ext cx="209550" cy="266700"/>
    <xdr:sp fLocksText="0">
      <xdr:nvSpPr>
        <xdr:cNvPr id="23" name="pole tekstowe 25"/>
        <xdr:cNvSpPr txBox="1">
          <a:spLocks noChangeArrowheads="1"/>
        </xdr:cNvSpPr>
      </xdr:nvSpPr>
      <xdr:spPr>
        <a:xfrm>
          <a:off x="16583025" y="89820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10</xdr:row>
      <xdr:rowOff>400050</xdr:rowOff>
    </xdr:from>
    <xdr:ext cx="209550" cy="266700"/>
    <xdr:sp fLocksText="0">
      <xdr:nvSpPr>
        <xdr:cNvPr id="24" name="pole tekstowe 26"/>
        <xdr:cNvSpPr txBox="1">
          <a:spLocks noChangeArrowheads="1"/>
        </xdr:cNvSpPr>
      </xdr:nvSpPr>
      <xdr:spPr>
        <a:xfrm>
          <a:off x="16583025" y="9991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20</xdr:row>
      <xdr:rowOff>400050</xdr:rowOff>
    </xdr:from>
    <xdr:ext cx="209550" cy="266700"/>
    <xdr:sp fLocksText="0">
      <xdr:nvSpPr>
        <xdr:cNvPr id="25" name="pole tekstowe 27"/>
        <xdr:cNvSpPr txBox="1">
          <a:spLocks noChangeArrowheads="1"/>
        </xdr:cNvSpPr>
      </xdr:nvSpPr>
      <xdr:spPr>
        <a:xfrm>
          <a:off x="16583025" y="185642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20</xdr:row>
      <xdr:rowOff>400050</xdr:rowOff>
    </xdr:from>
    <xdr:ext cx="209550" cy="266700"/>
    <xdr:sp fLocksText="0">
      <xdr:nvSpPr>
        <xdr:cNvPr id="26" name="pole tekstowe 28"/>
        <xdr:cNvSpPr txBox="1">
          <a:spLocks noChangeArrowheads="1"/>
        </xdr:cNvSpPr>
      </xdr:nvSpPr>
      <xdr:spPr>
        <a:xfrm>
          <a:off x="16583025" y="185642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238125</xdr:colOff>
      <xdr:row>4</xdr:row>
      <xdr:rowOff>400050</xdr:rowOff>
    </xdr:from>
    <xdr:ext cx="20955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5649575" y="21812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4</xdr:row>
      <xdr:rowOff>400050</xdr:rowOff>
    </xdr:from>
    <xdr:ext cx="209550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15649575" y="21812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5</xdr:row>
      <xdr:rowOff>400050</xdr:rowOff>
    </xdr:from>
    <xdr:ext cx="209550" cy="266700"/>
    <xdr:sp fLocksText="0">
      <xdr:nvSpPr>
        <xdr:cNvPr id="3" name="pole tekstowe 3"/>
        <xdr:cNvSpPr txBox="1">
          <a:spLocks noChangeArrowheads="1"/>
        </xdr:cNvSpPr>
      </xdr:nvSpPr>
      <xdr:spPr>
        <a:xfrm>
          <a:off x="15649575" y="31908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5</xdr:row>
      <xdr:rowOff>400050</xdr:rowOff>
    </xdr:from>
    <xdr:ext cx="209550" cy="266700"/>
    <xdr:sp fLocksText="0">
      <xdr:nvSpPr>
        <xdr:cNvPr id="4" name="pole tekstowe 4"/>
        <xdr:cNvSpPr txBox="1">
          <a:spLocks noChangeArrowheads="1"/>
        </xdr:cNvSpPr>
      </xdr:nvSpPr>
      <xdr:spPr>
        <a:xfrm>
          <a:off x="15649575" y="31908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7</xdr:row>
      <xdr:rowOff>400050</xdr:rowOff>
    </xdr:from>
    <xdr:ext cx="209550" cy="266700"/>
    <xdr:sp fLocksText="0">
      <xdr:nvSpPr>
        <xdr:cNvPr id="5" name="pole tekstowe 5"/>
        <xdr:cNvSpPr txBox="1">
          <a:spLocks noChangeArrowheads="1"/>
        </xdr:cNvSpPr>
      </xdr:nvSpPr>
      <xdr:spPr>
        <a:xfrm>
          <a:off x="15649575" y="44577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7</xdr:row>
      <xdr:rowOff>400050</xdr:rowOff>
    </xdr:from>
    <xdr:ext cx="209550" cy="266700"/>
    <xdr:sp fLocksText="0">
      <xdr:nvSpPr>
        <xdr:cNvPr id="6" name="pole tekstowe 6"/>
        <xdr:cNvSpPr txBox="1">
          <a:spLocks noChangeArrowheads="1"/>
        </xdr:cNvSpPr>
      </xdr:nvSpPr>
      <xdr:spPr>
        <a:xfrm>
          <a:off x="15649575" y="44577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9</xdr:row>
      <xdr:rowOff>400050</xdr:rowOff>
    </xdr:from>
    <xdr:ext cx="209550" cy="266700"/>
    <xdr:sp fLocksText="0">
      <xdr:nvSpPr>
        <xdr:cNvPr id="7" name="pole tekstowe 7"/>
        <xdr:cNvSpPr txBox="1">
          <a:spLocks noChangeArrowheads="1"/>
        </xdr:cNvSpPr>
      </xdr:nvSpPr>
      <xdr:spPr>
        <a:xfrm>
          <a:off x="15649575" y="573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9</xdr:row>
      <xdr:rowOff>400050</xdr:rowOff>
    </xdr:from>
    <xdr:ext cx="209550" cy="266700"/>
    <xdr:sp fLocksText="0">
      <xdr:nvSpPr>
        <xdr:cNvPr id="8" name="pole tekstowe 8"/>
        <xdr:cNvSpPr txBox="1">
          <a:spLocks noChangeArrowheads="1"/>
        </xdr:cNvSpPr>
      </xdr:nvSpPr>
      <xdr:spPr>
        <a:xfrm>
          <a:off x="15649575" y="5734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238125</xdr:colOff>
      <xdr:row>4</xdr:row>
      <xdr:rowOff>400050</xdr:rowOff>
    </xdr:from>
    <xdr:ext cx="20955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4592300" y="2276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4</xdr:row>
      <xdr:rowOff>400050</xdr:rowOff>
    </xdr:from>
    <xdr:ext cx="209550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14592300" y="2276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5</xdr:row>
      <xdr:rowOff>400050</xdr:rowOff>
    </xdr:from>
    <xdr:ext cx="209550" cy="266700"/>
    <xdr:sp fLocksText="0">
      <xdr:nvSpPr>
        <xdr:cNvPr id="3" name="pole tekstowe 3"/>
        <xdr:cNvSpPr txBox="1">
          <a:spLocks noChangeArrowheads="1"/>
        </xdr:cNvSpPr>
      </xdr:nvSpPr>
      <xdr:spPr>
        <a:xfrm>
          <a:off x="14592300" y="32861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5</xdr:row>
      <xdr:rowOff>400050</xdr:rowOff>
    </xdr:from>
    <xdr:ext cx="209550" cy="266700"/>
    <xdr:sp fLocksText="0">
      <xdr:nvSpPr>
        <xdr:cNvPr id="4" name="pole tekstowe 4"/>
        <xdr:cNvSpPr txBox="1">
          <a:spLocks noChangeArrowheads="1"/>
        </xdr:cNvSpPr>
      </xdr:nvSpPr>
      <xdr:spPr>
        <a:xfrm>
          <a:off x="14592300" y="32861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6</xdr:row>
      <xdr:rowOff>400050</xdr:rowOff>
    </xdr:from>
    <xdr:ext cx="209550" cy="266700"/>
    <xdr:sp fLocksText="0">
      <xdr:nvSpPr>
        <xdr:cNvPr id="5" name="pole tekstowe 5"/>
        <xdr:cNvSpPr txBox="1">
          <a:spLocks noChangeArrowheads="1"/>
        </xdr:cNvSpPr>
      </xdr:nvSpPr>
      <xdr:spPr>
        <a:xfrm>
          <a:off x="14592300" y="42957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6</xdr:row>
      <xdr:rowOff>400050</xdr:rowOff>
    </xdr:from>
    <xdr:ext cx="209550" cy="266700"/>
    <xdr:sp fLocksText="0">
      <xdr:nvSpPr>
        <xdr:cNvPr id="6" name="pole tekstowe 6"/>
        <xdr:cNvSpPr txBox="1">
          <a:spLocks noChangeArrowheads="1"/>
        </xdr:cNvSpPr>
      </xdr:nvSpPr>
      <xdr:spPr>
        <a:xfrm>
          <a:off x="14592300" y="42957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7</xdr:row>
      <xdr:rowOff>400050</xdr:rowOff>
    </xdr:from>
    <xdr:ext cx="209550" cy="266700"/>
    <xdr:sp fLocksText="0">
      <xdr:nvSpPr>
        <xdr:cNvPr id="7" name="pole tekstowe 7"/>
        <xdr:cNvSpPr txBox="1">
          <a:spLocks noChangeArrowheads="1"/>
        </xdr:cNvSpPr>
      </xdr:nvSpPr>
      <xdr:spPr>
        <a:xfrm>
          <a:off x="14592300" y="53054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7</xdr:row>
      <xdr:rowOff>400050</xdr:rowOff>
    </xdr:from>
    <xdr:ext cx="209550" cy="266700"/>
    <xdr:sp fLocksText="0">
      <xdr:nvSpPr>
        <xdr:cNvPr id="8" name="pole tekstowe 8"/>
        <xdr:cNvSpPr txBox="1">
          <a:spLocks noChangeArrowheads="1"/>
        </xdr:cNvSpPr>
      </xdr:nvSpPr>
      <xdr:spPr>
        <a:xfrm>
          <a:off x="14592300" y="53054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8</xdr:row>
      <xdr:rowOff>400050</xdr:rowOff>
    </xdr:from>
    <xdr:ext cx="209550" cy="266700"/>
    <xdr:sp fLocksText="0">
      <xdr:nvSpPr>
        <xdr:cNvPr id="9" name="pole tekstowe 9"/>
        <xdr:cNvSpPr txBox="1">
          <a:spLocks noChangeArrowheads="1"/>
        </xdr:cNvSpPr>
      </xdr:nvSpPr>
      <xdr:spPr>
        <a:xfrm>
          <a:off x="14592300" y="63150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8</xdr:row>
      <xdr:rowOff>400050</xdr:rowOff>
    </xdr:from>
    <xdr:ext cx="209550" cy="266700"/>
    <xdr:sp fLocksText="0">
      <xdr:nvSpPr>
        <xdr:cNvPr id="10" name="pole tekstowe 10"/>
        <xdr:cNvSpPr txBox="1">
          <a:spLocks noChangeArrowheads="1"/>
        </xdr:cNvSpPr>
      </xdr:nvSpPr>
      <xdr:spPr>
        <a:xfrm>
          <a:off x="14592300" y="63150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9</xdr:row>
      <xdr:rowOff>400050</xdr:rowOff>
    </xdr:from>
    <xdr:ext cx="209550" cy="266700"/>
    <xdr:sp fLocksText="0">
      <xdr:nvSpPr>
        <xdr:cNvPr id="11" name="pole tekstowe 11"/>
        <xdr:cNvSpPr txBox="1">
          <a:spLocks noChangeArrowheads="1"/>
        </xdr:cNvSpPr>
      </xdr:nvSpPr>
      <xdr:spPr>
        <a:xfrm>
          <a:off x="14592300" y="7324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9</xdr:row>
      <xdr:rowOff>400050</xdr:rowOff>
    </xdr:from>
    <xdr:ext cx="209550" cy="266700"/>
    <xdr:sp fLocksText="0">
      <xdr:nvSpPr>
        <xdr:cNvPr id="12" name="pole tekstowe 12"/>
        <xdr:cNvSpPr txBox="1">
          <a:spLocks noChangeArrowheads="1"/>
        </xdr:cNvSpPr>
      </xdr:nvSpPr>
      <xdr:spPr>
        <a:xfrm>
          <a:off x="14592300" y="7324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10</xdr:row>
      <xdr:rowOff>400050</xdr:rowOff>
    </xdr:from>
    <xdr:ext cx="209550" cy="266700"/>
    <xdr:sp fLocksText="0">
      <xdr:nvSpPr>
        <xdr:cNvPr id="13" name="pole tekstowe 13"/>
        <xdr:cNvSpPr txBox="1">
          <a:spLocks noChangeArrowheads="1"/>
        </xdr:cNvSpPr>
      </xdr:nvSpPr>
      <xdr:spPr>
        <a:xfrm>
          <a:off x="14592300" y="83343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10</xdr:row>
      <xdr:rowOff>400050</xdr:rowOff>
    </xdr:from>
    <xdr:ext cx="209550" cy="266700"/>
    <xdr:sp fLocksText="0">
      <xdr:nvSpPr>
        <xdr:cNvPr id="14" name="pole tekstowe 14"/>
        <xdr:cNvSpPr txBox="1">
          <a:spLocks noChangeArrowheads="1"/>
        </xdr:cNvSpPr>
      </xdr:nvSpPr>
      <xdr:spPr>
        <a:xfrm>
          <a:off x="14592300" y="83343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11</xdr:row>
      <xdr:rowOff>400050</xdr:rowOff>
    </xdr:from>
    <xdr:ext cx="209550" cy="266700"/>
    <xdr:sp fLocksText="0">
      <xdr:nvSpPr>
        <xdr:cNvPr id="15" name="pole tekstowe 15"/>
        <xdr:cNvSpPr txBox="1">
          <a:spLocks noChangeArrowheads="1"/>
        </xdr:cNvSpPr>
      </xdr:nvSpPr>
      <xdr:spPr>
        <a:xfrm>
          <a:off x="14592300" y="9344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11</xdr:row>
      <xdr:rowOff>400050</xdr:rowOff>
    </xdr:from>
    <xdr:ext cx="209550" cy="266700"/>
    <xdr:sp fLocksText="0">
      <xdr:nvSpPr>
        <xdr:cNvPr id="16" name="pole tekstowe 16"/>
        <xdr:cNvSpPr txBox="1">
          <a:spLocks noChangeArrowheads="1"/>
        </xdr:cNvSpPr>
      </xdr:nvSpPr>
      <xdr:spPr>
        <a:xfrm>
          <a:off x="14592300" y="9344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12</xdr:row>
      <xdr:rowOff>400050</xdr:rowOff>
    </xdr:from>
    <xdr:ext cx="209550" cy="266700"/>
    <xdr:sp fLocksText="0">
      <xdr:nvSpPr>
        <xdr:cNvPr id="17" name="pole tekstowe 17"/>
        <xdr:cNvSpPr txBox="1">
          <a:spLocks noChangeArrowheads="1"/>
        </xdr:cNvSpPr>
      </xdr:nvSpPr>
      <xdr:spPr>
        <a:xfrm>
          <a:off x="14592300" y="103536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12</xdr:row>
      <xdr:rowOff>400050</xdr:rowOff>
    </xdr:from>
    <xdr:ext cx="209550" cy="266700"/>
    <xdr:sp fLocksText="0">
      <xdr:nvSpPr>
        <xdr:cNvPr id="18" name="pole tekstowe 18"/>
        <xdr:cNvSpPr txBox="1">
          <a:spLocks noChangeArrowheads="1"/>
        </xdr:cNvSpPr>
      </xdr:nvSpPr>
      <xdr:spPr>
        <a:xfrm>
          <a:off x="14592300" y="103536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13</xdr:row>
      <xdr:rowOff>400050</xdr:rowOff>
    </xdr:from>
    <xdr:ext cx="209550" cy="266700"/>
    <xdr:sp fLocksText="0">
      <xdr:nvSpPr>
        <xdr:cNvPr id="19" name="pole tekstowe 19"/>
        <xdr:cNvSpPr txBox="1">
          <a:spLocks noChangeArrowheads="1"/>
        </xdr:cNvSpPr>
      </xdr:nvSpPr>
      <xdr:spPr>
        <a:xfrm>
          <a:off x="14592300" y="11363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13</xdr:row>
      <xdr:rowOff>400050</xdr:rowOff>
    </xdr:from>
    <xdr:ext cx="209550" cy="266700"/>
    <xdr:sp fLocksText="0">
      <xdr:nvSpPr>
        <xdr:cNvPr id="20" name="pole tekstowe 20"/>
        <xdr:cNvSpPr txBox="1">
          <a:spLocks noChangeArrowheads="1"/>
        </xdr:cNvSpPr>
      </xdr:nvSpPr>
      <xdr:spPr>
        <a:xfrm>
          <a:off x="14592300" y="11363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14</xdr:row>
      <xdr:rowOff>400050</xdr:rowOff>
    </xdr:from>
    <xdr:ext cx="209550" cy="266700"/>
    <xdr:sp fLocksText="0">
      <xdr:nvSpPr>
        <xdr:cNvPr id="21" name="pole tekstowe 21"/>
        <xdr:cNvSpPr txBox="1">
          <a:spLocks noChangeArrowheads="1"/>
        </xdr:cNvSpPr>
      </xdr:nvSpPr>
      <xdr:spPr>
        <a:xfrm>
          <a:off x="14592300" y="123729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14</xdr:row>
      <xdr:rowOff>400050</xdr:rowOff>
    </xdr:from>
    <xdr:ext cx="209550" cy="266700"/>
    <xdr:sp fLocksText="0">
      <xdr:nvSpPr>
        <xdr:cNvPr id="22" name="pole tekstowe 22"/>
        <xdr:cNvSpPr txBox="1">
          <a:spLocks noChangeArrowheads="1"/>
        </xdr:cNvSpPr>
      </xdr:nvSpPr>
      <xdr:spPr>
        <a:xfrm>
          <a:off x="14592300" y="123729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15</xdr:row>
      <xdr:rowOff>400050</xdr:rowOff>
    </xdr:from>
    <xdr:ext cx="209550" cy="266700"/>
    <xdr:sp fLocksText="0">
      <xdr:nvSpPr>
        <xdr:cNvPr id="23" name="pole tekstowe 23"/>
        <xdr:cNvSpPr txBox="1">
          <a:spLocks noChangeArrowheads="1"/>
        </xdr:cNvSpPr>
      </xdr:nvSpPr>
      <xdr:spPr>
        <a:xfrm>
          <a:off x="14592300" y="133826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15</xdr:row>
      <xdr:rowOff>400050</xdr:rowOff>
    </xdr:from>
    <xdr:ext cx="209550" cy="266700"/>
    <xdr:sp fLocksText="0">
      <xdr:nvSpPr>
        <xdr:cNvPr id="24" name="pole tekstowe 24"/>
        <xdr:cNvSpPr txBox="1">
          <a:spLocks noChangeArrowheads="1"/>
        </xdr:cNvSpPr>
      </xdr:nvSpPr>
      <xdr:spPr>
        <a:xfrm>
          <a:off x="14592300" y="133826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16</xdr:row>
      <xdr:rowOff>400050</xdr:rowOff>
    </xdr:from>
    <xdr:ext cx="209550" cy="266700"/>
    <xdr:sp fLocksText="0">
      <xdr:nvSpPr>
        <xdr:cNvPr id="25" name="pole tekstowe 25"/>
        <xdr:cNvSpPr txBox="1">
          <a:spLocks noChangeArrowheads="1"/>
        </xdr:cNvSpPr>
      </xdr:nvSpPr>
      <xdr:spPr>
        <a:xfrm>
          <a:off x="14592300" y="143922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16</xdr:row>
      <xdr:rowOff>400050</xdr:rowOff>
    </xdr:from>
    <xdr:ext cx="209550" cy="266700"/>
    <xdr:sp fLocksText="0">
      <xdr:nvSpPr>
        <xdr:cNvPr id="26" name="pole tekstowe 26"/>
        <xdr:cNvSpPr txBox="1">
          <a:spLocks noChangeArrowheads="1"/>
        </xdr:cNvSpPr>
      </xdr:nvSpPr>
      <xdr:spPr>
        <a:xfrm>
          <a:off x="14592300" y="143922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17</xdr:row>
      <xdr:rowOff>400050</xdr:rowOff>
    </xdr:from>
    <xdr:ext cx="209550" cy="266700"/>
    <xdr:sp fLocksText="0">
      <xdr:nvSpPr>
        <xdr:cNvPr id="27" name="pole tekstowe 27"/>
        <xdr:cNvSpPr txBox="1">
          <a:spLocks noChangeArrowheads="1"/>
        </xdr:cNvSpPr>
      </xdr:nvSpPr>
      <xdr:spPr>
        <a:xfrm>
          <a:off x="14592300" y="15401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17</xdr:row>
      <xdr:rowOff>400050</xdr:rowOff>
    </xdr:from>
    <xdr:ext cx="209550" cy="266700"/>
    <xdr:sp fLocksText="0">
      <xdr:nvSpPr>
        <xdr:cNvPr id="28" name="pole tekstowe 28"/>
        <xdr:cNvSpPr txBox="1">
          <a:spLocks noChangeArrowheads="1"/>
        </xdr:cNvSpPr>
      </xdr:nvSpPr>
      <xdr:spPr>
        <a:xfrm>
          <a:off x="14592300" y="15401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18</xdr:row>
      <xdr:rowOff>400050</xdr:rowOff>
    </xdr:from>
    <xdr:ext cx="209550" cy="266700"/>
    <xdr:sp fLocksText="0">
      <xdr:nvSpPr>
        <xdr:cNvPr id="29" name="pole tekstowe 29"/>
        <xdr:cNvSpPr txBox="1">
          <a:spLocks noChangeArrowheads="1"/>
        </xdr:cNvSpPr>
      </xdr:nvSpPr>
      <xdr:spPr>
        <a:xfrm>
          <a:off x="14592300" y="164115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18</xdr:row>
      <xdr:rowOff>400050</xdr:rowOff>
    </xdr:from>
    <xdr:ext cx="209550" cy="266700"/>
    <xdr:sp fLocksText="0">
      <xdr:nvSpPr>
        <xdr:cNvPr id="30" name="pole tekstowe 30"/>
        <xdr:cNvSpPr txBox="1">
          <a:spLocks noChangeArrowheads="1"/>
        </xdr:cNvSpPr>
      </xdr:nvSpPr>
      <xdr:spPr>
        <a:xfrm>
          <a:off x="14592300" y="164115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19</xdr:row>
      <xdr:rowOff>400050</xdr:rowOff>
    </xdr:from>
    <xdr:ext cx="209550" cy="266700"/>
    <xdr:sp fLocksText="0">
      <xdr:nvSpPr>
        <xdr:cNvPr id="31" name="pole tekstowe 31"/>
        <xdr:cNvSpPr txBox="1">
          <a:spLocks noChangeArrowheads="1"/>
        </xdr:cNvSpPr>
      </xdr:nvSpPr>
      <xdr:spPr>
        <a:xfrm>
          <a:off x="14592300" y="174212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19</xdr:row>
      <xdr:rowOff>400050</xdr:rowOff>
    </xdr:from>
    <xdr:ext cx="209550" cy="266700"/>
    <xdr:sp fLocksText="0">
      <xdr:nvSpPr>
        <xdr:cNvPr id="32" name="pole tekstowe 32"/>
        <xdr:cNvSpPr txBox="1">
          <a:spLocks noChangeArrowheads="1"/>
        </xdr:cNvSpPr>
      </xdr:nvSpPr>
      <xdr:spPr>
        <a:xfrm>
          <a:off x="14592300" y="174212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20</xdr:row>
      <xdr:rowOff>400050</xdr:rowOff>
    </xdr:from>
    <xdr:ext cx="209550" cy="266700"/>
    <xdr:sp fLocksText="0">
      <xdr:nvSpPr>
        <xdr:cNvPr id="33" name="pole tekstowe 33"/>
        <xdr:cNvSpPr txBox="1">
          <a:spLocks noChangeArrowheads="1"/>
        </xdr:cNvSpPr>
      </xdr:nvSpPr>
      <xdr:spPr>
        <a:xfrm>
          <a:off x="14592300" y="184308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20</xdr:row>
      <xdr:rowOff>400050</xdr:rowOff>
    </xdr:from>
    <xdr:ext cx="209550" cy="266700"/>
    <xdr:sp fLocksText="0">
      <xdr:nvSpPr>
        <xdr:cNvPr id="34" name="pole tekstowe 34"/>
        <xdr:cNvSpPr txBox="1">
          <a:spLocks noChangeArrowheads="1"/>
        </xdr:cNvSpPr>
      </xdr:nvSpPr>
      <xdr:spPr>
        <a:xfrm>
          <a:off x="14592300" y="184308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21</xdr:row>
      <xdr:rowOff>400050</xdr:rowOff>
    </xdr:from>
    <xdr:ext cx="209550" cy="266700"/>
    <xdr:sp fLocksText="0">
      <xdr:nvSpPr>
        <xdr:cNvPr id="35" name="pole tekstowe 35"/>
        <xdr:cNvSpPr txBox="1">
          <a:spLocks noChangeArrowheads="1"/>
        </xdr:cNvSpPr>
      </xdr:nvSpPr>
      <xdr:spPr>
        <a:xfrm>
          <a:off x="14592300" y="194405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21</xdr:row>
      <xdr:rowOff>400050</xdr:rowOff>
    </xdr:from>
    <xdr:ext cx="209550" cy="266700"/>
    <xdr:sp fLocksText="0">
      <xdr:nvSpPr>
        <xdr:cNvPr id="36" name="pole tekstowe 36"/>
        <xdr:cNvSpPr txBox="1">
          <a:spLocks noChangeArrowheads="1"/>
        </xdr:cNvSpPr>
      </xdr:nvSpPr>
      <xdr:spPr>
        <a:xfrm>
          <a:off x="14592300" y="194405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22</xdr:row>
      <xdr:rowOff>400050</xdr:rowOff>
    </xdr:from>
    <xdr:ext cx="209550" cy="266700"/>
    <xdr:sp fLocksText="0">
      <xdr:nvSpPr>
        <xdr:cNvPr id="37" name="pole tekstowe 37"/>
        <xdr:cNvSpPr txBox="1">
          <a:spLocks noChangeArrowheads="1"/>
        </xdr:cNvSpPr>
      </xdr:nvSpPr>
      <xdr:spPr>
        <a:xfrm>
          <a:off x="14592300" y="20450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22</xdr:row>
      <xdr:rowOff>400050</xdr:rowOff>
    </xdr:from>
    <xdr:ext cx="209550" cy="266700"/>
    <xdr:sp fLocksText="0">
      <xdr:nvSpPr>
        <xdr:cNvPr id="38" name="pole tekstowe 38"/>
        <xdr:cNvSpPr txBox="1">
          <a:spLocks noChangeArrowheads="1"/>
        </xdr:cNvSpPr>
      </xdr:nvSpPr>
      <xdr:spPr>
        <a:xfrm>
          <a:off x="14592300" y="20450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23</xdr:row>
      <xdr:rowOff>400050</xdr:rowOff>
    </xdr:from>
    <xdr:ext cx="209550" cy="266700"/>
    <xdr:sp fLocksText="0">
      <xdr:nvSpPr>
        <xdr:cNvPr id="39" name="pole tekstowe 39"/>
        <xdr:cNvSpPr txBox="1">
          <a:spLocks noChangeArrowheads="1"/>
        </xdr:cNvSpPr>
      </xdr:nvSpPr>
      <xdr:spPr>
        <a:xfrm>
          <a:off x="14592300" y="214598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23</xdr:row>
      <xdr:rowOff>400050</xdr:rowOff>
    </xdr:from>
    <xdr:ext cx="209550" cy="266700"/>
    <xdr:sp fLocksText="0">
      <xdr:nvSpPr>
        <xdr:cNvPr id="40" name="pole tekstowe 40"/>
        <xdr:cNvSpPr txBox="1">
          <a:spLocks noChangeArrowheads="1"/>
        </xdr:cNvSpPr>
      </xdr:nvSpPr>
      <xdr:spPr>
        <a:xfrm>
          <a:off x="14592300" y="214598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24</xdr:row>
      <xdr:rowOff>400050</xdr:rowOff>
    </xdr:from>
    <xdr:ext cx="209550" cy="266700"/>
    <xdr:sp fLocksText="0">
      <xdr:nvSpPr>
        <xdr:cNvPr id="41" name="pole tekstowe 41"/>
        <xdr:cNvSpPr txBox="1">
          <a:spLocks noChangeArrowheads="1"/>
        </xdr:cNvSpPr>
      </xdr:nvSpPr>
      <xdr:spPr>
        <a:xfrm>
          <a:off x="14592300" y="22469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24</xdr:row>
      <xdr:rowOff>400050</xdr:rowOff>
    </xdr:from>
    <xdr:ext cx="209550" cy="266700"/>
    <xdr:sp fLocksText="0">
      <xdr:nvSpPr>
        <xdr:cNvPr id="42" name="pole tekstowe 42"/>
        <xdr:cNvSpPr txBox="1">
          <a:spLocks noChangeArrowheads="1"/>
        </xdr:cNvSpPr>
      </xdr:nvSpPr>
      <xdr:spPr>
        <a:xfrm>
          <a:off x="14592300" y="22469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25</xdr:row>
      <xdr:rowOff>400050</xdr:rowOff>
    </xdr:from>
    <xdr:ext cx="209550" cy="266700"/>
    <xdr:sp fLocksText="0">
      <xdr:nvSpPr>
        <xdr:cNvPr id="43" name="pole tekstowe 43"/>
        <xdr:cNvSpPr txBox="1">
          <a:spLocks noChangeArrowheads="1"/>
        </xdr:cNvSpPr>
      </xdr:nvSpPr>
      <xdr:spPr>
        <a:xfrm>
          <a:off x="14592300" y="234791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25</xdr:row>
      <xdr:rowOff>400050</xdr:rowOff>
    </xdr:from>
    <xdr:ext cx="209550" cy="266700"/>
    <xdr:sp fLocksText="0">
      <xdr:nvSpPr>
        <xdr:cNvPr id="44" name="pole tekstowe 44"/>
        <xdr:cNvSpPr txBox="1">
          <a:spLocks noChangeArrowheads="1"/>
        </xdr:cNvSpPr>
      </xdr:nvSpPr>
      <xdr:spPr>
        <a:xfrm>
          <a:off x="14592300" y="234791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26</xdr:row>
      <xdr:rowOff>400050</xdr:rowOff>
    </xdr:from>
    <xdr:ext cx="209550" cy="266700"/>
    <xdr:sp fLocksText="0">
      <xdr:nvSpPr>
        <xdr:cNvPr id="45" name="pole tekstowe 45"/>
        <xdr:cNvSpPr txBox="1">
          <a:spLocks noChangeArrowheads="1"/>
        </xdr:cNvSpPr>
      </xdr:nvSpPr>
      <xdr:spPr>
        <a:xfrm>
          <a:off x="14592300" y="244887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26</xdr:row>
      <xdr:rowOff>400050</xdr:rowOff>
    </xdr:from>
    <xdr:ext cx="209550" cy="266700"/>
    <xdr:sp fLocksText="0">
      <xdr:nvSpPr>
        <xdr:cNvPr id="46" name="pole tekstowe 46"/>
        <xdr:cNvSpPr txBox="1">
          <a:spLocks noChangeArrowheads="1"/>
        </xdr:cNvSpPr>
      </xdr:nvSpPr>
      <xdr:spPr>
        <a:xfrm>
          <a:off x="14592300" y="244887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27</xdr:row>
      <xdr:rowOff>400050</xdr:rowOff>
    </xdr:from>
    <xdr:ext cx="209550" cy="266700"/>
    <xdr:sp fLocksText="0">
      <xdr:nvSpPr>
        <xdr:cNvPr id="47" name="pole tekstowe 47"/>
        <xdr:cNvSpPr txBox="1">
          <a:spLocks noChangeArrowheads="1"/>
        </xdr:cNvSpPr>
      </xdr:nvSpPr>
      <xdr:spPr>
        <a:xfrm>
          <a:off x="14592300" y="254984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27</xdr:row>
      <xdr:rowOff>400050</xdr:rowOff>
    </xdr:from>
    <xdr:ext cx="209550" cy="266700"/>
    <xdr:sp fLocksText="0">
      <xdr:nvSpPr>
        <xdr:cNvPr id="48" name="pole tekstowe 48"/>
        <xdr:cNvSpPr txBox="1">
          <a:spLocks noChangeArrowheads="1"/>
        </xdr:cNvSpPr>
      </xdr:nvSpPr>
      <xdr:spPr>
        <a:xfrm>
          <a:off x="14592300" y="254984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28</xdr:row>
      <xdr:rowOff>400050</xdr:rowOff>
    </xdr:from>
    <xdr:ext cx="209550" cy="266700"/>
    <xdr:sp fLocksText="0">
      <xdr:nvSpPr>
        <xdr:cNvPr id="49" name="pole tekstowe 49"/>
        <xdr:cNvSpPr txBox="1">
          <a:spLocks noChangeArrowheads="1"/>
        </xdr:cNvSpPr>
      </xdr:nvSpPr>
      <xdr:spPr>
        <a:xfrm>
          <a:off x="14592300" y="265080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28</xdr:row>
      <xdr:rowOff>400050</xdr:rowOff>
    </xdr:from>
    <xdr:ext cx="209550" cy="266700"/>
    <xdr:sp fLocksText="0">
      <xdr:nvSpPr>
        <xdr:cNvPr id="50" name="pole tekstowe 50"/>
        <xdr:cNvSpPr txBox="1">
          <a:spLocks noChangeArrowheads="1"/>
        </xdr:cNvSpPr>
      </xdr:nvSpPr>
      <xdr:spPr>
        <a:xfrm>
          <a:off x="14592300" y="265080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29</xdr:row>
      <xdr:rowOff>400050</xdr:rowOff>
    </xdr:from>
    <xdr:ext cx="209550" cy="266700"/>
    <xdr:sp fLocksText="0">
      <xdr:nvSpPr>
        <xdr:cNvPr id="51" name="pole tekstowe 51"/>
        <xdr:cNvSpPr txBox="1">
          <a:spLocks noChangeArrowheads="1"/>
        </xdr:cNvSpPr>
      </xdr:nvSpPr>
      <xdr:spPr>
        <a:xfrm>
          <a:off x="14592300" y="27517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29</xdr:row>
      <xdr:rowOff>400050</xdr:rowOff>
    </xdr:from>
    <xdr:ext cx="209550" cy="266700"/>
    <xdr:sp fLocksText="0">
      <xdr:nvSpPr>
        <xdr:cNvPr id="52" name="pole tekstowe 52"/>
        <xdr:cNvSpPr txBox="1">
          <a:spLocks noChangeArrowheads="1"/>
        </xdr:cNvSpPr>
      </xdr:nvSpPr>
      <xdr:spPr>
        <a:xfrm>
          <a:off x="14592300" y="27517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30</xdr:row>
      <xdr:rowOff>400050</xdr:rowOff>
    </xdr:from>
    <xdr:ext cx="209550" cy="266700"/>
    <xdr:sp fLocksText="0">
      <xdr:nvSpPr>
        <xdr:cNvPr id="53" name="pole tekstowe 53"/>
        <xdr:cNvSpPr txBox="1">
          <a:spLocks noChangeArrowheads="1"/>
        </xdr:cNvSpPr>
      </xdr:nvSpPr>
      <xdr:spPr>
        <a:xfrm>
          <a:off x="14592300" y="285273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30</xdr:row>
      <xdr:rowOff>400050</xdr:rowOff>
    </xdr:from>
    <xdr:ext cx="209550" cy="266700"/>
    <xdr:sp fLocksText="0">
      <xdr:nvSpPr>
        <xdr:cNvPr id="54" name="pole tekstowe 54"/>
        <xdr:cNvSpPr txBox="1">
          <a:spLocks noChangeArrowheads="1"/>
        </xdr:cNvSpPr>
      </xdr:nvSpPr>
      <xdr:spPr>
        <a:xfrm>
          <a:off x="14592300" y="285273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31</xdr:row>
      <xdr:rowOff>400050</xdr:rowOff>
    </xdr:from>
    <xdr:ext cx="209550" cy="266700"/>
    <xdr:sp fLocksText="0">
      <xdr:nvSpPr>
        <xdr:cNvPr id="55" name="pole tekstowe 55"/>
        <xdr:cNvSpPr txBox="1">
          <a:spLocks noChangeArrowheads="1"/>
        </xdr:cNvSpPr>
      </xdr:nvSpPr>
      <xdr:spPr>
        <a:xfrm>
          <a:off x="14592300" y="29537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31</xdr:row>
      <xdr:rowOff>400050</xdr:rowOff>
    </xdr:from>
    <xdr:ext cx="209550" cy="266700"/>
    <xdr:sp fLocksText="0">
      <xdr:nvSpPr>
        <xdr:cNvPr id="56" name="pole tekstowe 56"/>
        <xdr:cNvSpPr txBox="1">
          <a:spLocks noChangeArrowheads="1"/>
        </xdr:cNvSpPr>
      </xdr:nvSpPr>
      <xdr:spPr>
        <a:xfrm>
          <a:off x="14592300" y="29537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32</xdr:row>
      <xdr:rowOff>400050</xdr:rowOff>
    </xdr:from>
    <xdr:ext cx="209550" cy="266700"/>
    <xdr:sp fLocksText="0">
      <xdr:nvSpPr>
        <xdr:cNvPr id="57" name="pole tekstowe 57"/>
        <xdr:cNvSpPr txBox="1">
          <a:spLocks noChangeArrowheads="1"/>
        </xdr:cNvSpPr>
      </xdr:nvSpPr>
      <xdr:spPr>
        <a:xfrm>
          <a:off x="14592300" y="305466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32</xdr:row>
      <xdr:rowOff>400050</xdr:rowOff>
    </xdr:from>
    <xdr:ext cx="209550" cy="266700"/>
    <xdr:sp fLocksText="0">
      <xdr:nvSpPr>
        <xdr:cNvPr id="58" name="pole tekstowe 58"/>
        <xdr:cNvSpPr txBox="1">
          <a:spLocks noChangeArrowheads="1"/>
        </xdr:cNvSpPr>
      </xdr:nvSpPr>
      <xdr:spPr>
        <a:xfrm>
          <a:off x="14592300" y="305466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33</xdr:row>
      <xdr:rowOff>400050</xdr:rowOff>
    </xdr:from>
    <xdr:ext cx="209550" cy="266700"/>
    <xdr:sp fLocksText="0">
      <xdr:nvSpPr>
        <xdr:cNvPr id="59" name="pole tekstowe 59"/>
        <xdr:cNvSpPr txBox="1">
          <a:spLocks noChangeArrowheads="1"/>
        </xdr:cNvSpPr>
      </xdr:nvSpPr>
      <xdr:spPr>
        <a:xfrm>
          <a:off x="14592300" y="31556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33</xdr:row>
      <xdr:rowOff>400050</xdr:rowOff>
    </xdr:from>
    <xdr:ext cx="209550" cy="266700"/>
    <xdr:sp fLocksText="0">
      <xdr:nvSpPr>
        <xdr:cNvPr id="60" name="pole tekstowe 60"/>
        <xdr:cNvSpPr txBox="1">
          <a:spLocks noChangeArrowheads="1"/>
        </xdr:cNvSpPr>
      </xdr:nvSpPr>
      <xdr:spPr>
        <a:xfrm>
          <a:off x="14592300" y="31556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34</xdr:row>
      <xdr:rowOff>400050</xdr:rowOff>
    </xdr:from>
    <xdr:ext cx="209550" cy="266700"/>
    <xdr:sp fLocksText="0">
      <xdr:nvSpPr>
        <xdr:cNvPr id="61" name="pole tekstowe 61"/>
        <xdr:cNvSpPr txBox="1">
          <a:spLocks noChangeArrowheads="1"/>
        </xdr:cNvSpPr>
      </xdr:nvSpPr>
      <xdr:spPr>
        <a:xfrm>
          <a:off x="14592300" y="325659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34</xdr:row>
      <xdr:rowOff>400050</xdr:rowOff>
    </xdr:from>
    <xdr:ext cx="209550" cy="266700"/>
    <xdr:sp fLocksText="0">
      <xdr:nvSpPr>
        <xdr:cNvPr id="62" name="pole tekstowe 62"/>
        <xdr:cNvSpPr txBox="1">
          <a:spLocks noChangeArrowheads="1"/>
        </xdr:cNvSpPr>
      </xdr:nvSpPr>
      <xdr:spPr>
        <a:xfrm>
          <a:off x="14592300" y="325659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35</xdr:row>
      <xdr:rowOff>400050</xdr:rowOff>
    </xdr:from>
    <xdr:ext cx="209550" cy="266700"/>
    <xdr:sp fLocksText="0">
      <xdr:nvSpPr>
        <xdr:cNvPr id="63" name="pole tekstowe 63"/>
        <xdr:cNvSpPr txBox="1">
          <a:spLocks noChangeArrowheads="1"/>
        </xdr:cNvSpPr>
      </xdr:nvSpPr>
      <xdr:spPr>
        <a:xfrm>
          <a:off x="14592300" y="335756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35</xdr:row>
      <xdr:rowOff>400050</xdr:rowOff>
    </xdr:from>
    <xdr:ext cx="209550" cy="266700"/>
    <xdr:sp fLocksText="0">
      <xdr:nvSpPr>
        <xdr:cNvPr id="64" name="pole tekstowe 64"/>
        <xdr:cNvSpPr txBox="1">
          <a:spLocks noChangeArrowheads="1"/>
        </xdr:cNvSpPr>
      </xdr:nvSpPr>
      <xdr:spPr>
        <a:xfrm>
          <a:off x="14592300" y="335756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36</xdr:row>
      <xdr:rowOff>400050</xdr:rowOff>
    </xdr:from>
    <xdr:ext cx="209550" cy="266700"/>
    <xdr:sp fLocksText="0">
      <xdr:nvSpPr>
        <xdr:cNvPr id="65" name="pole tekstowe 65"/>
        <xdr:cNvSpPr txBox="1">
          <a:spLocks noChangeArrowheads="1"/>
        </xdr:cNvSpPr>
      </xdr:nvSpPr>
      <xdr:spPr>
        <a:xfrm>
          <a:off x="14592300" y="345852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36</xdr:row>
      <xdr:rowOff>400050</xdr:rowOff>
    </xdr:from>
    <xdr:ext cx="209550" cy="266700"/>
    <xdr:sp fLocksText="0">
      <xdr:nvSpPr>
        <xdr:cNvPr id="66" name="pole tekstowe 66"/>
        <xdr:cNvSpPr txBox="1">
          <a:spLocks noChangeArrowheads="1"/>
        </xdr:cNvSpPr>
      </xdr:nvSpPr>
      <xdr:spPr>
        <a:xfrm>
          <a:off x="14592300" y="345852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37</xdr:row>
      <xdr:rowOff>400050</xdr:rowOff>
    </xdr:from>
    <xdr:ext cx="209550" cy="266700"/>
    <xdr:sp fLocksText="0">
      <xdr:nvSpPr>
        <xdr:cNvPr id="67" name="pole tekstowe 67"/>
        <xdr:cNvSpPr txBox="1">
          <a:spLocks noChangeArrowheads="1"/>
        </xdr:cNvSpPr>
      </xdr:nvSpPr>
      <xdr:spPr>
        <a:xfrm>
          <a:off x="14592300" y="35594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37</xdr:row>
      <xdr:rowOff>400050</xdr:rowOff>
    </xdr:from>
    <xdr:ext cx="209550" cy="266700"/>
    <xdr:sp fLocksText="0">
      <xdr:nvSpPr>
        <xdr:cNvPr id="68" name="pole tekstowe 68"/>
        <xdr:cNvSpPr txBox="1">
          <a:spLocks noChangeArrowheads="1"/>
        </xdr:cNvSpPr>
      </xdr:nvSpPr>
      <xdr:spPr>
        <a:xfrm>
          <a:off x="14592300" y="35594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38</xdr:row>
      <xdr:rowOff>400050</xdr:rowOff>
    </xdr:from>
    <xdr:ext cx="209550" cy="266700"/>
    <xdr:sp fLocksText="0">
      <xdr:nvSpPr>
        <xdr:cNvPr id="69" name="pole tekstowe 69"/>
        <xdr:cNvSpPr txBox="1">
          <a:spLocks noChangeArrowheads="1"/>
        </xdr:cNvSpPr>
      </xdr:nvSpPr>
      <xdr:spPr>
        <a:xfrm>
          <a:off x="14592300" y="366045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38</xdr:row>
      <xdr:rowOff>400050</xdr:rowOff>
    </xdr:from>
    <xdr:ext cx="209550" cy="266700"/>
    <xdr:sp fLocksText="0">
      <xdr:nvSpPr>
        <xdr:cNvPr id="70" name="pole tekstowe 70"/>
        <xdr:cNvSpPr txBox="1">
          <a:spLocks noChangeArrowheads="1"/>
        </xdr:cNvSpPr>
      </xdr:nvSpPr>
      <xdr:spPr>
        <a:xfrm>
          <a:off x="14592300" y="366045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39</xdr:row>
      <xdr:rowOff>400050</xdr:rowOff>
    </xdr:from>
    <xdr:ext cx="209550" cy="266700"/>
    <xdr:sp fLocksText="0">
      <xdr:nvSpPr>
        <xdr:cNvPr id="71" name="pole tekstowe 71"/>
        <xdr:cNvSpPr txBox="1">
          <a:spLocks noChangeArrowheads="1"/>
        </xdr:cNvSpPr>
      </xdr:nvSpPr>
      <xdr:spPr>
        <a:xfrm>
          <a:off x="14592300" y="376142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39</xdr:row>
      <xdr:rowOff>400050</xdr:rowOff>
    </xdr:from>
    <xdr:ext cx="209550" cy="266700"/>
    <xdr:sp fLocksText="0">
      <xdr:nvSpPr>
        <xdr:cNvPr id="72" name="pole tekstowe 72"/>
        <xdr:cNvSpPr txBox="1">
          <a:spLocks noChangeArrowheads="1"/>
        </xdr:cNvSpPr>
      </xdr:nvSpPr>
      <xdr:spPr>
        <a:xfrm>
          <a:off x="14592300" y="376142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40</xdr:row>
      <xdr:rowOff>400050</xdr:rowOff>
    </xdr:from>
    <xdr:ext cx="209550" cy="266700"/>
    <xdr:sp fLocksText="0">
      <xdr:nvSpPr>
        <xdr:cNvPr id="73" name="pole tekstowe 73"/>
        <xdr:cNvSpPr txBox="1">
          <a:spLocks noChangeArrowheads="1"/>
        </xdr:cNvSpPr>
      </xdr:nvSpPr>
      <xdr:spPr>
        <a:xfrm>
          <a:off x="14592300" y="386238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40</xdr:row>
      <xdr:rowOff>400050</xdr:rowOff>
    </xdr:from>
    <xdr:ext cx="209550" cy="266700"/>
    <xdr:sp fLocksText="0">
      <xdr:nvSpPr>
        <xdr:cNvPr id="74" name="pole tekstowe 74"/>
        <xdr:cNvSpPr txBox="1">
          <a:spLocks noChangeArrowheads="1"/>
        </xdr:cNvSpPr>
      </xdr:nvSpPr>
      <xdr:spPr>
        <a:xfrm>
          <a:off x="14592300" y="386238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41</xdr:row>
      <xdr:rowOff>400050</xdr:rowOff>
    </xdr:from>
    <xdr:ext cx="209550" cy="266700"/>
    <xdr:sp fLocksText="0">
      <xdr:nvSpPr>
        <xdr:cNvPr id="75" name="pole tekstowe 75"/>
        <xdr:cNvSpPr txBox="1">
          <a:spLocks noChangeArrowheads="1"/>
        </xdr:cNvSpPr>
      </xdr:nvSpPr>
      <xdr:spPr>
        <a:xfrm>
          <a:off x="14592300" y="396335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41</xdr:row>
      <xdr:rowOff>400050</xdr:rowOff>
    </xdr:from>
    <xdr:ext cx="209550" cy="266700"/>
    <xdr:sp fLocksText="0">
      <xdr:nvSpPr>
        <xdr:cNvPr id="76" name="pole tekstowe 76"/>
        <xdr:cNvSpPr txBox="1">
          <a:spLocks noChangeArrowheads="1"/>
        </xdr:cNvSpPr>
      </xdr:nvSpPr>
      <xdr:spPr>
        <a:xfrm>
          <a:off x="14592300" y="396335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42</xdr:row>
      <xdr:rowOff>400050</xdr:rowOff>
    </xdr:from>
    <xdr:ext cx="209550" cy="266700"/>
    <xdr:sp fLocksText="0">
      <xdr:nvSpPr>
        <xdr:cNvPr id="77" name="pole tekstowe 77"/>
        <xdr:cNvSpPr txBox="1">
          <a:spLocks noChangeArrowheads="1"/>
        </xdr:cNvSpPr>
      </xdr:nvSpPr>
      <xdr:spPr>
        <a:xfrm>
          <a:off x="14592300" y="40643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42</xdr:row>
      <xdr:rowOff>400050</xdr:rowOff>
    </xdr:from>
    <xdr:ext cx="209550" cy="266700"/>
    <xdr:sp fLocksText="0">
      <xdr:nvSpPr>
        <xdr:cNvPr id="78" name="pole tekstowe 78"/>
        <xdr:cNvSpPr txBox="1">
          <a:spLocks noChangeArrowheads="1"/>
        </xdr:cNvSpPr>
      </xdr:nvSpPr>
      <xdr:spPr>
        <a:xfrm>
          <a:off x="14592300" y="40643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43</xdr:row>
      <xdr:rowOff>400050</xdr:rowOff>
    </xdr:from>
    <xdr:ext cx="209550" cy="266700"/>
    <xdr:sp fLocksText="0">
      <xdr:nvSpPr>
        <xdr:cNvPr id="79" name="pole tekstowe 79"/>
        <xdr:cNvSpPr txBox="1">
          <a:spLocks noChangeArrowheads="1"/>
        </xdr:cNvSpPr>
      </xdr:nvSpPr>
      <xdr:spPr>
        <a:xfrm>
          <a:off x="14592300" y="416528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43</xdr:row>
      <xdr:rowOff>400050</xdr:rowOff>
    </xdr:from>
    <xdr:ext cx="209550" cy="266700"/>
    <xdr:sp fLocksText="0">
      <xdr:nvSpPr>
        <xdr:cNvPr id="80" name="pole tekstowe 80"/>
        <xdr:cNvSpPr txBox="1">
          <a:spLocks noChangeArrowheads="1"/>
        </xdr:cNvSpPr>
      </xdr:nvSpPr>
      <xdr:spPr>
        <a:xfrm>
          <a:off x="14592300" y="416528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44</xdr:row>
      <xdr:rowOff>400050</xdr:rowOff>
    </xdr:from>
    <xdr:ext cx="209550" cy="266700"/>
    <xdr:sp fLocksText="0">
      <xdr:nvSpPr>
        <xdr:cNvPr id="81" name="pole tekstowe 81"/>
        <xdr:cNvSpPr txBox="1">
          <a:spLocks noChangeArrowheads="1"/>
        </xdr:cNvSpPr>
      </xdr:nvSpPr>
      <xdr:spPr>
        <a:xfrm>
          <a:off x="14592300" y="42662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44</xdr:row>
      <xdr:rowOff>400050</xdr:rowOff>
    </xdr:from>
    <xdr:ext cx="209550" cy="266700"/>
    <xdr:sp fLocksText="0">
      <xdr:nvSpPr>
        <xdr:cNvPr id="82" name="pole tekstowe 82"/>
        <xdr:cNvSpPr txBox="1">
          <a:spLocks noChangeArrowheads="1"/>
        </xdr:cNvSpPr>
      </xdr:nvSpPr>
      <xdr:spPr>
        <a:xfrm>
          <a:off x="14592300" y="42662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45</xdr:row>
      <xdr:rowOff>400050</xdr:rowOff>
    </xdr:from>
    <xdr:ext cx="209550" cy="266700"/>
    <xdr:sp fLocksText="0">
      <xdr:nvSpPr>
        <xdr:cNvPr id="83" name="pole tekstowe 83"/>
        <xdr:cNvSpPr txBox="1">
          <a:spLocks noChangeArrowheads="1"/>
        </xdr:cNvSpPr>
      </xdr:nvSpPr>
      <xdr:spPr>
        <a:xfrm>
          <a:off x="14592300" y="436721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45</xdr:row>
      <xdr:rowOff>400050</xdr:rowOff>
    </xdr:from>
    <xdr:ext cx="209550" cy="266700"/>
    <xdr:sp fLocksText="0">
      <xdr:nvSpPr>
        <xdr:cNvPr id="84" name="pole tekstowe 84"/>
        <xdr:cNvSpPr txBox="1">
          <a:spLocks noChangeArrowheads="1"/>
        </xdr:cNvSpPr>
      </xdr:nvSpPr>
      <xdr:spPr>
        <a:xfrm>
          <a:off x="14592300" y="436721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46</xdr:row>
      <xdr:rowOff>400050</xdr:rowOff>
    </xdr:from>
    <xdr:ext cx="209550" cy="266700"/>
    <xdr:sp fLocksText="0">
      <xdr:nvSpPr>
        <xdr:cNvPr id="85" name="pole tekstowe 85"/>
        <xdr:cNvSpPr txBox="1">
          <a:spLocks noChangeArrowheads="1"/>
        </xdr:cNvSpPr>
      </xdr:nvSpPr>
      <xdr:spPr>
        <a:xfrm>
          <a:off x="14592300" y="446817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46</xdr:row>
      <xdr:rowOff>400050</xdr:rowOff>
    </xdr:from>
    <xdr:ext cx="209550" cy="266700"/>
    <xdr:sp fLocksText="0">
      <xdr:nvSpPr>
        <xdr:cNvPr id="86" name="pole tekstowe 86"/>
        <xdr:cNvSpPr txBox="1">
          <a:spLocks noChangeArrowheads="1"/>
        </xdr:cNvSpPr>
      </xdr:nvSpPr>
      <xdr:spPr>
        <a:xfrm>
          <a:off x="14592300" y="446817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47</xdr:row>
      <xdr:rowOff>400050</xdr:rowOff>
    </xdr:from>
    <xdr:ext cx="209550" cy="266700"/>
    <xdr:sp fLocksText="0">
      <xdr:nvSpPr>
        <xdr:cNvPr id="87" name="pole tekstowe 87"/>
        <xdr:cNvSpPr txBox="1">
          <a:spLocks noChangeArrowheads="1"/>
        </xdr:cNvSpPr>
      </xdr:nvSpPr>
      <xdr:spPr>
        <a:xfrm>
          <a:off x="14592300" y="456914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47</xdr:row>
      <xdr:rowOff>400050</xdr:rowOff>
    </xdr:from>
    <xdr:ext cx="209550" cy="266700"/>
    <xdr:sp fLocksText="0">
      <xdr:nvSpPr>
        <xdr:cNvPr id="88" name="pole tekstowe 88"/>
        <xdr:cNvSpPr txBox="1">
          <a:spLocks noChangeArrowheads="1"/>
        </xdr:cNvSpPr>
      </xdr:nvSpPr>
      <xdr:spPr>
        <a:xfrm>
          <a:off x="14592300" y="456914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48</xdr:row>
      <xdr:rowOff>400050</xdr:rowOff>
    </xdr:from>
    <xdr:ext cx="209550" cy="266700"/>
    <xdr:sp fLocksText="0">
      <xdr:nvSpPr>
        <xdr:cNvPr id="89" name="pole tekstowe 89"/>
        <xdr:cNvSpPr txBox="1">
          <a:spLocks noChangeArrowheads="1"/>
        </xdr:cNvSpPr>
      </xdr:nvSpPr>
      <xdr:spPr>
        <a:xfrm>
          <a:off x="14592300" y="467010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48</xdr:row>
      <xdr:rowOff>400050</xdr:rowOff>
    </xdr:from>
    <xdr:ext cx="209550" cy="266700"/>
    <xdr:sp fLocksText="0">
      <xdr:nvSpPr>
        <xdr:cNvPr id="90" name="pole tekstowe 90"/>
        <xdr:cNvSpPr txBox="1">
          <a:spLocks noChangeArrowheads="1"/>
        </xdr:cNvSpPr>
      </xdr:nvSpPr>
      <xdr:spPr>
        <a:xfrm>
          <a:off x="14592300" y="467010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49</xdr:row>
      <xdr:rowOff>400050</xdr:rowOff>
    </xdr:from>
    <xdr:ext cx="209550" cy="266700"/>
    <xdr:sp fLocksText="0">
      <xdr:nvSpPr>
        <xdr:cNvPr id="91" name="pole tekstowe 91"/>
        <xdr:cNvSpPr txBox="1">
          <a:spLocks noChangeArrowheads="1"/>
        </xdr:cNvSpPr>
      </xdr:nvSpPr>
      <xdr:spPr>
        <a:xfrm>
          <a:off x="14592300" y="47710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49</xdr:row>
      <xdr:rowOff>400050</xdr:rowOff>
    </xdr:from>
    <xdr:ext cx="209550" cy="266700"/>
    <xdr:sp fLocksText="0">
      <xdr:nvSpPr>
        <xdr:cNvPr id="92" name="pole tekstowe 92"/>
        <xdr:cNvSpPr txBox="1">
          <a:spLocks noChangeArrowheads="1"/>
        </xdr:cNvSpPr>
      </xdr:nvSpPr>
      <xdr:spPr>
        <a:xfrm>
          <a:off x="14592300" y="47710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50</xdr:row>
      <xdr:rowOff>400050</xdr:rowOff>
    </xdr:from>
    <xdr:ext cx="209550" cy="266700"/>
    <xdr:sp fLocksText="0">
      <xdr:nvSpPr>
        <xdr:cNvPr id="93" name="pole tekstowe 93"/>
        <xdr:cNvSpPr txBox="1">
          <a:spLocks noChangeArrowheads="1"/>
        </xdr:cNvSpPr>
      </xdr:nvSpPr>
      <xdr:spPr>
        <a:xfrm>
          <a:off x="14592300" y="487203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50</xdr:row>
      <xdr:rowOff>400050</xdr:rowOff>
    </xdr:from>
    <xdr:ext cx="209550" cy="266700"/>
    <xdr:sp fLocksText="0">
      <xdr:nvSpPr>
        <xdr:cNvPr id="94" name="pole tekstowe 94"/>
        <xdr:cNvSpPr txBox="1">
          <a:spLocks noChangeArrowheads="1"/>
        </xdr:cNvSpPr>
      </xdr:nvSpPr>
      <xdr:spPr>
        <a:xfrm>
          <a:off x="14592300" y="487203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51</xdr:row>
      <xdr:rowOff>400050</xdr:rowOff>
    </xdr:from>
    <xdr:ext cx="209550" cy="266700"/>
    <xdr:sp fLocksText="0">
      <xdr:nvSpPr>
        <xdr:cNvPr id="95" name="pole tekstowe 95"/>
        <xdr:cNvSpPr txBox="1">
          <a:spLocks noChangeArrowheads="1"/>
        </xdr:cNvSpPr>
      </xdr:nvSpPr>
      <xdr:spPr>
        <a:xfrm>
          <a:off x="14592300" y="49730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51</xdr:row>
      <xdr:rowOff>400050</xdr:rowOff>
    </xdr:from>
    <xdr:ext cx="209550" cy="266700"/>
    <xdr:sp fLocksText="0">
      <xdr:nvSpPr>
        <xdr:cNvPr id="96" name="pole tekstowe 96"/>
        <xdr:cNvSpPr txBox="1">
          <a:spLocks noChangeArrowheads="1"/>
        </xdr:cNvSpPr>
      </xdr:nvSpPr>
      <xdr:spPr>
        <a:xfrm>
          <a:off x="14592300" y="49730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52</xdr:row>
      <xdr:rowOff>400050</xdr:rowOff>
    </xdr:from>
    <xdr:ext cx="209550" cy="266700"/>
    <xdr:sp fLocksText="0">
      <xdr:nvSpPr>
        <xdr:cNvPr id="97" name="pole tekstowe 97"/>
        <xdr:cNvSpPr txBox="1">
          <a:spLocks noChangeArrowheads="1"/>
        </xdr:cNvSpPr>
      </xdr:nvSpPr>
      <xdr:spPr>
        <a:xfrm>
          <a:off x="14592300" y="507396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52</xdr:row>
      <xdr:rowOff>400050</xdr:rowOff>
    </xdr:from>
    <xdr:ext cx="209550" cy="266700"/>
    <xdr:sp fLocksText="0">
      <xdr:nvSpPr>
        <xdr:cNvPr id="98" name="pole tekstowe 98"/>
        <xdr:cNvSpPr txBox="1">
          <a:spLocks noChangeArrowheads="1"/>
        </xdr:cNvSpPr>
      </xdr:nvSpPr>
      <xdr:spPr>
        <a:xfrm>
          <a:off x="14592300" y="507396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53</xdr:row>
      <xdr:rowOff>400050</xdr:rowOff>
    </xdr:from>
    <xdr:ext cx="209550" cy="266700"/>
    <xdr:sp fLocksText="0">
      <xdr:nvSpPr>
        <xdr:cNvPr id="99" name="pole tekstowe 99"/>
        <xdr:cNvSpPr txBox="1">
          <a:spLocks noChangeArrowheads="1"/>
        </xdr:cNvSpPr>
      </xdr:nvSpPr>
      <xdr:spPr>
        <a:xfrm>
          <a:off x="14592300" y="51749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53</xdr:row>
      <xdr:rowOff>400050</xdr:rowOff>
    </xdr:from>
    <xdr:ext cx="209550" cy="266700"/>
    <xdr:sp fLocksText="0">
      <xdr:nvSpPr>
        <xdr:cNvPr id="100" name="pole tekstowe 100"/>
        <xdr:cNvSpPr txBox="1">
          <a:spLocks noChangeArrowheads="1"/>
        </xdr:cNvSpPr>
      </xdr:nvSpPr>
      <xdr:spPr>
        <a:xfrm>
          <a:off x="14592300" y="51749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54</xdr:row>
      <xdr:rowOff>0</xdr:rowOff>
    </xdr:from>
    <xdr:ext cx="209550" cy="266700"/>
    <xdr:sp fLocksText="0">
      <xdr:nvSpPr>
        <xdr:cNvPr id="101" name="pole tekstowe 101"/>
        <xdr:cNvSpPr txBox="1">
          <a:spLocks noChangeArrowheads="1"/>
        </xdr:cNvSpPr>
      </xdr:nvSpPr>
      <xdr:spPr>
        <a:xfrm>
          <a:off x="14592300" y="52358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54</xdr:row>
      <xdr:rowOff>0</xdr:rowOff>
    </xdr:from>
    <xdr:ext cx="209550" cy="266700"/>
    <xdr:sp fLocksText="0">
      <xdr:nvSpPr>
        <xdr:cNvPr id="102" name="pole tekstowe 102"/>
        <xdr:cNvSpPr txBox="1">
          <a:spLocks noChangeArrowheads="1"/>
        </xdr:cNvSpPr>
      </xdr:nvSpPr>
      <xdr:spPr>
        <a:xfrm>
          <a:off x="14592300" y="52358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54</xdr:row>
      <xdr:rowOff>0</xdr:rowOff>
    </xdr:from>
    <xdr:ext cx="209550" cy="266700"/>
    <xdr:sp fLocksText="0">
      <xdr:nvSpPr>
        <xdr:cNvPr id="103" name="pole tekstowe 103"/>
        <xdr:cNvSpPr txBox="1">
          <a:spLocks noChangeArrowheads="1"/>
        </xdr:cNvSpPr>
      </xdr:nvSpPr>
      <xdr:spPr>
        <a:xfrm>
          <a:off x="14592300" y="52358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54</xdr:row>
      <xdr:rowOff>0</xdr:rowOff>
    </xdr:from>
    <xdr:ext cx="209550" cy="266700"/>
    <xdr:sp fLocksText="0">
      <xdr:nvSpPr>
        <xdr:cNvPr id="104" name="pole tekstowe 104"/>
        <xdr:cNvSpPr txBox="1">
          <a:spLocks noChangeArrowheads="1"/>
        </xdr:cNvSpPr>
      </xdr:nvSpPr>
      <xdr:spPr>
        <a:xfrm>
          <a:off x="14592300" y="52358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238125</xdr:colOff>
      <xdr:row>2</xdr:row>
      <xdr:rowOff>400050</xdr:rowOff>
    </xdr:from>
    <xdr:ext cx="20955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3411200" y="19145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2</xdr:row>
      <xdr:rowOff>400050</xdr:rowOff>
    </xdr:from>
    <xdr:ext cx="209550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13411200" y="19145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238125</xdr:colOff>
      <xdr:row>2</xdr:row>
      <xdr:rowOff>400050</xdr:rowOff>
    </xdr:from>
    <xdr:ext cx="209550" cy="266700"/>
    <xdr:sp fLocksText="0">
      <xdr:nvSpPr>
        <xdr:cNvPr id="3" name="pole tekstowe 3"/>
        <xdr:cNvSpPr txBox="1">
          <a:spLocks noChangeArrowheads="1"/>
        </xdr:cNvSpPr>
      </xdr:nvSpPr>
      <xdr:spPr>
        <a:xfrm>
          <a:off x="13411200" y="19145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238125</xdr:colOff>
      <xdr:row>4</xdr:row>
      <xdr:rowOff>0</xdr:rowOff>
    </xdr:from>
    <xdr:ext cx="20955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3763625" y="25241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3</xdr:row>
      <xdr:rowOff>400050</xdr:rowOff>
    </xdr:from>
    <xdr:ext cx="209550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13763625" y="19145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3</xdr:row>
      <xdr:rowOff>400050</xdr:rowOff>
    </xdr:from>
    <xdr:ext cx="209550" cy="266700"/>
    <xdr:sp fLocksText="0">
      <xdr:nvSpPr>
        <xdr:cNvPr id="3" name="pole tekstowe 3"/>
        <xdr:cNvSpPr txBox="1">
          <a:spLocks noChangeArrowheads="1"/>
        </xdr:cNvSpPr>
      </xdr:nvSpPr>
      <xdr:spPr>
        <a:xfrm>
          <a:off x="13763625" y="19145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238125</xdr:colOff>
      <xdr:row>3</xdr:row>
      <xdr:rowOff>400050</xdr:rowOff>
    </xdr:from>
    <xdr:ext cx="209550" cy="266700"/>
    <xdr:sp fLocksText="0">
      <xdr:nvSpPr>
        <xdr:cNvPr id="4" name="pole tekstowe 4"/>
        <xdr:cNvSpPr txBox="1">
          <a:spLocks noChangeArrowheads="1"/>
        </xdr:cNvSpPr>
      </xdr:nvSpPr>
      <xdr:spPr>
        <a:xfrm>
          <a:off x="13763625" y="19145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2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L4" sqref="L4"/>
    </sheetView>
  </sheetViews>
  <sheetFormatPr defaultColWidth="9.00390625" defaultRowHeight="79.5" customHeight="1"/>
  <cols>
    <col min="1" max="1" width="6.625" style="31" customWidth="1"/>
    <col min="2" max="2" width="30.625" style="29" customWidth="1"/>
    <col min="3" max="3" width="11.00390625" style="33" customWidth="1"/>
    <col min="4" max="4" width="12.625" style="29" customWidth="1"/>
    <col min="5" max="5" width="22.75390625" style="29" customWidth="1"/>
    <col min="6" max="6" width="11.00390625" style="29" customWidth="1"/>
    <col min="7" max="7" width="11.875" style="29" customWidth="1"/>
    <col min="8" max="8" width="8.00390625" style="29" customWidth="1"/>
    <col min="9" max="9" width="16.25390625" style="34" customWidth="1"/>
    <col min="10" max="10" width="21.125" style="29" customWidth="1"/>
    <col min="11" max="11" width="19.375" style="29" customWidth="1"/>
    <col min="12" max="13" width="22.125" style="29" customWidth="1"/>
    <col min="14" max="14" width="23.25390625" style="29" customWidth="1"/>
    <col min="15" max="16384" width="9.125" style="29" customWidth="1"/>
  </cols>
  <sheetData>
    <row r="1" spans="1:14" ht="27.75" customHeight="1">
      <c r="A1" s="137" t="s">
        <v>86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s="30" customFormat="1" ht="79.5" customHeight="1">
      <c r="A2" s="62" t="s">
        <v>6</v>
      </c>
      <c r="B2" s="62" t="s">
        <v>71</v>
      </c>
      <c r="C2" s="75" t="s">
        <v>13</v>
      </c>
      <c r="D2" s="66" t="s">
        <v>14</v>
      </c>
      <c r="E2" s="62" t="s">
        <v>7</v>
      </c>
      <c r="F2" s="62" t="s">
        <v>9</v>
      </c>
      <c r="G2" s="62" t="s">
        <v>10</v>
      </c>
      <c r="H2" s="62" t="s">
        <v>8</v>
      </c>
      <c r="I2" s="69" t="s">
        <v>17</v>
      </c>
      <c r="J2" s="66" t="s">
        <v>18</v>
      </c>
      <c r="K2" s="68" t="s">
        <v>19</v>
      </c>
      <c r="L2" s="68" t="s">
        <v>20</v>
      </c>
      <c r="M2" s="68" t="s">
        <v>73</v>
      </c>
      <c r="N2" s="68" t="s">
        <v>72</v>
      </c>
    </row>
    <row r="3" spans="1:14" s="30" customFormat="1" ht="113.25" customHeight="1">
      <c r="A3" s="60" t="s">
        <v>0</v>
      </c>
      <c r="B3" s="73" t="s">
        <v>103</v>
      </c>
      <c r="C3" s="52"/>
      <c r="D3" s="59">
        <v>7981458304</v>
      </c>
      <c r="E3" s="18" t="s">
        <v>140</v>
      </c>
      <c r="F3" s="13">
        <v>96236333</v>
      </c>
      <c r="G3" s="15">
        <v>30</v>
      </c>
      <c r="H3" s="20" t="s">
        <v>82</v>
      </c>
      <c r="I3" s="23">
        <v>65565</v>
      </c>
      <c r="J3" s="131" t="s">
        <v>156</v>
      </c>
      <c r="K3" s="18"/>
      <c r="L3" s="119" t="s">
        <v>116</v>
      </c>
      <c r="M3" s="13" t="s">
        <v>81</v>
      </c>
      <c r="N3" s="18" t="s">
        <v>141</v>
      </c>
    </row>
    <row r="4" spans="1:14" ht="79.5" customHeight="1">
      <c r="A4" s="60" t="s">
        <v>1</v>
      </c>
      <c r="B4" s="73" t="s">
        <v>103</v>
      </c>
      <c r="C4" s="13"/>
      <c r="D4" s="59">
        <v>7981458304</v>
      </c>
      <c r="E4" s="49" t="s">
        <v>153</v>
      </c>
      <c r="F4" s="13">
        <v>94638970</v>
      </c>
      <c r="G4" s="15">
        <v>200</v>
      </c>
      <c r="H4" s="20" t="s">
        <v>82</v>
      </c>
      <c r="I4" s="23">
        <v>853551</v>
      </c>
      <c r="J4" s="132" t="s">
        <v>157</v>
      </c>
      <c r="K4" s="18" t="s">
        <v>85</v>
      </c>
      <c r="L4" s="119" t="s">
        <v>158</v>
      </c>
      <c r="M4" s="98" t="s">
        <v>81</v>
      </c>
      <c r="N4" s="13" t="s">
        <v>154</v>
      </c>
    </row>
    <row r="5" spans="1:14" ht="36.75" customHeight="1">
      <c r="A5" s="76"/>
      <c r="B5" s="140" t="s">
        <v>69</v>
      </c>
      <c r="C5" s="141"/>
      <c r="D5" s="141"/>
      <c r="E5" s="141"/>
      <c r="F5" s="142"/>
      <c r="G5" s="77">
        <f>SUM(G3:G4)</f>
        <v>230</v>
      </c>
      <c r="H5" s="78"/>
      <c r="I5" s="77">
        <f>SUM(I3:I4)</f>
        <v>919116</v>
      </c>
      <c r="J5" s="79"/>
      <c r="K5" s="80"/>
      <c r="L5" s="81"/>
      <c r="M5" s="81"/>
      <c r="N5" s="79"/>
    </row>
    <row r="9" ht="79.5" customHeight="1">
      <c r="A9" s="32"/>
    </row>
    <row r="12" ht="79.5" customHeight="1">
      <c r="I12" s="29"/>
    </row>
    <row r="15" spans="1:10" ht="79.5" customHeight="1">
      <c r="A15" s="35"/>
      <c r="B15" s="36"/>
      <c r="C15" s="37"/>
      <c r="D15" s="36"/>
      <c r="E15" s="36"/>
      <c r="F15" s="36"/>
      <c r="G15" s="36"/>
      <c r="H15" s="36"/>
      <c r="I15" s="38"/>
      <c r="J15" s="36"/>
    </row>
    <row r="16" spans="1:3" ht="79.5" customHeight="1">
      <c r="A16" s="39"/>
      <c r="B16" s="40"/>
      <c r="C16" s="41"/>
    </row>
    <row r="17" spans="1:3" ht="79.5" customHeight="1">
      <c r="A17" s="39"/>
      <c r="B17" s="40"/>
      <c r="C17" s="41"/>
    </row>
    <row r="18" spans="1:3" ht="79.5" customHeight="1">
      <c r="A18" s="39"/>
      <c r="B18" s="40"/>
      <c r="C18" s="41"/>
    </row>
    <row r="19" spans="1:3" ht="79.5" customHeight="1">
      <c r="A19" s="39"/>
      <c r="B19" s="40"/>
      <c r="C19" s="41"/>
    </row>
    <row r="20" ht="79.5" customHeight="1">
      <c r="A20" s="39"/>
    </row>
  </sheetData>
  <sheetProtection/>
  <mergeCells count="2">
    <mergeCell ref="A1:N1"/>
    <mergeCell ref="B5:F5"/>
  </mergeCells>
  <printOptions/>
  <pageMargins left="0.7" right="0.7" top="0.75" bottom="0.75" header="0.3" footer="0.3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63247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J23" sqref="J23"/>
    </sheetView>
  </sheetViews>
  <sheetFormatPr defaultColWidth="9.00390625" defaultRowHeight="79.5" customHeight="1"/>
  <cols>
    <col min="1" max="1" width="4.625" style="22" customWidth="1"/>
    <col min="2" max="2" width="30.75390625" style="25" customWidth="1"/>
    <col min="3" max="3" width="19.625" style="22" bestFit="1" customWidth="1"/>
    <col min="4" max="4" width="32.75390625" style="25" customWidth="1"/>
    <col min="5" max="5" width="17.625" style="65" customWidth="1"/>
    <col min="6" max="6" width="20.625" style="65" customWidth="1"/>
    <col min="7" max="7" width="9.25390625" style="22" customWidth="1"/>
    <col min="8" max="8" width="37.625" style="26" customWidth="1"/>
    <col min="9" max="9" width="15.375" style="22" customWidth="1"/>
    <col min="10" max="10" width="26.25390625" style="25" customWidth="1"/>
    <col min="11" max="11" width="27.125" style="25" customWidth="1"/>
    <col min="12" max="12" width="21.375" style="22" bestFit="1" customWidth="1"/>
    <col min="13" max="13" width="27.125" style="27" customWidth="1"/>
    <col min="14" max="14" width="9.125" style="14" customWidth="1"/>
    <col min="15" max="15" width="15.625" style="14" bestFit="1" customWidth="1"/>
    <col min="16" max="16384" width="9.125" style="14" customWidth="1"/>
  </cols>
  <sheetData>
    <row r="1" spans="1:13" s="24" customFormat="1" ht="39.75" customHeight="1">
      <c r="A1" s="149" t="s">
        <v>86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s="24" customFormat="1" ht="79.5" customHeight="1">
      <c r="A2" s="66" t="s">
        <v>6</v>
      </c>
      <c r="B2" s="66" t="s">
        <v>75</v>
      </c>
      <c r="C2" s="66" t="s">
        <v>14</v>
      </c>
      <c r="D2" s="66" t="s">
        <v>7</v>
      </c>
      <c r="E2" s="85" t="s">
        <v>9</v>
      </c>
      <c r="F2" s="85" t="s">
        <v>10</v>
      </c>
      <c r="G2" s="66" t="s">
        <v>8</v>
      </c>
      <c r="H2" s="67" t="s">
        <v>11</v>
      </c>
      <c r="I2" s="66" t="s">
        <v>78</v>
      </c>
      <c r="J2" s="70" t="s">
        <v>19</v>
      </c>
      <c r="K2" s="70" t="s">
        <v>20</v>
      </c>
      <c r="L2" s="70" t="s">
        <v>73</v>
      </c>
      <c r="M2" s="70" t="s">
        <v>72</v>
      </c>
    </row>
    <row r="3" spans="1:14" ht="79.5" customHeight="1">
      <c r="A3" s="15" t="s">
        <v>0</v>
      </c>
      <c r="B3" s="127" t="s">
        <v>87</v>
      </c>
      <c r="C3" s="126">
        <v>7981478548</v>
      </c>
      <c r="D3" s="99" t="s">
        <v>88</v>
      </c>
      <c r="E3" s="98">
        <v>9571912</v>
      </c>
      <c r="F3" s="100">
        <v>12</v>
      </c>
      <c r="G3" s="101" t="s">
        <v>21</v>
      </c>
      <c r="H3" s="102">
        <v>1159</v>
      </c>
      <c r="I3" s="13"/>
      <c r="J3" s="18" t="s">
        <v>85</v>
      </c>
      <c r="K3" s="119" t="s">
        <v>89</v>
      </c>
      <c r="L3" s="98" t="s">
        <v>81</v>
      </c>
      <c r="M3" s="99" t="s">
        <v>90</v>
      </c>
      <c r="N3" s="103"/>
    </row>
    <row r="4" spans="1:13" ht="79.5" customHeight="1">
      <c r="A4" s="15" t="s">
        <v>1</v>
      </c>
      <c r="B4" s="127" t="s">
        <v>91</v>
      </c>
      <c r="C4" s="59">
        <v>7981458304</v>
      </c>
      <c r="D4" s="99" t="s">
        <v>92</v>
      </c>
      <c r="E4" s="98">
        <v>2535328</v>
      </c>
      <c r="F4" s="100">
        <v>6</v>
      </c>
      <c r="G4" s="101" t="s">
        <v>21</v>
      </c>
      <c r="H4" s="102">
        <v>100</v>
      </c>
      <c r="I4" s="13"/>
      <c r="J4" s="18" t="s">
        <v>85</v>
      </c>
      <c r="K4" s="119" t="s">
        <v>89</v>
      </c>
      <c r="L4" s="98" t="s">
        <v>81</v>
      </c>
      <c r="M4" s="13" t="s">
        <v>93</v>
      </c>
    </row>
    <row r="5" spans="1:13" ht="79.5" customHeight="1">
      <c r="A5" s="15" t="s">
        <v>2</v>
      </c>
      <c r="B5" s="127" t="s">
        <v>91</v>
      </c>
      <c r="C5" s="59">
        <v>7981458304</v>
      </c>
      <c r="D5" s="18" t="s">
        <v>94</v>
      </c>
      <c r="E5" s="47">
        <v>56185292</v>
      </c>
      <c r="F5" s="47">
        <v>30</v>
      </c>
      <c r="G5" s="15" t="s">
        <v>21</v>
      </c>
      <c r="H5" s="23">
        <v>24579</v>
      </c>
      <c r="I5" s="13"/>
      <c r="J5" s="18" t="s">
        <v>85</v>
      </c>
      <c r="K5" s="119" t="s">
        <v>89</v>
      </c>
      <c r="L5" s="98" t="s">
        <v>81</v>
      </c>
      <c r="M5" s="13" t="s">
        <v>95</v>
      </c>
    </row>
    <row r="6" spans="1:13" ht="79.5" customHeight="1">
      <c r="A6" s="15" t="s">
        <v>3</v>
      </c>
      <c r="B6" s="127" t="s">
        <v>259</v>
      </c>
      <c r="C6" s="59">
        <v>7981458304</v>
      </c>
      <c r="D6" s="129" t="s">
        <v>260</v>
      </c>
      <c r="E6" s="47">
        <v>23480778</v>
      </c>
      <c r="F6" s="47">
        <v>3</v>
      </c>
      <c r="G6" s="15" t="s">
        <v>21</v>
      </c>
      <c r="H6" s="23">
        <v>410</v>
      </c>
      <c r="I6" s="13"/>
      <c r="J6" s="18" t="s">
        <v>85</v>
      </c>
      <c r="K6" s="119" t="s">
        <v>89</v>
      </c>
      <c r="L6" s="98" t="s">
        <v>81</v>
      </c>
      <c r="M6" s="13" t="s">
        <v>261</v>
      </c>
    </row>
    <row r="7" spans="1:13" ht="79.5" customHeight="1">
      <c r="A7" s="15" t="s">
        <v>22</v>
      </c>
      <c r="B7" s="127" t="s">
        <v>259</v>
      </c>
      <c r="C7" s="59">
        <v>7981458304</v>
      </c>
      <c r="D7" s="129" t="s">
        <v>262</v>
      </c>
      <c r="E7" s="47">
        <v>94885285</v>
      </c>
      <c r="F7" s="47">
        <v>15</v>
      </c>
      <c r="G7" s="15" t="s">
        <v>21</v>
      </c>
      <c r="H7" s="23">
        <v>5984</v>
      </c>
      <c r="I7" s="13"/>
      <c r="J7" s="18" t="s">
        <v>85</v>
      </c>
      <c r="K7" s="119" t="s">
        <v>89</v>
      </c>
      <c r="L7" s="98" t="s">
        <v>81</v>
      </c>
      <c r="M7" s="13" t="s">
        <v>263</v>
      </c>
    </row>
    <row r="8" spans="1:13" ht="79.5" customHeight="1">
      <c r="A8" s="15" t="s">
        <v>23</v>
      </c>
      <c r="B8" s="127" t="s">
        <v>259</v>
      </c>
      <c r="C8" s="59">
        <v>7981458304</v>
      </c>
      <c r="D8" s="129" t="s">
        <v>262</v>
      </c>
      <c r="E8" s="47">
        <v>26814067</v>
      </c>
      <c r="F8" s="47">
        <v>3</v>
      </c>
      <c r="G8" s="15" t="s">
        <v>21</v>
      </c>
      <c r="H8" s="23">
        <v>3347</v>
      </c>
      <c r="I8" s="13"/>
      <c r="J8" s="18" t="s">
        <v>85</v>
      </c>
      <c r="K8" s="119" t="s">
        <v>89</v>
      </c>
      <c r="L8" s="98" t="s">
        <v>81</v>
      </c>
      <c r="M8" s="13" t="s">
        <v>264</v>
      </c>
    </row>
    <row r="9" spans="1:13" ht="79.5" customHeight="1">
      <c r="A9" s="15" t="s">
        <v>24</v>
      </c>
      <c r="B9" s="72" t="s">
        <v>96</v>
      </c>
      <c r="C9" s="59">
        <v>7981458304</v>
      </c>
      <c r="D9" s="129" t="s">
        <v>134</v>
      </c>
      <c r="E9" s="47">
        <v>94885122</v>
      </c>
      <c r="F9" s="47">
        <v>3</v>
      </c>
      <c r="G9" s="20" t="s">
        <v>21</v>
      </c>
      <c r="H9" s="23">
        <v>5605</v>
      </c>
      <c r="I9" s="17"/>
      <c r="J9" s="18" t="s">
        <v>85</v>
      </c>
      <c r="K9" s="119" t="s">
        <v>89</v>
      </c>
      <c r="L9" s="98" t="s">
        <v>81</v>
      </c>
      <c r="M9" s="13" t="s">
        <v>135</v>
      </c>
    </row>
    <row r="10" spans="1:13" ht="79.5" customHeight="1">
      <c r="A10" s="15" t="s">
        <v>25</v>
      </c>
      <c r="B10" s="72" t="s">
        <v>96</v>
      </c>
      <c r="C10" s="59">
        <v>7981458304</v>
      </c>
      <c r="D10" s="129" t="s">
        <v>136</v>
      </c>
      <c r="E10" s="47">
        <v>94885292</v>
      </c>
      <c r="F10" s="47">
        <v>3</v>
      </c>
      <c r="G10" s="20" t="s">
        <v>21</v>
      </c>
      <c r="H10" s="23">
        <v>172</v>
      </c>
      <c r="I10" s="17"/>
      <c r="J10" s="18" t="s">
        <v>85</v>
      </c>
      <c r="K10" s="119" t="s">
        <v>89</v>
      </c>
      <c r="L10" s="98" t="s">
        <v>81</v>
      </c>
      <c r="M10" s="13" t="s">
        <v>137</v>
      </c>
    </row>
    <row r="11" spans="1:13" ht="79.5" customHeight="1">
      <c r="A11" s="15" t="s">
        <v>26</v>
      </c>
      <c r="B11" s="72" t="s">
        <v>96</v>
      </c>
      <c r="C11" s="59">
        <v>7981458304</v>
      </c>
      <c r="D11" s="130" t="s">
        <v>138</v>
      </c>
      <c r="E11" s="47">
        <v>94885291</v>
      </c>
      <c r="F11" s="47">
        <v>15</v>
      </c>
      <c r="G11" s="20" t="s">
        <v>21</v>
      </c>
      <c r="H11" s="23">
        <v>8455</v>
      </c>
      <c r="I11" s="17"/>
      <c r="J11" s="18" t="s">
        <v>85</v>
      </c>
      <c r="K11" s="119" t="s">
        <v>89</v>
      </c>
      <c r="L11" s="98" t="s">
        <v>81</v>
      </c>
      <c r="M11" s="13" t="s">
        <v>139</v>
      </c>
    </row>
    <row r="12" spans="1:13" ht="21" customHeight="1">
      <c r="A12" s="15"/>
      <c r="B12" s="127"/>
      <c r="C12" s="143" t="s">
        <v>97</v>
      </c>
      <c r="D12" s="144"/>
      <c r="E12" s="145"/>
      <c r="F12" s="47"/>
      <c r="G12" s="15"/>
      <c r="H12" s="23"/>
      <c r="I12" s="13"/>
      <c r="J12" s="18"/>
      <c r="K12" s="119"/>
      <c r="L12" s="98"/>
      <c r="M12" s="13"/>
    </row>
    <row r="13" spans="1:13" ht="79.5" customHeight="1">
      <c r="A13" s="15" t="s">
        <v>27</v>
      </c>
      <c r="B13" s="72" t="s">
        <v>96</v>
      </c>
      <c r="C13" s="59">
        <v>7981458304</v>
      </c>
      <c r="D13" s="18" t="s">
        <v>98</v>
      </c>
      <c r="E13" s="47">
        <v>95044681</v>
      </c>
      <c r="F13" s="47">
        <v>5</v>
      </c>
      <c r="G13" s="23" t="s">
        <v>21</v>
      </c>
      <c r="H13" s="23">
        <v>1687</v>
      </c>
      <c r="I13" s="13"/>
      <c r="J13" s="18" t="s">
        <v>85</v>
      </c>
      <c r="K13" s="119" t="s">
        <v>89</v>
      </c>
      <c r="L13" s="98" t="s">
        <v>81</v>
      </c>
      <c r="M13" s="19" t="s">
        <v>99</v>
      </c>
    </row>
    <row r="14" spans="1:13" ht="79.5" customHeight="1">
      <c r="A14" s="15" t="s">
        <v>28</v>
      </c>
      <c r="B14" s="72" t="s">
        <v>96</v>
      </c>
      <c r="C14" s="59">
        <v>7981458304</v>
      </c>
      <c r="D14" s="18" t="s">
        <v>100</v>
      </c>
      <c r="E14" s="47">
        <v>92442646</v>
      </c>
      <c r="F14" s="47">
        <v>5</v>
      </c>
      <c r="G14" s="20" t="s">
        <v>21</v>
      </c>
      <c r="H14" s="23">
        <v>3393</v>
      </c>
      <c r="I14" s="17"/>
      <c r="J14" s="18" t="s">
        <v>85</v>
      </c>
      <c r="K14" s="119" t="s">
        <v>89</v>
      </c>
      <c r="L14" s="98" t="s">
        <v>81</v>
      </c>
      <c r="M14" s="13" t="s">
        <v>101</v>
      </c>
    </row>
    <row r="15" spans="1:13" ht="18" customHeight="1">
      <c r="A15" s="15"/>
      <c r="B15" s="72"/>
      <c r="C15" s="143" t="s">
        <v>102</v>
      </c>
      <c r="D15" s="144"/>
      <c r="E15" s="145"/>
      <c r="F15" s="47"/>
      <c r="G15" s="20"/>
      <c r="H15" s="23"/>
      <c r="I15" s="17"/>
      <c r="J15" s="18"/>
      <c r="K15" s="119"/>
      <c r="L15" s="98"/>
      <c r="M15" s="13"/>
    </row>
    <row r="16" spans="1:13" ht="79.5" customHeight="1">
      <c r="A16" s="15" t="s">
        <v>29</v>
      </c>
      <c r="B16" s="73" t="s">
        <v>103</v>
      </c>
      <c r="C16" s="59">
        <v>7981458304</v>
      </c>
      <c r="D16" s="18" t="s">
        <v>106</v>
      </c>
      <c r="E16" s="47">
        <v>94329501</v>
      </c>
      <c r="F16" s="47">
        <v>12</v>
      </c>
      <c r="G16" s="20" t="s">
        <v>21</v>
      </c>
      <c r="H16" s="23">
        <v>17604</v>
      </c>
      <c r="I16" s="13"/>
      <c r="J16" s="18" t="s">
        <v>85</v>
      </c>
      <c r="K16" s="119" t="s">
        <v>89</v>
      </c>
      <c r="L16" s="98" t="s">
        <v>81</v>
      </c>
      <c r="M16" s="13" t="s">
        <v>104</v>
      </c>
    </row>
    <row r="17" spans="1:13" ht="79.5" customHeight="1">
      <c r="A17" s="15" t="s">
        <v>30</v>
      </c>
      <c r="B17" s="73" t="s">
        <v>103</v>
      </c>
      <c r="C17" s="59">
        <v>7981458304</v>
      </c>
      <c r="D17" s="18" t="s">
        <v>105</v>
      </c>
      <c r="E17" s="47">
        <v>95759424</v>
      </c>
      <c r="F17" s="47">
        <v>24</v>
      </c>
      <c r="G17" s="15" t="s">
        <v>21</v>
      </c>
      <c r="H17" s="23">
        <v>10635</v>
      </c>
      <c r="I17" s="13"/>
      <c r="J17" s="18" t="s">
        <v>85</v>
      </c>
      <c r="K17" s="119" t="s">
        <v>89</v>
      </c>
      <c r="L17" s="98" t="s">
        <v>81</v>
      </c>
      <c r="M17" s="13" t="s">
        <v>107</v>
      </c>
    </row>
    <row r="18" spans="1:13" ht="79.5" customHeight="1">
      <c r="A18" s="15" t="s">
        <v>31</v>
      </c>
      <c r="B18" s="73" t="s">
        <v>103</v>
      </c>
      <c r="C18" s="59">
        <v>7981458304</v>
      </c>
      <c r="D18" s="18" t="s">
        <v>108</v>
      </c>
      <c r="E18" s="47">
        <v>94885201</v>
      </c>
      <c r="F18" s="47">
        <v>6</v>
      </c>
      <c r="G18" s="23" t="s">
        <v>21</v>
      </c>
      <c r="H18" s="23">
        <v>2353</v>
      </c>
      <c r="I18" s="13"/>
      <c r="J18" s="18" t="s">
        <v>85</v>
      </c>
      <c r="K18" s="119" t="s">
        <v>89</v>
      </c>
      <c r="L18" s="98" t="s">
        <v>81</v>
      </c>
      <c r="M18" s="13" t="s">
        <v>109</v>
      </c>
    </row>
    <row r="19" spans="1:13" ht="79.5" customHeight="1">
      <c r="A19" s="15" t="s">
        <v>32</v>
      </c>
      <c r="B19" s="73" t="s">
        <v>103</v>
      </c>
      <c r="C19" s="59">
        <v>7981458304</v>
      </c>
      <c r="D19" s="18" t="s">
        <v>110</v>
      </c>
      <c r="E19" s="86">
        <v>90075114</v>
      </c>
      <c r="F19" s="47">
        <v>6</v>
      </c>
      <c r="G19" s="20" t="s">
        <v>68</v>
      </c>
      <c r="H19" s="128">
        <v>886</v>
      </c>
      <c r="I19" s="13"/>
      <c r="J19" s="18" t="s">
        <v>85</v>
      </c>
      <c r="K19" s="119" t="s">
        <v>89</v>
      </c>
      <c r="L19" s="98" t="s">
        <v>81</v>
      </c>
      <c r="M19" s="46" t="s">
        <v>111</v>
      </c>
    </row>
    <row r="20" spans="1:13" ht="79.5" customHeight="1">
      <c r="A20" s="15" t="s">
        <v>33</v>
      </c>
      <c r="B20" s="73" t="s">
        <v>103</v>
      </c>
      <c r="C20" s="59">
        <v>7981458304</v>
      </c>
      <c r="D20" s="18" t="s">
        <v>112</v>
      </c>
      <c r="E20" s="47">
        <v>94885294</v>
      </c>
      <c r="F20" s="47">
        <v>6</v>
      </c>
      <c r="G20" s="20" t="s">
        <v>79</v>
      </c>
      <c r="H20" s="23">
        <v>2069</v>
      </c>
      <c r="I20" s="13"/>
      <c r="J20" s="18" t="s">
        <v>85</v>
      </c>
      <c r="K20" s="119" t="s">
        <v>89</v>
      </c>
      <c r="L20" s="98" t="s">
        <v>81</v>
      </c>
      <c r="M20" s="13" t="s">
        <v>113</v>
      </c>
    </row>
    <row r="21" spans="1:13" ht="79.5" customHeight="1">
      <c r="A21" s="15" t="s">
        <v>34</v>
      </c>
      <c r="B21" s="73" t="s">
        <v>103</v>
      </c>
      <c r="C21" s="59">
        <v>7981458304</v>
      </c>
      <c r="D21" s="18" t="s">
        <v>114</v>
      </c>
      <c r="E21" s="47">
        <v>98766432</v>
      </c>
      <c r="F21" s="47">
        <v>6</v>
      </c>
      <c r="G21" s="13" t="s">
        <v>68</v>
      </c>
      <c r="H21" s="21">
        <v>400</v>
      </c>
      <c r="I21" s="13"/>
      <c r="J21" s="18" t="s">
        <v>85</v>
      </c>
      <c r="K21" s="119" t="s">
        <v>89</v>
      </c>
      <c r="L21" s="98" t="s">
        <v>81</v>
      </c>
      <c r="M21" s="13" t="s">
        <v>117</v>
      </c>
    </row>
    <row r="22" spans="1:13" s="28" customFormat="1" ht="79.5" customHeight="1">
      <c r="A22" s="15" t="s">
        <v>35</v>
      </c>
      <c r="B22" s="73" t="s">
        <v>103</v>
      </c>
      <c r="C22" s="59">
        <v>7981458304</v>
      </c>
      <c r="D22" s="49" t="s">
        <v>118</v>
      </c>
      <c r="E22" s="47">
        <v>56143190</v>
      </c>
      <c r="F22" s="47">
        <v>27</v>
      </c>
      <c r="G22" s="15" t="s">
        <v>79</v>
      </c>
      <c r="H22" s="50">
        <v>20813</v>
      </c>
      <c r="I22" s="13" t="s">
        <v>115</v>
      </c>
      <c r="J22" s="18"/>
      <c r="K22" s="119" t="s">
        <v>116</v>
      </c>
      <c r="L22" s="13" t="s">
        <v>267</v>
      </c>
      <c r="M22" s="13" t="s">
        <v>119</v>
      </c>
    </row>
    <row r="23" spans="1:13" ht="79.5" customHeight="1">
      <c r="A23" s="15" t="s">
        <v>36</v>
      </c>
      <c r="B23" s="73" t="s">
        <v>103</v>
      </c>
      <c r="C23" s="59">
        <v>7981458304</v>
      </c>
      <c r="D23" s="49" t="s">
        <v>258</v>
      </c>
      <c r="E23" s="63">
        <v>13480229</v>
      </c>
      <c r="F23" s="63">
        <v>7</v>
      </c>
      <c r="G23" s="55" t="s">
        <v>79</v>
      </c>
      <c r="H23" s="56">
        <v>1748</v>
      </c>
      <c r="I23" s="13" t="s">
        <v>115</v>
      </c>
      <c r="J23" s="18"/>
      <c r="K23" s="119" t="s">
        <v>116</v>
      </c>
      <c r="L23" s="13" t="s">
        <v>267</v>
      </c>
      <c r="M23" s="54" t="s">
        <v>120</v>
      </c>
    </row>
    <row r="24" spans="1:13" ht="79.5" customHeight="1">
      <c r="A24" s="15" t="s">
        <v>37</v>
      </c>
      <c r="B24" s="73" t="s">
        <v>103</v>
      </c>
      <c r="C24" s="59">
        <v>7981458304</v>
      </c>
      <c r="D24" s="49" t="s">
        <v>121</v>
      </c>
      <c r="E24" s="47">
        <v>13480070</v>
      </c>
      <c r="F24" s="47">
        <v>7</v>
      </c>
      <c r="G24" s="15" t="s">
        <v>68</v>
      </c>
      <c r="H24" s="21">
        <v>292</v>
      </c>
      <c r="I24" s="13" t="s">
        <v>115</v>
      </c>
      <c r="J24" s="18"/>
      <c r="K24" s="119" t="s">
        <v>116</v>
      </c>
      <c r="L24" s="13" t="s">
        <v>267</v>
      </c>
      <c r="M24" s="13" t="s">
        <v>122</v>
      </c>
    </row>
    <row r="25" spans="1:13" ht="79.5" customHeight="1">
      <c r="A25" s="15" t="s">
        <v>38</v>
      </c>
      <c r="B25" s="73" t="s">
        <v>103</v>
      </c>
      <c r="C25" s="59">
        <v>7981458304</v>
      </c>
      <c r="D25" s="49" t="s">
        <v>123</v>
      </c>
      <c r="E25" s="47">
        <v>13480154</v>
      </c>
      <c r="F25" s="47">
        <v>7</v>
      </c>
      <c r="G25" s="15" t="s">
        <v>79</v>
      </c>
      <c r="H25" s="21">
        <v>1274</v>
      </c>
      <c r="I25" s="13" t="s">
        <v>115</v>
      </c>
      <c r="J25" s="18"/>
      <c r="K25" s="119" t="s">
        <v>116</v>
      </c>
      <c r="L25" s="13" t="s">
        <v>267</v>
      </c>
      <c r="M25" s="13" t="s">
        <v>124</v>
      </c>
    </row>
    <row r="26" spans="1:13" ht="79.5" customHeight="1">
      <c r="A26" s="15" t="s">
        <v>39</v>
      </c>
      <c r="B26" s="73" t="s">
        <v>103</v>
      </c>
      <c r="C26" s="59">
        <v>7981458304</v>
      </c>
      <c r="D26" s="49" t="s">
        <v>125</v>
      </c>
      <c r="E26" s="47">
        <v>13163398</v>
      </c>
      <c r="F26" s="47">
        <v>7</v>
      </c>
      <c r="G26" s="15" t="s">
        <v>80</v>
      </c>
      <c r="H26" s="21">
        <v>848</v>
      </c>
      <c r="I26" s="13" t="s">
        <v>115</v>
      </c>
      <c r="J26" s="18"/>
      <c r="K26" s="119" t="s">
        <v>116</v>
      </c>
      <c r="L26" s="13" t="s">
        <v>267</v>
      </c>
      <c r="M26" s="13" t="s">
        <v>126</v>
      </c>
    </row>
    <row r="27" spans="1:13" ht="79.5" customHeight="1">
      <c r="A27" s="15" t="s">
        <v>40</v>
      </c>
      <c r="B27" s="73" t="s">
        <v>103</v>
      </c>
      <c r="C27" s="59">
        <v>7981458304</v>
      </c>
      <c r="D27" s="49" t="s">
        <v>127</v>
      </c>
      <c r="E27" s="47">
        <v>13180163</v>
      </c>
      <c r="F27" s="47">
        <v>7</v>
      </c>
      <c r="G27" s="20" t="s">
        <v>68</v>
      </c>
      <c r="H27" s="21">
        <v>1408</v>
      </c>
      <c r="I27" s="13" t="s">
        <v>115</v>
      </c>
      <c r="J27" s="18"/>
      <c r="K27" s="119" t="s">
        <v>116</v>
      </c>
      <c r="L27" s="13" t="s">
        <v>267</v>
      </c>
      <c r="M27" s="13" t="s">
        <v>128</v>
      </c>
    </row>
    <row r="28" spans="1:13" ht="79.5" customHeight="1">
      <c r="A28" s="15" t="s">
        <v>41</v>
      </c>
      <c r="B28" s="73" t="s">
        <v>103</v>
      </c>
      <c r="C28" s="59">
        <v>7981458304</v>
      </c>
      <c r="D28" s="49" t="s">
        <v>129</v>
      </c>
      <c r="E28" s="47">
        <v>14956901</v>
      </c>
      <c r="F28" s="47">
        <v>7</v>
      </c>
      <c r="G28" s="20" t="s">
        <v>21</v>
      </c>
      <c r="H28" s="21">
        <v>368</v>
      </c>
      <c r="I28" s="13" t="s">
        <v>115</v>
      </c>
      <c r="J28" s="18"/>
      <c r="K28" s="119" t="s">
        <v>116</v>
      </c>
      <c r="L28" s="13" t="s">
        <v>267</v>
      </c>
      <c r="M28" s="13" t="s">
        <v>130</v>
      </c>
    </row>
    <row r="29" spans="1:13" ht="79.5" customHeight="1">
      <c r="A29" s="15" t="s">
        <v>42</v>
      </c>
      <c r="B29" s="73" t="s">
        <v>103</v>
      </c>
      <c r="C29" s="59">
        <v>7981458304</v>
      </c>
      <c r="D29" s="49" t="s">
        <v>131</v>
      </c>
      <c r="E29" s="47">
        <v>15231186</v>
      </c>
      <c r="F29" s="47">
        <v>7</v>
      </c>
      <c r="G29" s="20" t="s">
        <v>79</v>
      </c>
      <c r="H29" s="21">
        <v>0</v>
      </c>
      <c r="I29" s="13" t="s">
        <v>115</v>
      </c>
      <c r="J29" s="18"/>
      <c r="K29" s="119" t="s">
        <v>116</v>
      </c>
      <c r="L29" s="13" t="s">
        <v>267</v>
      </c>
      <c r="M29" s="13" t="s">
        <v>132</v>
      </c>
    </row>
    <row r="30" spans="2:8" ht="79.5" customHeight="1">
      <c r="B30" s="146" t="s">
        <v>70</v>
      </c>
      <c r="C30" s="147"/>
      <c r="D30" s="147"/>
      <c r="E30" s="148"/>
      <c r="F30" s="87">
        <f>SUM(F3:F29)</f>
        <v>236</v>
      </c>
      <c r="G30" s="134"/>
      <c r="H30" s="87">
        <f>SUM(H3:H29)</f>
        <v>115589</v>
      </c>
    </row>
    <row r="63246" ht="79.5" customHeight="1">
      <c r="F63246" s="65">
        <f>SUM(F2:F63245)</f>
        <v>472</v>
      </c>
    </row>
    <row r="63247" ht="79.5" customHeight="1">
      <c r="F63247" s="65">
        <f>SUM(F63246)</f>
        <v>472</v>
      </c>
    </row>
  </sheetData>
  <sheetProtection/>
  <mergeCells count="4">
    <mergeCell ref="C12:E12"/>
    <mergeCell ref="C15:E15"/>
    <mergeCell ref="B30:E30"/>
    <mergeCell ref="A1:M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O11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G11" sqref="G11"/>
    </sheetView>
  </sheetViews>
  <sheetFormatPr defaultColWidth="9.00390625" defaultRowHeight="54.75" customHeight="1"/>
  <cols>
    <col min="1" max="1" width="5.00390625" style="7" customWidth="1"/>
    <col min="2" max="2" width="31.25390625" style="10" customWidth="1"/>
    <col min="3" max="3" width="12.625" style="7" customWidth="1"/>
    <col min="4" max="4" width="25.875" style="10" customWidth="1"/>
    <col min="5" max="5" width="11.00390625" style="7" customWidth="1"/>
    <col min="6" max="6" width="12.00390625" style="6" customWidth="1"/>
    <col min="7" max="7" width="9.125" style="7" customWidth="1"/>
    <col min="8" max="8" width="19.00390625" style="6" customWidth="1"/>
    <col min="9" max="9" width="19.375" style="6" customWidth="1"/>
    <col min="10" max="10" width="20.00390625" style="6" customWidth="1"/>
    <col min="11" max="11" width="11.25390625" style="7" customWidth="1"/>
    <col min="12" max="12" width="25.75390625" style="11" customWidth="1"/>
    <col min="13" max="13" width="24.75390625" style="11" customWidth="1"/>
    <col min="14" max="14" width="19.875" style="9" customWidth="1"/>
    <col min="15" max="15" width="26.625" style="8" customWidth="1"/>
    <col min="16" max="16384" width="9.125" style="8" customWidth="1"/>
  </cols>
  <sheetData>
    <row r="1" spans="1:15" ht="39.75" customHeight="1">
      <c r="A1" s="151" t="s">
        <v>86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53"/>
    </row>
    <row r="2" spans="1:15" s="105" customFormat="1" ht="39.75" customHeight="1">
      <c r="A2" s="154" t="s">
        <v>6</v>
      </c>
      <c r="B2" s="154" t="s">
        <v>71</v>
      </c>
      <c r="C2" s="160" t="s">
        <v>14</v>
      </c>
      <c r="D2" s="154" t="s">
        <v>7</v>
      </c>
      <c r="E2" s="154" t="s">
        <v>9</v>
      </c>
      <c r="F2" s="162" t="s">
        <v>10</v>
      </c>
      <c r="G2" s="154" t="s">
        <v>8</v>
      </c>
      <c r="H2" s="162" t="s">
        <v>11</v>
      </c>
      <c r="I2" s="173" t="s">
        <v>12</v>
      </c>
      <c r="J2" s="173"/>
      <c r="K2" s="160" t="s">
        <v>78</v>
      </c>
      <c r="L2" s="158" t="s">
        <v>19</v>
      </c>
      <c r="M2" s="158" t="s">
        <v>20</v>
      </c>
      <c r="N2" s="158" t="s">
        <v>73</v>
      </c>
      <c r="O2" s="156" t="s">
        <v>72</v>
      </c>
    </row>
    <row r="3" spans="1:15" s="105" customFormat="1" ht="39.75" customHeight="1">
      <c r="A3" s="155"/>
      <c r="B3" s="155"/>
      <c r="C3" s="174"/>
      <c r="D3" s="155"/>
      <c r="E3" s="155"/>
      <c r="F3" s="163"/>
      <c r="G3" s="155"/>
      <c r="H3" s="163"/>
      <c r="I3" s="67" t="s">
        <v>16</v>
      </c>
      <c r="J3" s="67" t="s">
        <v>15</v>
      </c>
      <c r="K3" s="159"/>
      <c r="L3" s="161"/>
      <c r="M3" s="161"/>
      <c r="N3" s="159"/>
      <c r="O3" s="157"/>
    </row>
    <row r="4" spans="1:15" s="105" customFormat="1" ht="21" customHeight="1">
      <c r="A4" s="120"/>
      <c r="B4" s="125"/>
      <c r="C4" s="164" t="s">
        <v>102</v>
      </c>
      <c r="D4" s="165"/>
      <c r="E4" s="166"/>
      <c r="F4" s="121"/>
      <c r="G4" s="120"/>
      <c r="H4" s="121"/>
      <c r="I4" s="67"/>
      <c r="J4" s="67"/>
      <c r="K4" s="123"/>
      <c r="L4" s="124"/>
      <c r="M4" s="124"/>
      <c r="N4" s="123"/>
      <c r="O4" s="122"/>
    </row>
    <row r="5" spans="1:15" ht="79.5" customHeight="1">
      <c r="A5" s="51" t="s">
        <v>0</v>
      </c>
      <c r="B5" s="73" t="s">
        <v>103</v>
      </c>
      <c r="C5" s="59">
        <v>7981458304</v>
      </c>
      <c r="D5" s="71" t="s">
        <v>142</v>
      </c>
      <c r="E5" s="13">
        <v>56341890</v>
      </c>
      <c r="F5" s="15">
        <v>33</v>
      </c>
      <c r="G5" s="23" t="s">
        <v>143</v>
      </c>
      <c r="H5" s="23">
        <v>31267</v>
      </c>
      <c r="I5" s="23">
        <v>7725</v>
      </c>
      <c r="J5" s="128">
        <v>23542</v>
      </c>
      <c r="K5" s="21"/>
      <c r="L5" s="18" t="s">
        <v>85</v>
      </c>
      <c r="M5" s="119" t="s">
        <v>89</v>
      </c>
      <c r="N5" s="98" t="s">
        <v>81</v>
      </c>
      <c r="O5" s="48" t="s">
        <v>144</v>
      </c>
    </row>
    <row r="6" spans="1:15" ht="79.5" customHeight="1">
      <c r="A6" s="51" t="s">
        <v>1</v>
      </c>
      <c r="B6" s="73" t="s">
        <v>103</v>
      </c>
      <c r="C6" s="59">
        <v>7981458304</v>
      </c>
      <c r="D6" s="71" t="s">
        <v>145</v>
      </c>
      <c r="E6" s="13">
        <v>56277109</v>
      </c>
      <c r="F6" s="15">
        <v>17</v>
      </c>
      <c r="G6" s="23" t="s">
        <v>143</v>
      </c>
      <c r="H6" s="128">
        <v>4395</v>
      </c>
      <c r="I6" s="128">
        <v>1116</v>
      </c>
      <c r="J6" s="128">
        <v>3279</v>
      </c>
      <c r="K6" s="21"/>
      <c r="L6" s="18" t="s">
        <v>85</v>
      </c>
      <c r="M6" s="119" t="s">
        <v>89</v>
      </c>
      <c r="N6" s="98" t="s">
        <v>81</v>
      </c>
      <c r="O6" s="48" t="s">
        <v>146</v>
      </c>
    </row>
    <row r="7" spans="1:15" ht="20.25" customHeight="1">
      <c r="A7" s="51"/>
      <c r="B7" s="73"/>
      <c r="C7" s="167" t="s">
        <v>97</v>
      </c>
      <c r="D7" s="168"/>
      <c r="E7" s="169"/>
      <c r="F7" s="15"/>
      <c r="G7" s="23"/>
      <c r="H7" s="128"/>
      <c r="I7" s="128"/>
      <c r="J7" s="128"/>
      <c r="K7" s="21"/>
      <c r="L7" s="18"/>
      <c r="M7" s="119"/>
      <c r="N7" s="98"/>
      <c r="O7" s="48"/>
    </row>
    <row r="8" spans="1:15" ht="79.5" customHeight="1">
      <c r="A8" s="51" t="s">
        <v>2</v>
      </c>
      <c r="B8" s="72" t="s">
        <v>96</v>
      </c>
      <c r="C8" s="59">
        <v>7981458304</v>
      </c>
      <c r="D8" s="16" t="s">
        <v>147</v>
      </c>
      <c r="E8" s="13">
        <v>56403625</v>
      </c>
      <c r="F8" s="15">
        <v>19</v>
      </c>
      <c r="G8" s="23" t="s">
        <v>143</v>
      </c>
      <c r="H8" s="23">
        <v>13111</v>
      </c>
      <c r="I8" s="57">
        <v>2760</v>
      </c>
      <c r="J8" s="57">
        <v>10351</v>
      </c>
      <c r="K8" s="21"/>
      <c r="L8" s="18" t="s">
        <v>85</v>
      </c>
      <c r="M8" s="119" t="s">
        <v>89</v>
      </c>
      <c r="N8" s="98" t="s">
        <v>81</v>
      </c>
      <c r="O8" s="48" t="s">
        <v>148</v>
      </c>
    </row>
    <row r="9" spans="1:15" ht="21" customHeight="1">
      <c r="A9" s="51"/>
      <c r="B9" s="72"/>
      <c r="C9" s="170" t="s">
        <v>133</v>
      </c>
      <c r="D9" s="171"/>
      <c r="E9" s="172"/>
      <c r="F9" s="15"/>
      <c r="G9" s="23"/>
      <c r="H9" s="23"/>
      <c r="I9" s="57"/>
      <c r="J9" s="57"/>
      <c r="K9" s="21"/>
      <c r="L9" s="18"/>
      <c r="M9" s="119"/>
      <c r="N9" s="98"/>
      <c r="O9" s="48"/>
    </row>
    <row r="10" spans="1:15" ht="79.5" customHeight="1">
      <c r="A10" s="51" t="s">
        <v>3</v>
      </c>
      <c r="B10" s="72" t="s">
        <v>96</v>
      </c>
      <c r="C10" s="59">
        <v>7981458304</v>
      </c>
      <c r="D10" s="16" t="s">
        <v>149</v>
      </c>
      <c r="E10" s="13">
        <v>56341898</v>
      </c>
      <c r="F10" s="15">
        <v>19</v>
      </c>
      <c r="G10" s="23" t="s">
        <v>143</v>
      </c>
      <c r="H10" s="23">
        <v>2094</v>
      </c>
      <c r="I10" s="57">
        <v>477</v>
      </c>
      <c r="J10" s="57">
        <v>1617</v>
      </c>
      <c r="K10" s="21"/>
      <c r="L10" s="18" t="s">
        <v>85</v>
      </c>
      <c r="M10" s="119" t="s">
        <v>89</v>
      </c>
      <c r="N10" s="98" t="s">
        <v>81</v>
      </c>
      <c r="O10" s="48" t="s">
        <v>150</v>
      </c>
    </row>
    <row r="11" spans="2:10" ht="54.75" customHeight="1">
      <c r="B11" s="146" t="s">
        <v>70</v>
      </c>
      <c r="C11" s="147"/>
      <c r="D11" s="147"/>
      <c r="E11" s="148"/>
      <c r="F11" s="87">
        <f>SUM(F5:F10)</f>
        <v>88</v>
      </c>
      <c r="G11" s="133"/>
      <c r="H11" s="87">
        <f>SUM(H5:H10)</f>
        <v>50867</v>
      </c>
      <c r="I11" s="87">
        <f>SUM(I5:I10)</f>
        <v>12078</v>
      </c>
      <c r="J11" s="87">
        <f>SUM(J5:J10)</f>
        <v>38789</v>
      </c>
    </row>
  </sheetData>
  <sheetProtection/>
  <mergeCells count="19">
    <mergeCell ref="C4:E4"/>
    <mergeCell ref="C7:E7"/>
    <mergeCell ref="C9:E9"/>
    <mergeCell ref="B11:E11"/>
    <mergeCell ref="A2:A3"/>
    <mergeCell ref="I2:J2"/>
    <mergeCell ref="B2:B3"/>
    <mergeCell ref="C2:C3"/>
    <mergeCell ref="D2:D3"/>
    <mergeCell ref="A1:O1"/>
    <mergeCell ref="E2:E3"/>
    <mergeCell ref="O2:O3"/>
    <mergeCell ref="N2:N3"/>
    <mergeCell ref="K2:K3"/>
    <mergeCell ref="L2:L3"/>
    <mergeCell ref="M2:M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O55"/>
  <sheetViews>
    <sheetView zoomScale="85" zoomScaleNormal="85" zoomScalePageLayoutView="0" workbookViewId="0" topLeftCell="A1">
      <pane ySplit="3" topLeftCell="A52" activePane="bottomLeft" state="frozen"/>
      <selection pane="topLeft" activeCell="A1" sqref="A1"/>
      <selection pane="bottomLeft" activeCell="C66" sqref="C66"/>
    </sheetView>
  </sheetViews>
  <sheetFormatPr defaultColWidth="9.00390625" defaultRowHeight="12.75"/>
  <cols>
    <col min="1" max="1" width="4.625" style="7" customWidth="1"/>
    <col min="2" max="2" width="27.00390625" style="11" customWidth="1"/>
    <col min="3" max="3" width="12.625" style="7" bestFit="1" customWidth="1"/>
    <col min="4" max="4" width="20.25390625" style="11" bestFit="1" customWidth="1"/>
    <col min="5" max="5" width="10.25390625" style="7" customWidth="1"/>
    <col min="6" max="6" width="19.00390625" style="7" customWidth="1"/>
    <col min="7" max="7" width="9.875" style="7" customWidth="1"/>
    <col min="8" max="8" width="19.125" style="6" bestFit="1" customWidth="1"/>
    <col min="9" max="9" width="15.125" style="6" customWidth="1"/>
    <col min="10" max="10" width="17.625" style="6" customWidth="1"/>
    <col min="11" max="11" width="12.125" style="7" customWidth="1"/>
    <col min="12" max="12" width="20.75390625" style="11" customWidth="1"/>
    <col min="13" max="14" width="22.125" style="11" customWidth="1"/>
    <col min="15" max="15" width="24.25390625" style="8" customWidth="1"/>
    <col min="16" max="16384" width="9.125" style="8" customWidth="1"/>
  </cols>
  <sheetData>
    <row r="1" spans="1:15" s="82" customFormat="1" ht="39.75" customHeight="1">
      <c r="A1" s="184" t="s">
        <v>86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6"/>
      <c r="O1" s="186"/>
    </row>
    <row r="2" spans="1:15" s="82" customFormat="1" ht="39.75" customHeight="1">
      <c r="A2" s="188" t="s">
        <v>6</v>
      </c>
      <c r="B2" s="177" t="s">
        <v>71</v>
      </c>
      <c r="C2" s="178" t="s">
        <v>14</v>
      </c>
      <c r="D2" s="177" t="s">
        <v>7</v>
      </c>
      <c r="E2" s="177" t="s">
        <v>9</v>
      </c>
      <c r="F2" s="177" t="s">
        <v>10</v>
      </c>
      <c r="G2" s="177" t="s">
        <v>8</v>
      </c>
      <c r="H2" s="180" t="s">
        <v>11</v>
      </c>
      <c r="I2" s="176" t="s">
        <v>12</v>
      </c>
      <c r="J2" s="176"/>
      <c r="K2" s="178" t="s">
        <v>18</v>
      </c>
      <c r="L2" s="175" t="s">
        <v>19</v>
      </c>
      <c r="M2" s="175" t="s">
        <v>20</v>
      </c>
      <c r="N2" s="175" t="s">
        <v>77</v>
      </c>
      <c r="O2" s="175" t="s">
        <v>72</v>
      </c>
    </row>
    <row r="3" spans="1:15" s="82" customFormat="1" ht="39.75" customHeight="1">
      <c r="A3" s="188"/>
      <c r="B3" s="177"/>
      <c r="C3" s="178"/>
      <c r="D3" s="177"/>
      <c r="E3" s="177"/>
      <c r="F3" s="177"/>
      <c r="G3" s="177"/>
      <c r="H3" s="180"/>
      <c r="I3" s="83" t="s">
        <v>4</v>
      </c>
      <c r="J3" s="84" t="s">
        <v>5</v>
      </c>
      <c r="K3" s="187"/>
      <c r="L3" s="175"/>
      <c r="M3" s="175"/>
      <c r="N3" s="190"/>
      <c r="O3" s="189"/>
    </row>
    <row r="4" spans="1:15" ht="28.5" customHeight="1">
      <c r="A4" s="74"/>
      <c r="B4" s="72"/>
      <c r="C4" s="181" t="s">
        <v>97</v>
      </c>
      <c r="D4" s="182"/>
      <c r="E4" s="183"/>
      <c r="F4" s="74"/>
      <c r="G4" s="23"/>
      <c r="H4" s="21"/>
      <c r="I4" s="21"/>
      <c r="J4" s="21"/>
      <c r="K4" s="13"/>
      <c r="L4" s="18"/>
      <c r="M4" s="119"/>
      <c r="N4" s="58"/>
      <c r="O4" s="58"/>
    </row>
    <row r="5" spans="1:15" ht="79.5" customHeight="1">
      <c r="A5" s="74" t="s">
        <v>0</v>
      </c>
      <c r="B5" s="72" t="s">
        <v>96</v>
      </c>
      <c r="C5" s="59">
        <v>7981458304</v>
      </c>
      <c r="D5" s="72" t="s">
        <v>159</v>
      </c>
      <c r="E5" s="89">
        <v>92861522</v>
      </c>
      <c r="F5" s="74">
        <v>4</v>
      </c>
      <c r="G5" s="23" t="s">
        <v>160</v>
      </c>
      <c r="H5" s="21">
        <f>I5+J5</f>
        <v>441</v>
      </c>
      <c r="I5" s="21">
        <v>149</v>
      </c>
      <c r="J5" s="21">
        <v>292</v>
      </c>
      <c r="K5" s="13"/>
      <c r="L5" s="18" t="s">
        <v>85</v>
      </c>
      <c r="M5" s="119" t="s">
        <v>89</v>
      </c>
      <c r="N5" s="98" t="s">
        <v>81</v>
      </c>
      <c r="O5" s="58" t="s">
        <v>161</v>
      </c>
    </row>
    <row r="6" spans="1:15" ht="79.5" customHeight="1">
      <c r="A6" s="74" t="s">
        <v>1</v>
      </c>
      <c r="B6" s="72" t="s">
        <v>96</v>
      </c>
      <c r="C6" s="59">
        <v>7981458304</v>
      </c>
      <c r="D6" s="72" t="s">
        <v>162</v>
      </c>
      <c r="E6" s="89">
        <v>92861539</v>
      </c>
      <c r="F6" s="74">
        <v>4</v>
      </c>
      <c r="G6" s="23" t="s">
        <v>160</v>
      </c>
      <c r="H6" s="21">
        <f aca="true" t="shared" si="0" ref="H6:H54">I6+J6</f>
        <v>2600</v>
      </c>
      <c r="I6" s="21">
        <v>983</v>
      </c>
      <c r="J6" s="21">
        <v>1617</v>
      </c>
      <c r="K6" s="13"/>
      <c r="L6" s="18" t="s">
        <v>85</v>
      </c>
      <c r="M6" s="119" t="s">
        <v>89</v>
      </c>
      <c r="N6" s="98" t="s">
        <v>81</v>
      </c>
      <c r="O6" s="74" t="s">
        <v>163</v>
      </c>
    </row>
    <row r="7" spans="1:15" ht="79.5" customHeight="1">
      <c r="A7" s="74" t="s">
        <v>2</v>
      </c>
      <c r="B7" s="72" t="s">
        <v>96</v>
      </c>
      <c r="C7" s="59">
        <v>7981458304</v>
      </c>
      <c r="D7" s="61" t="s">
        <v>162</v>
      </c>
      <c r="E7" s="64">
        <v>92861527</v>
      </c>
      <c r="F7" s="58">
        <v>4</v>
      </c>
      <c r="G7" s="23" t="s">
        <v>160</v>
      </c>
      <c r="H7" s="21">
        <f t="shared" si="0"/>
        <v>2447</v>
      </c>
      <c r="I7" s="67">
        <v>847</v>
      </c>
      <c r="J7" s="67">
        <v>1600</v>
      </c>
      <c r="K7" s="88"/>
      <c r="L7" s="18" t="s">
        <v>85</v>
      </c>
      <c r="M7" s="119" t="s">
        <v>89</v>
      </c>
      <c r="N7" s="98" t="s">
        <v>81</v>
      </c>
      <c r="O7" s="58" t="s">
        <v>164</v>
      </c>
    </row>
    <row r="8" spans="1:15" ht="79.5" customHeight="1">
      <c r="A8" s="74" t="s">
        <v>3</v>
      </c>
      <c r="B8" s="72" t="s">
        <v>96</v>
      </c>
      <c r="C8" s="59">
        <v>7981458304</v>
      </c>
      <c r="D8" s="61" t="s">
        <v>165</v>
      </c>
      <c r="E8" s="64">
        <v>92861525</v>
      </c>
      <c r="F8" s="58">
        <v>4</v>
      </c>
      <c r="G8" s="23" t="s">
        <v>160</v>
      </c>
      <c r="H8" s="21">
        <f t="shared" si="0"/>
        <v>425</v>
      </c>
      <c r="I8" s="67">
        <v>164</v>
      </c>
      <c r="J8" s="67">
        <v>261</v>
      </c>
      <c r="K8" s="70"/>
      <c r="L8" s="18" t="s">
        <v>85</v>
      </c>
      <c r="M8" s="119" t="s">
        <v>89</v>
      </c>
      <c r="N8" s="98" t="s">
        <v>81</v>
      </c>
      <c r="O8" s="58" t="s">
        <v>166</v>
      </c>
    </row>
    <row r="9" spans="1:15" ht="79.5" customHeight="1">
      <c r="A9" s="74" t="s">
        <v>22</v>
      </c>
      <c r="B9" s="72" t="s">
        <v>96</v>
      </c>
      <c r="C9" s="59">
        <v>7981458304</v>
      </c>
      <c r="D9" s="61" t="s">
        <v>167</v>
      </c>
      <c r="E9" s="64">
        <v>92861531</v>
      </c>
      <c r="F9" s="58">
        <v>4</v>
      </c>
      <c r="G9" s="23" t="s">
        <v>160</v>
      </c>
      <c r="H9" s="21">
        <f t="shared" si="0"/>
        <v>5091</v>
      </c>
      <c r="I9" s="21">
        <v>1830</v>
      </c>
      <c r="J9" s="21">
        <v>3261</v>
      </c>
      <c r="K9" s="13"/>
      <c r="L9" s="18" t="s">
        <v>85</v>
      </c>
      <c r="M9" s="119" t="s">
        <v>89</v>
      </c>
      <c r="N9" s="98" t="s">
        <v>81</v>
      </c>
      <c r="O9" s="58" t="s">
        <v>168</v>
      </c>
    </row>
    <row r="10" spans="1:15" ht="79.5" customHeight="1">
      <c r="A10" s="74" t="s">
        <v>23</v>
      </c>
      <c r="B10" s="72" t="s">
        <v>96</v>
      </c>
      <c r="C10" s="59">
        <v>7981458304</v>
      </c>
      <c r="D10" s="61" t="s">
        <v>169</v>
      </c>
      <c r="E10" s="64">
        <v>92339682</v>
      </c>
      <c r="F10" s="58">
        <v>4</v>
      </c>
      <c r="G10" s="23" t="s">
        <v>160</v>
      </c>
      <c r="H10" s="21">
        <f t="shared" si="0"/>
        <v>4793</v>
      </c>
      <c r="I10" s="21">
        <v>1847</v>
      </c>
      <c r="J10" s="21">
        <v>2946</v>
      </c>
      <c r="K10" s="13"/>
      <c r="L10" s="18" t="s">
        <v>85</v>
      </c>
      <c r="M10" s="119" t="s">
        <v>89</v>
      </c>
      <c r="N10" s="98" t="s">
        <v>81</v>
      </c>
      <c r="O10" s="58" t="s">
        <v>170</v>
      </c>
    </row>
    <row r="11" spans="1:15" ht="79.5" customHeight="1">
      <c r="A11" s="74" t="s">
        <v>24</v>
      </c>
      <c r="B11" s="72" t="s">
        <v>96</v>
      </c>
      <c r="C11" s="59">
        <v>7981458304</v>
      </c>
      <c r="D11" s="61" t="s">
        <v>171</v>
      </c>
      <c r="E11" s="64">
        <v>94885289</v>
      </c>
      <c r="F11" s="58">
        <v>9</v>
      </c>
      <c r="G11" s="23" t="s">
        <v>160</v>
      </c>
      <c r="H11" s="21">
        <f t="shared" si="0"/>
        <v>15652</v>
      </c>
      <c r="I11" s="21">
        <v>5510</v>
      </c>
      <c r="J11" s="21">
        <v>10142</v>
      </c>
      <c r="K11" s="13"/>
      <c r="L11" s="18" t="s">
        <v>85</v>
      </c>
      <c r="M11" s="119" t="s">
        <v>89</v>
      </c>
      <c r="N11" s="98" t="s">
        <v>81</v>
      </c>
      <c r="O11" s="58" t="s">
        <v>172</v>
      </c>
    </row>
    <row r="12" spans="1:15" ht="79.5" customHeight="1">
      <c r="A12" s="74" t="s">
        <v>25</v>
      </c>
      <c r="B12" s="72" t="s">
        <v>96</v>
      </c>
      <c r="C12" s="59">
        <v>7981458304</v>
      </c>
      <c r="D12" s="61" t="s">
        <v>173</v>
      </c>
      <c r="E12" s="64">
        <v>92861532</v>
      </c>
      <c r="F12" s="58">
        <v>5</v>
      </c>
      <c r="G12" s="23" t="s">
        <v>160</v>
      </c>
      <c r="H12" s="21">
        <f t="shared" si="0"/>
        <v>6438</v>
      </c>
      <c r="I12" s="21">
        <v>2166</v>
      </c>
      <c r="J12" s="21">
        <v>4272</v>
      </c>
      <c r="K12" s="13"/>
      <c r="L12" s="18" t="s">
        <v>85</v>
      </c>
      <c r="M12" s="119" t="s">
        <v>89</v>
      </c>
      <c r="N12" s="98" t="s">
        <v>81</v>
      </c>
      <c r="O12" s="58" t="s">
        <v>174</v>
      </c>
    </row>
    <row r="13" spans="1:15" ht="79.5" customHeight="1">
      <c r="A13" s="74" t="s">
        <v>26</v>
      </c>
      <c r="B13" s="72" t="s">
        <v>96</v>
      </c>
      <c r="C13" s="59">
        <v>7981458304</v>
      </c>
      <c r="D13" s="61" t="s">
        <v>175</v>
      </c>
      <c r="E13" s="64">
        <v>92861536</v>
      </c>
      <c r="F13" s="58">
        <v>4</v>
      </c>
      <c r="G13" s="23" t="s">
        <v>160</v>
      </c>
      <c r="H13" s="21">
        <f t="shared" si="0"/>
        <v>2909</v>
      </c>
      <c r="I13" s="21">
        <v>1046</v>
      </c>
      <c r="J13" s="21">
        <v>1863</v>
      </c>
      <c r="K13" s="13"/>
      <c r="L13" s="18" t="s">
        <v>85</v>
      </c>
      <c r="M13" s="119" t="s">
        <v>89</v>
      </c>
      <c r="N13" s="98" t="s">
        <v>81</v>
      </c>
      <c r="O13" s="58" t="s">
        <v>176</v>
      </c>
    </row>
    <row r="14" spans="1:15" ht="79.5" customHeight="1">
      <c r="A14" s="74" t="s">
        <v>27</v>
      </c>
      <c r="B14" s="72" t="s">
        <v>96</v>
      </c>
      <c r="C14" s="59">
        <v>7981458304</v>
      </c>
      <c r="D14" s="61" t="s">
        <v>177</v>
      </c>
      <c r="E14" s="64">
        <v>92861534</v>
      </c>
      <c r="F14" s="58">
        <v>4</v>
      </c>
      <c r="G14" s="23" t="s">
        <v>160</v>
      </c>
      <c r="H14" s="21">
        <f t="shared" si="0"/>
        <v>2616</v>
      </c>
      <c r="I14" s="21">
        <v>925</v>
      </c>
      <c r="J14" s="21">
        <v>1691</v>
      </c>
      <c r="K14" s="13"/>
      <c r="L14" s="18" t="s">
        <v>85</v>
      </c>
      <c r="M14" s="119" t="s">
        <v>89</v>
      </c>
      <c r="N14" s="98" t="s">
        <v>81</v>
      </c>
      <c r="O14" s="58" t="s">
        <v>178</v>
      </c>
    </row>
    <row r="15" spans="1:15" ht="79.5" customHeight="1">
      <c r="A15" s="74" t="s">
        <v>28</v>
      </c>
      <c r="B15" s="72" t="s">
        <v>96</v>
      </c>
      <c r="C15" s="59">
        <v>7981458304</v>
      </c>
      <c r="D15" s="61" t="s">
        <v>179</v>
      </c>
      <c r="E15" s="64">
        <v>92861526</v>
      </c>
      <c r="F15" s="58">
        <v>4</v>
      </c>
      <c r="G15" s="23" t="s">
        <v>160</v>
      </c>
      <c r="H15" s="21">
        <f t="shared" si="0"/>
        <v>338</v>
      </c>
      <c r="I15" s="21">
        <v>127</v>
      </c>
      <c r="J15" s="21">
        <v>211</v>
      </c>
      <c r="K15" s="13"/>
      <c r="L15" s="18" t="s">
        <v>85</v>
      </c>
      <c r="M15" s="119" t="s">
        <v>89</v>
      </c>
      <c r="N15" s="98" t="s">
        <v>81</v>
      </c>
      <c r="O15" s="58" t="s">
        <v>180</v>
      </c>
    </row>
    <row r="16" spans="1:15" ht="79.5" customHeight="1">
      <c r="A16" s="74" t="s">
        <v>29</v>
      </c>
      <c r="B16" s="72" t="s">
        <v>96</v>
      </c>
      <c r="C16" s="59">
        <v>7981458304</v>
      </c>
      <c r="D16" s="61" t="s">
        <v>181</v>
      </c>
      <c r="E16" s="64">
        <v>92155693</v>
      </c>
      <c r="F16" s="58">
        <v>5</v>
      </c>
      <c r="G16" s="23" t="s">
        <v>160</v>
      </c>
      <c r="H16" s="21">
        <f t="shared" si="0"/>
        <v>5999</v>
      </c>
      <c r="I16" s="21">
        <v>2250</v>
      </c>
      <c r="J16" s="21">
        <v>3749</v>
      </c>
      <c r="K16" s="13"/>
      <c r="L16" s="18" t="s">
        <v>85</v>
      </c>
      <c r="M16" s="119" t="s">
        <v>89</v>
      </c>
      <c r="N16" s="98" t="s">
        <v>81</v>
      </c>
      <c r="O16" s="58" t="s">
        <v>182</v>
      </c>
    </row>
    <row r="17" spans="1:15" ht="79.5" customHeight="1">
      <c r="A17" s="74" t="s">
        <v>30</v>
      </c>
      <c r="B17" s="72" t="s">
        <v>96</v>
      </c>
      <c r="C17" s="59">
        <v>7981458304</v>
      </c>
      <c r="D17" s="61" t="s">
        <v>183</v>
      </c>
      <c r="E17" s="64">
        <v>95395337</v>
      </c>
      <c r="F17" s="58">
        <v>5</v>
      </c>
      <c r="G17" s="23" t="s">
        <v>160</v>
      </c>
      <c r="H17" s="21">
        <f t="shared" si="0"/>
        <v>3762</v>
      </c>
      <c r="I17" s="21">
        <v>1317</v>
      </c>
      <c r="J17" s="21">
        <v>2445</v>
      </c>
      <c r="K17" s="13"/>
      <c r="L17" s="18" t="s">
        <v>85</v>
      </c>
      <c r="M17" s="119" t="s">
        <v>89</v>
      </c>
      <c r="N17" s="98" t="s">
        <v>81</v>
      </c>
      <c r="O17" s="58" t="s">
        <v>184</v>
      </c>
    </row>
    <row r="18" spans="1:15" ht="79.5" customHeight="1">
      <c r="A18" s="74" t="s">
        <v>31</v>
      </c>
      <c r="B18" s="72" t="s">
        <v>96</v>
      </c>
      <c r="C18" s="59">
        <v>7981458304</v>
      </c>
      <c r="D18" s="61" t="s">
        <v>185</v>
      </c>
      <c r="E18" s="64">
        <v>95395332</v>
      </c>
      <c r="F18" s="58">
        <v>5</v>
      </c>
      <c r="G18" s="23" t="s">
        <v>160</v>
      </c>
      <c r="H18" s="21">
        <f t="shared" si="0"/>
        <v>2251</v>
      </c>
      <c r="I18" s="21">
        <v>829</v>
      </c>
      <c r="J18" s="21">
        <v>1422</v>
      </c>
      <c r="K18" s="13"/>
      <c r="L18" s="18" t="s">
        <v>85</v>
      </c>
      <c r="M18" s="119" t="s">
        <v>89</v>
      </c>
      <c r="N18" s="98" t="s">
        <v>81</v>
      </c>
      <c r="O18" s="58" t="s">
        <v>186</v>
      </c>
    </row>
    <row r="19" spans="1:15" ht="79.5" customHeight="1">
      <c r="A19" s="74" t="s">
        <v>32</v>
      </c>
      <c r="B19" s="72" t="s">
        <v>96</v>
      </c>
      <c r="C19" s="59">
        <v>7981458304</v>
      </c>
      <c r="D19" s="61" t="s">
        <v>187</v>
      </c>
      <c r="E19" s="64">
        <v>95395343</v>
      </c>
      <c r="F19" s="58">
        <v>3</v>
      </c>
      <c r="G19" s="23" t="s">
        <v>160</v>
      </c>
      <c r="H19" s="21">
        <f t="shared" si="0"/>
        <v>5387</v>
      </c>
      <c r="I19" s="21">
        <v>1700</v>
      </c>
      <c r="J19" s="21">
        <v>3687</v>
      </c>
      <c r="K19" s="13"/>
      <c r="L19" s="18" t="s">
        <v>85</v>
      </c>
      <c r="M19" s="119" t="s">
        <v>89</v>
      </c>
      <c r="N19" s="98" t="s">
        <v>81</v>
      </c>
      <c r="O19" s="58" t="s">
        <v>188</v>
      </c>
    </row>
    <row r="20" spans="1:15" ht="79.5" customHeight="1">
      <c r="A20" s="74" t="s">
        <v>33</v>
      </c>
      <c r="B20" s="72" t="s">
        <v>96</v>
      </c>
      <c r="C20" s="59">
        <v>7981458304</v>
      </c>
      <c r="D20" s="72" t="s">
        <v>183</v>
      </c>
      <c r="E20" s="89">
        <v>95395408</v>
      </c>
      <c r="F20" s="74">
        <v>5</v>
      </c>
      <c r="G20" s="23" t="s">
        <v>160</v>
      </c>
      <c r="H20" s="21">
        <f t="shared" si="0"/>
        <v>3610</v>
      </c>
      <c r="I20" s="21">
        <v>1263</v>
      </c>
      <c r="J20" s="21">
        <v>2347</v>
      </c>
      <c r="K20" s="13"/>
      <c r="L20" s="18" t="s">
        <v>85</v>
      </c>
      <c r="M20" s="119" t="s">
        <v>89</v>
      </c>
      <c r="N20" s="98" t="s">
        <v>81</v>
      </c>
      <c r="O20" s="74" t="s">
        <v>189</v>
      </c>
    </row>
    <row r="21" spans="1:15" ht="79.5" customHeight="1">
      <c r="A21" s="74" t="s">
        <v>34</v>
      </c>
      <c r="B21" s="72" t="s">
        <v>96</v>
      </c>
      <c r="C21" s="59">
        <v>7981458304</v>
      </c>
      <c r="D21" s="61" t="s">
        <v>190</v>
      </c>
      <c r="E21" s="64">
        <v>94803497</v>
      </c>
      <c r="F21" s="58">
        <v>9</v>
      </c>
      <c r="G21" s="23" t="s">
        <v>160</v>
      </c>
      <c r="H21" s="21">
        <f t="shared" si="0"/>
        <v>6079</v>
      </c>
      <c r="I21" s="21">
        <v>2062</v>
      </c>
      <c r="J21" s="21">
        <v>4017</v>
      </c>
      <c r="K21" s="13"/>
      <c r="L21" s="18" t="s">
        <v>85</v>
      </c>
      <c r="M21" s="119" t="s">
        <v>89</v>
      </c>
      <c r="N21" s="98" t="s">
        <v>81</v>
      </c>
      <c r="O21" s="58" t="s">
        <v>191</v>
      </c>
    </row>
    <row r="22" spans="1:15" ht="79.5" customHeight="1">
      <c r="A22" s="74" t="s">
        <v>35</v>
      </c>
      <c r="B22" s="72" t="s">
        <v>96</v>
      </c>
      <c r="C22" s="59">
        <v>7981458304</v>
      </c>
      <c r="D22" s="61" t="s">
        <v>192</v>
      </c>
      <c r="E22" s="64">
        <v>95395414</v>
      </c>
      <c r="F22" s="58">
        <v>5</v>
      </c>
      <c r="G22" s="23" t="s">
        <v>160</v>
      </c>
      <c r="H22" s="21">
        <f t="shared" si="0"/>
        <v>4994</v>
      </c>
      <c r="I22" s="21">
        <v>1807</v>
      </c>
      <c r="J22" s="21">
        <v>3187</v>
      </c>
      <c r="K22" s="13"/>
      <c r="L22" s="18" t="s">
        <v>85</v>
      </c>
      <c r="M22" s="119" t="s">
        <v>89</v>
      </c>
      <c r="N22" s="98" t="s">
        <v>81</v>
      </c>
      <c r="O22" s="58" t="s">
        <v>193</v>
      </c>
    </row>
    <row r="23" spans="1:15" ht="79.5" customHeight="1">
      <c r="A23" s="74" t="s">
        <v>36</v>
      </c>
      <c r="B23" s="72" t="s">
        <v>96</v>
      </c>
      <c r="C23" s="59">
        <v>7981458304</v>
      </c>
      <c r="D23" s="61" t="s">
        <v>194</v>
      </c>
      <c r="E23" s="64">
        <v>95395342</v>
      </c>
      <c r="F23" s="58">
        <v>4</v>
      </c>
      <c r="G23" s="23" t="s">
        <v>160</v>
      </c>
      <c r="H23" s="21">
        <f t="shared" si="0"/>
        <v>5541</v>
      </c>
      <c r="I23" s="21">
        <v>1827</v>
      </c>
      <c r="J23" s="21">
        <v>3714</v>
      </c>
      <c r="K23" s="13"/>
      <c r="L23" s="18" t="s">
        <v>85</v>
      </c>
      <c r="M23" s="119" t="s">
        <v>89</v>
      </c>
      <c r="N23" s="98" t="s">
        <v>81</v>
      </c>
      <c r="O23" s="58" t="s">
        <v>195</v>
      </c>
    </row>
    <row r="24" spans="1:15" ht="79.5" customHeight="1">
      <c r="A24" s="74" t="s">
        <v>37</v>
      </c>
      <c r="B24" s="72" t="s">
        <v>96</v>
      </c>
      <c r="C24" s="59">
        <v>7981458304</v>
      </c>
      <c r="D24" s="61" t="s">
        <v>196</v>
      </c>
      <c r="E24" s="64">
        <v>95395339</v>
      </c>
      <c r="F24" s="58">
        <v>4</v>
      </c>
      <c r="G24" s="23" t="s">
        <v>160</v>
      </c>
      <c r="H24" s="21">
        <f t="shared" si="0"/>
        <v>6485</v>
      </c>
      <c r="I24" s="21">
        <v>2314</v>
      </c>
      <c r="J24" s="21">
        <v>4171</v>
      </c>
      <c r="K24" s="13"/>
      <c r="L24" s="18" t="s">
        <v>85</v>
      </c>
      <c r="M24" s="119" t="s">
        <v>89</v>
      </c>
      <c r="N24" s="98" t="s">
        <v>81</v>
      </c>
      <c r="O24" s="58" t="s">
        <v>197</v>
      </c>
    </row>
    <row r="25" spans="1:15" ht="79.5" customHeight="1">
      <c r="A25" s="74" t="s">
        <v>38</v>
      </c>
      <c r="B25" s="72" t="s">
        <v>96</v>
      </c>
      <c r="C25" s="59">
        <v>7981458304</v>
      </c>
      <c r="D25" s="61" t="s">
        <v>198</v>
      </c>
      <c r="E25" s="64">
        <v>95395333</v>
      </c>
      <c r="F25" s="58">
        <v>4</v>
      </c>
      <c r="G25" s="23" t="s">
        <v>160</v>
      </c>
      <c r="H25" s="21">
        <f t="shared" si="0"/>
        <v>1373</v>
      </c>
      <c r="I25" s="21">
        <v>673</v>
      </c>
      <c r="J25" s="21">
        <v>700</v>
      </c>
      <c r="K25" s="13"/>
      <c r="L25" s="18" t="s">
        <v>85</v>
      </c>
      <c r="M25" s="119" t="s">
        <v>89</v>
      </c>
      <c r="N25" s="98" t="s">
        <v>81</v>
      </c>
      <c r="O25" s="58" t="s">
        <v>199</v>
      </c>
    </row>
    <row r="26" spans="1:15" ht="79.5" customHeight="1">
      <c r="A26" s="74" t="s">
        <v>39</v>
      </c>
      <c r="B26" s="72" t="s">
        <v>96</v>
      </c>
      <c r="C26" s="59">
        <v>7981458304</v>
      </c>
      <c r="D26" s="61" t="s">
        <v>200</v>
      </c>
      <c r="E26" s="64">
        <v>95395348</v>
      </c>
      <c r="F26" s="58">
        <v>4</v>
      </c>
      <c r="G26" s="23" t="s">
        <v>160</v>
      </c>
      <c r="H26" s="21">
        <f t="shared" si="0"/>
        <v>2661</v>
      </c>
      <c r="I26" s="21">
        <v>888</v>
      </c>
      <c r="J26" s="21">
        <v>1773</v>
      </c>
      <c r="K26" s="13"/>
      <c r="L26" s="18" t="s">
        <v>85</v>
      </c>
      <c r="M26" s="119" t="s">
        <v>89</v>
      </c>
      <c r="N26" s="98" t="s">
        <v>81</v>
      </c>
      <c r="O26" s="58" t="s">
        <v>201</v>
      </c>
    </row>
    <row r="27" spans="1:15" ht="79.5" customHeight="1">
      <c r="A27" s="74" t="s">
        <v>40</v>
      </c>
      <c r="B27" s="72" t="s">
        <v>96</v>
      </c>
      <c r="C27" s="59">
        <v>7981458304</v>
      </c>
      <c r="D27" s="61" t="s">
        <v>202</v>
      </c>
      <c r="E27" s="64">
        <v>92155811</v>
      </c>
      <c r="F27" s="58">
        <v>4</v>
      </c>
      <c r="G27" s="23" t="s">
        <v>160</v>
      </c>
      <c r="H27" s="21">
        <f t="shared" si="0"/>
        <v>1836</v>
      </c>
      <c r="I27" s="21">
        <v>653</v>
      </c>
      <c r="J27" s="21">
        <v>1183</v>
      </c>
      <c r="K27" s="13"/>
      <c r="L27" s="18" t="s">
        <v>85</v>
      </c>
      <c r="M27" s="119" t="s">
        <v>89</v>
      </c>
      <c r="N27" s="98" t="s">
        <v>81</v>
      </c>
      <c r="O27" s="58" t="s">
        <v>203</v>
      </c>
    </row>
    <row r="28" spans="1:15" ht="79.5" customHeight="1">
      <c r="A28" s="74" t="s">
        <v>41</v>
      </c>
      <c r="B28" s="72" t="s">
        <v>96</v>
      </c>
      <c r="C28" s="59">
        <v>7981458304</v>
      </c>
      <c r="D28" s="61" t="s">
        <v>204</v>
      </c>
      <c r="E28" s="64">
        <v>95395338</v>
      </c>
      <c r="F28" s="58">
        <v>4</v>
      </c>
      <c r="G28" s="23" t="s">
        <v>160</v>
      </c>
      <c r="H28" s="21">
        <f t="shared" si="0"/>
        <v>2899</v>
      </c>
      <c r="I28" s="21">
        <v>1026</v>
      </c>
      <c r="J28" s="21">
        <v>1873</v>
      </c>
      <c r="K28" s="13"/>
      <c r="L28" s="18" t="s">
        <v>85</v>
      </c>
      <c r="M28" s="119" t="s">
        <v>89</v>
      </c>
      <c r="N28" s="98" t="s">
        <v>81</v>
      </c>
      <c r="O28" s="58" t="s">
        <v>205</v>
      </c>
    </row>
    <row r="29" spans="1:15" ht="79.5" customHeight="1">
      <c r="A29" s="74" t="s">
        <v>42</v>
      </c>
      <c r="B29" s="72" t="s">
        <v>96</v>
      </c>
      <c r="C29" s="59">
        <v>7981458304</v>
      </c>
      <c r="D29" s="61" t="s">
        <v>206</v>
      </c>
      <c r="E29" s="64">
        <v>92145064</v>
      </c>
      <c r="F29" s="58">
        <v>4</v>
      </c>
      <c r="G29" s="23" t="s">
        <v>160</v>
      </c>
      <c r="H29" s="21">
        <f t="shared" si="0"/>
        <v>12363</v>
      </c>
      <c r="I29" s="21">
        <v>4117</v>
      </c>
      <c r="J29" s="21">
        <v>8246</v>
      </c>
      <c r="K29" s="13"/>
      <c r="L29" s="18" t="s">
        <v>85</v>
      </c>
      <c r="M29" s="119" t="s">
        <v>89</v>
      </c>
      <c r="N29" s="98" t="s">
        <v>81</v>
      </c>
      <c r="O29" s="58" t="s">
        <v>207</v>
      </c>
    </row>
    <row r="30" spans="1:15" ht="79.5" customHeight="1">
      <c r="A30" s="74" t="s">
        <v>43</v>
      </c>
      <c r="B30" s="72" t="s">
        <v>96</v>
      </c>
      <c r="C30" s="59">
        <v>7981458304</v>
      </c>
      <c r="D30" s="61" t="s">
        <v>208</v>
      </c>
      <c r="E30" s="64">
        <v>95395349</v>
      </c>
      <c r="F30" s="58">
        <v>4</v>
      </c>
      <c r="G30" s="23" t="s">
        <v>160</v>
      </c>
      <c r="H30" s="21">
        <f t="shared" si="0"/>
        <v>1003</v>
      </c>
      <c r="I30" s="21">
        <v>366</v>
      </c>
      <c r="J30" s="21">
        <v>637</v>
      </c>
      <c r="K30" s="13"/>
      <c r="L30" s="18" t="s">
        <v>85</v>
      </c>
      <c r="M30" s="119" t="s">
        <v>89</v>
      </c>
      <c r="N30" s="98" t="s">
        <v>81</v>
      </c>
      <c r="O30" s="58" t="s">
        <v>209</v>
      </c>
    </row>
    <row r="31" spans="1:15" ht="79.5" customHeight="1">
      <c r="A31" s="74" t="s">
        <v>44</v>
      </c>
      <c r="B31" s="72" t="s">
        <v>96</v>
      </c>
      <c r="C31" s="59">
        <v>7981458304</v>
      </c>
      <c r="D31" s="72" t="s">
        <v>210</v>
      </c>
      <c r="E31" s="89">
        <v>56403672</v>
      </c>
      <c r="F31" s="74">
        <v>30</v>
      </c>
      <c r="G31" s="23" t="s">
        <v>160</v>
      </c>
      <c r="H31" s="21">
        <f t="shared" si="0"/>
        <v>15771</v>
      </c>
      <c r="I31" s="21">
        <v>5537</v>
      </c>
      <c r="J31" s="21">
        <v>10234</v>
      </c>
      <c r="K31" s="13"/>
      <c r="L31" s="18" t="s">
        <v>85</v>
      </c>
      <c r="M31" s="119" t="s">
        <v>89</v>
      </c>
      <c r="N31" s="98" t="s">
        <v>81</v>
      </c>
      <c r="O31" s="74" t="s">
        <v>211</v>
      </c>
    </row>
    <row r="32" spans="1:15" ht="79.5" customHeight="1">
      <c r="A32" s="74" t="s">
        <v>45</v>
      </c>
      <c r="B32" s="72" t="s">
        <v>96</v>
      </c>
      <c r="C32" s="59">
        <v>7981458304</v>
      </c>
      <c r="D32" s="61" t="s">
        <v>212</v>
      </c>
      <c r="E32" s="64">
        <v>94885338</v>
      </c>
      <c r="F32" s="58">
        <v>9</v>
      </c>
      <c r="G32" s="23" t="s">
        <v>160</v>
      </c>
      <c r="H32" s="21">
        <f t="shared" si="0"/>
        <v>7253</v>
      </c>
      <c r="I32" s="21">
        <v>3212</v>
      </c>
      <c r="J32" s="21">
        <v>4041</v>
      </c>
      <c r="K32" s="13"/>
      <c r="L32" s="18" t="s">
        <v>85</v>
      </c>
      <c r="M32" s="119" t="s">
        <v>89</v>
      </c>
      <c r="N32" s="98" t="s">
        <v>81</v>
      </c>
      <c r="O32" s="58" t="s">
        <v>213</v>
      </c>
    </row>
    <row r="33" spans="1:15" ht="79.5" customHeight="1">
      <c r="A33" s="74" t="s">
        <v>46</v>
      </c>
      <c r="B33" s="72" t="s">
        <v>96</v>
      </c>
      <c r="C33" s="59">
        <v>7981458304</v>
      </c>
      <c r="D33" s="61" t="s">
        <v>214</v>
      </c>
      <c r="E33" s="64">
        <v>94885343</v>
      </c>
      <c r="F33" s="58">
        <v>9</v>
      </c>
      <c r="G33" s="23" t="s">
        <v>160</v>
      </c>
      <c r="H33" s="21">
        <f t="shared" si="0"/>
        <v>28392</v>
      </c>
      <c r="I33" s="21">
        <v>9534</v>
      </c>
      <c r="J33" s="21">
        <v>18858</v>
      </c>
      <c r="K33" s="13"/>
      <c r="L33" s="18" t="s">
        <v>85</v>
      </c>
      <c r="M33" s="119" t="s">
        <v>89</v>
      </c>
      <c r="N33" s="98" t="s">
        <v>81</v>
      </c>
      <c r="O33" s="58" t="s">
        <v>215</v>
      </c>
    </row>
    <row r="34" spans="1:15" ht="79.5" customHeight="1">
      <c r="A34" s="74" t="s">
        <v>47</v>
      </c>
      <c r="B34" s="72" t="s">
        <v>96</v>
      </c>
      <c r="C34" s="59">
        <v>7981458304</v>
      </c>
      <c r="D34" s="61" t="s">
        <v>216</v>
      </c>
      <c r="E34" s="64">
        <v>94885341</v>
      </c>
      <c r="F34" s="58">
        <v>9</v>
      </c>
      <c r="G34" s="23" t="s">
        <v>160</v>
      </c>
      <c r="H34" s="21">
        <f t="shared" si="0"/>
        <v>8967</v>
      </c>
      <c r="I34" s="21">
        <v>3203</v>
      </c>
      <c r="J34" s="21">
        <v>5764</v>
      </c>
      <c r="K34" s="13"/>
      <c r="L34" s="18" t="s">
        <v>85</v>
      </c>
      <c r="M34" s="119" t="s">
        <v>89</v>
      </c>
      <c r="N34" s="98" t="s">
        <v>81</v>
      </c>
      <c r="O34" s="58" t="s">
        <v>217</v>
      </c>
    </row>
    <row r="35" spans="1:15" ht="79.5" customHeight="1">
      <c r="A35" s="74" t="s">
        <v>48</v>
      </c>
      <c r="B35" s="72" t="s">
        <v>96</v>
      </c>
      <c r="C35" s="59">
        <v>7981458304</v>
      </c>
      <c r="D35" s="61" t="s">
        <v>218</v>
      </c>
      <c r="E35" s="64">
        <v>94885208</v>
      </c>
      <c r="F35" s="58">
        <v>9</v>
      </c>
      <c r="G35" s="23" t="s">
        <v>160</v>
      </c>
      <c r="H35" s="21">
        <f t="shared" si="0"/>
        <v>8279</v>
      </c>
      <c r="I35" s="21">
        <v>2890</v>
      </c>
      <c r="J35" s="21">
        <v>5389</v>
      </c>
      <c r="K35" s="13"/>
      <c r="L35" s="18" t="s">
        <v>85</v>
      </c>
      <c r="M35" s="119" t="s">
        <v>89</v>
      </c>
      <c r="N35" s="98" t="s">
        <v>81</v>
      </c>
      <c r="O35" s="58" t="s">
        <v>219</v>
      </c>
    </row>
    <row r="36" spans="1:15" ht="79.5" customHeight="1">
      <c r="A36" s="74" t="s">
        <v>49</v>
      </c>
      <c r="B36" s="72" t="s">
        <v>96</v>
      </c>
      <c r="C36" s="59">
        <v>7981458304</v>
      </c>
      <c r="D36" s="61" t="s">
        <v>220</v>
      </c>
      <c r="E36" s="64">
        <v>94885336</v>
      </c>
      <c r="F36" s="58">
        <v>9</v>
      </c>
      <c r="G36" s="23" t="s">
        <v>160</v>
      </c>
      <c r="H36" s="21">
        <f t="shared" si="0"/>
        <v>8662</v>
      </c>
      <c r="I36" s="21">
        <v>3106</v>
      </c>
      <c r="J36" s="21">
        <v>5556</v>
      </c>
      <c r="K36" s="13"/>
      <c r="L36" s="18" t="s">
        <v>85</v>
      </c>
      <c r="M36" s="119" t="s">
        <v>89</v>
      </c>
      <c r="N36" s="98" t="s">
        <v>81</v>
      </c>
      <c r="O36" s="58" t="s">
        <v>221</v>
      </c>
    </row>
    <row r="37" spans="1:15" ht="79.5" customHeight="1">
      <c r="A37" s="74" t="s">
        <v>50</v>
      </c>
      <c r="B37" s="72" t="s">
        <v>96</v>
      </c>
      <c r="C37" s="59">
        <v>7981458304</v>
      </c>
      <c r="D37" s="61" t="s">
        <v>222</v>
      </c>
      <c r="E37" s="64">
        <v>94885333</v>
      </c>
      <c r="F37" s="58">
        <v>9</v>
      </c>
      <c r="G37" s="23" t="s">
        <v>160</v>
      </c>
      <c r="H37" s="21">
        <f t="shared" si="0"/>
        <v>14809</v>
      </c>
      <c r="I37" s="21">
        <v>4791</v>
      </c>
      <c r="J37" s="21">
        <v>10018</v>
      </c>
      <c r="K37" s="13"/>
      <c r="L37" s="18" t="s">
        <v>85</v>
      </c>
      <c r="M37" s="119" t="s">
        <v>89</v>
      </c>
      <c r="N37" s="98" t="s">
        <v>81</v>
      </c>
      <c r="O37" s="58" t="s">
        <v>223</v>
      </c>
    </row>
    <row r="38" spans="1:15" ht="79.5" customHeight="1">
      <c r="A38" s="74" t="s">
        <v>51</v>
      </c>
      <c r="B38" s="72" t="s">
        <v>96</v>
      </c>
      <c r="C38" s="59">
        <v>7981458304</v>
      </c>
      <c r="D38" s="61" t="s">
        <v>224</v>
      </c>
      <c r="E38" s="64">
        <v>56277093</v>
      </c>
      <c r="F38" s="58">
        <v>30</v>
      </c>
      <c r="G38" s="23" t="s">
        <v>160</v>
      </c>
      <c r="H38" s="21">
        <f t="shared" si="0"/>
        <v>5148</v>
      </c>
      <c r="I38" s="21">
        <v>1926</v>
      </c>
      <c r="J38" s="21">
        <v>3222</v>
      </c>
      <c r="K38" s="13"/>
      <c r="L38" s="18" t="s">
        <v>85</v>
      </c>
      <c r="M38" s="119" t="s">
        <v>89</v>
      </c>
      <c r="N38" s="98" t="s">
        <v>81</v>
      </c>
      <c r="O38" s="58" t="s">
        <v>225</v>
      </c>
    </row>
    <row r="39" spans="1:15" ht="79.5" customHeight="1">
      <c r="A39" s="74" t="s">
        <v>52</v>
      </c>
      <c r="B39" s="72" t="s">
        <v>96</v>
      </c>
      <c r="C39" s="59">
        <v>7981458304</v>
      </c>
      <c r="D39" s="61" t="s">
        <v>226</v>
      </c>
      <c r="E39" s="64">
        <v>56277104</v>
      </c>
      <c r="F39" s="58">
        <v>30</v>
      </c>
      <c r="G39" s="23" t="s">
        <v>160</v>
      </c>
      <c r="H39" s="21">
        <f t="shared" si="0"/>
        <v>3932</v>
      </c>
      <c r="I39" s="21">
        <v>1441</v>
      </c>
      <c r="J39" s="21">
        <v>2491</v>
      </c>
      <c r="K39" s="13"/>
      <c r="L39" s="18" t="s">
        <v>85</v>
      </c>
      <c r="M39" s="119" t="s">
        <v>89</v>
      </c>
      <c r="N39" s="98" t="s">
        <v>81</v>
      </c>
      <c r="O39" s="58" t="s">
        <v>227</v>
      </c>
    </row>
    <row r="40" spans="1:15" ht="79.5" customHeight="1">
      <c r="A40" s="74" t="s">
        <v>53</v>
      </c>
      <c r="B40" s="72" t="s">
        <v>96</v>
      </c>
      <c r="C40" s="59">
        <v>7981458304</v>
      </c>
      <c r="D40" s="61" t="s">
        <v>228</v>
      </c>
      <c r="E40" s="64">
        <v>94885342</v>
      </c>
      <c r="F40" s="58">
        <v>9</v>
      </c>
      <c r="G40" s="23" t="s">
        <v>160</v>
      </c>
      <c r="H40" s="21">
        <f t="shared" si="0"/>
        <v>6499</v>
      </c>
      <c r="I40" s="21">
        <v>2341</v>
      </c>
      <c r="J40" s="21">
        <v>4158</v>
      </c>
      <c r="K40" s="13"/>
      <c r="L40" s="18" t="s">
        <v>85</v>
      </c>
      <c r="M40" s="119" t="s">
        <v>89</v>
      </c>
      <c r="N40" s="98" t="s">
        <v>81</v>
      </c>
      <c r="O40" s="58" t="s">
        <v>229</v>
      </c>
    </row>
    <row r="41" spans="1:15" ht="79.5" customHeight="1">
      <c r="A41" s="74" t="s">
        <v>54</v>
      </c>
      <c r="B41" s="72" t="s">
        <v>96</v>
      </c>
      <c r="C41" s="59">
        <v>7981458304</v>
      </c>
      <c r="D41" s="61" t="s">
        <v>230</v>
      </c>
      <c r="E41" s="64">
        <v>72495562</v>
      </c>
      <c r="F41" s="58">
        <v>9</v>
      </c>
      <c r="G41" s="23" t="s">
        <v>160</v>
      </c>
      <c r="H41" s="21">
        <f t="shared" si="0"/>
        <v>15233</v>
      </c>
      <c r="I41" s="21">
        <v>6814</v>
      </c>
      <c r="J41" s="21">
        <v>8419</v>
      </c>
      <c r="K41" s="13"/>
      <c r="L41" s="18" t="s">
        <v>85</v>
      </c>
      <c r="M41" s="119" t="s">
        <v>89</v>
      </c>
      <c r="N41" s="98" t="s">
        <v>81</v>
      </c>
      <c r="O41" s="58" t="s">
        <v>231</v>
      </c>
    </row>
    <row r="42" spans="1:15" ht="79.5" customHeight="1">
      <c r="A42" s="74" t="s">
        <v>55</v>
      </c>
      <c r="B42" s="72" t="s">
        <v>96</v>
      </c>
      <c r="C42" s="59">
        <v>7981458304</v>
      </c>
      <c r="D42" s="61" t="s">
        <v>232</v>
      </c>
      <c r="E42" s="64">
        <v>95390665</v>
      </c>
      <c r="F42" s="58">
        <v>3</v>
      </c>
      <c r="G42" s="23" t="s">
        <v>160</v>
      </c>
      <c r="H42" s="21">
        <f t="shared" si="0"/>
        <v>10</v>
      </c>
      <c r="I42" s="21">
        <v>6</v>
      </c>
      <c r="J42" s="21">
        <v>4</v>
      </c>
      <c r="K42" s="13"/>
      <c r="L42" s="18" t="s">
        <v>85</v>
      </c>
      <c r="M42" s="119" t="s">
        <v>89</v>
      </c>
      <c r="N42" s="98" t="s">
        <v>81</v>
      </c>
      <c r="O42" s="58" t="s">
        <v>233</v>
      </c>
    </row>
    <row r="43" spans="1:15" ht="79.5" customHeight="1">
      <c r="A43" s="74" t="s">
        <v>56</v>
      </c>
      <c r="B43" s="72" t="s">
        <v>96</v>
      </c>
      <c r="C43" s="59">
        <v>7981458304</v>
      </c>
      <c r="D43" s="61" t="s">
        <v>234</v>
      </c>
      <c r="E43" s="64">
        <v>94885287</v>
      </c>
      <c r="F43" s="58">
        <v>3</v>
      </c>
      <c r="G43" s="23" t="s">
        <v>160</v>
      </c>
      <c r="H43" s="21">
        <f t="shared" si="0"/>
        <v>2747</v>
      </c>
      <c r="I43" s="21">
        <v>1138</v>
      </c>
      <c r="J43" s="21">
        <v>1609</v>
      </c>
      <c r="K43" s="13"/>
      <c r="L43" s="18" t="s">
        <v>85</v>
      </c>
      <c r="M43" s="119" t="s">
        <v>89</v>
      </c>
      <c r="N43" s="98" t="s">
        <v>81</v>
      </c>
      <c r="O43" s="58" t="s">
        <v>235</v>
      </c>
    </row>
    <row r="44" spans="1:15" ht="79.5" customHeight="1">
      <c r="A44" s="74" t="s">
        <v>57</v>
      </c>
      <c r="B44" s="72" t="s">
        <v>96</v>
      </c>
      <c r="C44" s="59">
        <v>7981458304</v>
      </c>
      <c r="D44" s="61" t="s">
        <v>236</v>
      </c>
      <c r="E44" s="64">
        <v>92155773</v>
      </c>
      <c r="F44" s="58">
        <v>4</v>
      </c>
      <c r="G44" s="23" t="s">
        <v>160</v>
      </c>
      <c r="H44" s="21">
        <f t="shared" si="0"/>
        <v>976</v>
      </c>
      <c r="I44" s="21">
        <v>362</v>
      </c>
      <c r="J44" s="21">
        <v>614</v>
      </c>
      <c r="K44" s="13"/>
      <c r="L44" s="18" t="s">
        <v>85</v>
      </c>
      <c r="M44" s="119" t="s">
        <v>89</v>
      </c>
      <c r="N44" s="98" t="s">
        <v>81</v>
      </c>
      <c r="O44" s="58" t="s">
        <v>237</v>
      </c>
    </row>
    <row r="45" spans="1:15" ht="79.5" customHeight="1">
      <c r="A45" s="74" t="s">
        <v>58</v>
      </c>
      <c r="B45" s="72" t="s">
        <v>96</v>
      </c>
      <c r="C45" s="59">
        <v>7981458304</v>
      </c>
      <c r="D45" s="61" t="s">
        <v>238</v>
      </c>
      <c r="E45" s="64">
        <v>94885293</v>
      </c>
      <c r="F45" s="58">
        <v>9</v>
      </c>
      <c r="G45" s="23" t="s">
        <v>160</v>
      </c>
      <c r="H45" s="21">
        <f t="shared" si="0"/>
        <v>7696</v>
      </c>
      <c r="I45" s="21">
        <v>2818</v>
      </c>
      <c r="J45" s="21">
        <v>4878</v>
      </c>
      <c r="K45" s="13"/>
      <c r="L45" s="18" t="s">
        <v>85</v>
      </c>
      <c r="M45" s="119" t="s">
        <v>89</v>
      </c>
      <c r="N45" s="98" t="s">
        <v>81</v>
      </c>
      <c r="O45" s="58" t="s">
        <v>239</v>
      </c>
    </row>
    <row r="46" spans="1:15" ht="79.5" customHeight="1">
      <c r="A46" s="74" t="s">
        <v>59</v>
      </c>
      <c r="B46" s="72" t="s">
        <v>96</v>
      </c>
      <c r="C46" s="59">
        <v>7981458304</v>
      </c>
      <c r="D46" s="61" t="s">
        <v>240</v>
      </c>
      <c r="E46" s="64">
        <v>94885114</v>
      </c>
      <c r="F46" s="58">
        <v>6</v>
      </c>
      <c r="G46" s="23" t="s">
        <v>160</v>
      </c>
      <c r="H46" s="21">
        <f t="shared" si="0"/>
        <v>34719</v>
      </c>
      <c r="I46" s="21">
        <v>14293</v>
      </c>
      <c r="J46" s="21">
        <v>20426</v>
      </c>
      <c r="K46" s="13"/>
      <c r="L46" s="18" t="s">
        <v>85</v>
      </c>
      <c r="M46" s="119" t="s">
        <v>89</v>
      </c>
      <c r="N46" s="98" t="s">
        <v>81</v>
      </c>
      <c r="O46" s="58" t="s">
        <v>241</v>
      </c>
    </row>
    <row r="47" spans="1:15" ht="79.5" customHeight="1">
      <c r="A47" s="74" t="s">
        <v>60</v>
      </c>
      <c r="B47" s="72" t="s">
        <v>96</v>
      </c>
      <c r="C47" s="59">
        <v>7981458304</v>
      </c>
      <c r="D47" s="61" t="s">
        <v>242</v>
      </c>
      <c r="E47" s="64">
        <v>92155827</v>
      </c>
      <c r="F47" s="58">
        <v>2</v>
      </c>
      <c r="G47" s="23" t="s">
        <v>160</v>
      </c>
      <c r="H47" s="21">
        <f t="shared" si="0"/>
        <v>5015</v>
      </c>
      <c r="I47" s="21">
        <v>1585</v>
      </c>
      <c r="J47" s="21">
        <v>3430</v>
      </c>
      <c r="K47" s="13"/>
      <c r="L47" s="18" t="s">
        <v>85</v>
      </c>
      <c r="M47" s="119" t="s">
        <v>89</v>
      </c>
      <c r="N47" s="98" t="s">
        <v>81</v>
      </c>
      <c r="O47" s="58" t="s">
        <v>243</v>
      </c>
    </row>
    <row r="48" spans="1:15" ht="79.5" customHeight="1">
      <c r="A48" s="74" t="s">
        <v>61</v>
      </c>
      <c r="B48" s="72" t="s">
        <v>96</v>
      </c>
      <c r="C48" s="59">
        <v>7981458304</v>
      </c>
      <c r="D48" s="61" t="s">
        <v>244</v>
      </c>
      <c r="E48" s="64">
        <v>92155703</v>
      </c>
      <c r="F48" s="58">
        <v>2</v>
      </c>
      <c r="G48" s="23" t="s">
        <v>160</v>
      </c>
      <c r="H48" s="21">
        <f t="shared" si="0"/>
        <v>717</v>
      </c>
      <c r="I48" s="21">
        <v>376</v>
      </c>
      <c r="J48" s="21">
        <v>341</v>
      </c>
      <c r="K48" s="13"/>
      <c r="L48" s="18" t="s">
        <v>85</v>
      </c>
      <c r="M48" s="119" t="s">
        <v>89</v>
      </c>
      <c r="N48" s="98" t="s">
        <v>81</v>
      </c>
      <c r="O48" s="58" t="s">
        <v>245</v>
      </c>
    </row>
    <row r="49" spans="1:15" ht="79.5" customHeight="1">
      <c r="A49" s="74" t="s">
        <v>62</v>
      </c>
      <c r="B49" s="72" t="s">
        <v>96</v>
      </c>
      <c r="C49" s="59">
        <v>7981458304</v>
      </c>
      <c r="D49" s="61" t="s">
        <v>246</v>
      </c>
      <c r="E49" s="64">
        <v>13547453</v>
      </c>
      <c r="F49" s="58">
        <v>4</v>
      </c>
      <c r="G49" s="23" t="s">
        <v>160</v>
      </c>
      <c r="H49" s="21">
        <f t="shared" si="0"/>
        <v>1684</v>
      </c>
      <c r="I49" s="21">
        <v>789</v>
      </c>
      <c r="J49" s="21">
        <v>895</v>
      </c>
      <c r="K49" s="13"/>
      <c r="L49" s="18" t="s">
        <v>85</v>
      </c>
      <c r="M49" s="119" t="s">
        <v>89</v>
      </c>
      <c r="N49" s="98" t="s">
        <v>81</v>
      </c>
      <c r="O49" s="58" t="s">
        <v>247</v>
      </c>
    </row>
    <row r="50" spans="1:15" ht="79.5" customHeight="1">
      <c r="A50" s="74" t="s">
        <v>63</v>
      </c>
      <c r="B50" s="72" t="s">
        <v>96</v>
      </c>
      <c r="C50" s="59">
        <v>7981458304</v>
      </c>
      <c r="D50" s="61" t="s">
        <v>248</v>
      </c>
      <c r="E50" s="64">
        <v>94885203</v>
      </c>
      <c r="F50" s="58">
        <v>12</v>
      </c>
      <c r="G50" s="23" t="s">
        <v>160</v>
      </c>
      <c r="H50" s="21">
        <f t="shared" si="0"/>
        <v>2830</v>
      </c>
      <c r="I50" s="21">
        <v>952</v>
      </c>
      <c r="J50" s="21">
        <v>1878</v>
      </c>
      <c r="K50" s="13"/>
      <c r="L50" s="18" t="s">
        <v>85</v>
      </c>
      <c r="M50" s="119" t="s">
        <v>89</v>
      </c>
      <c r="N50" s="98" t="s">
        <v>81</v>
      </c>
      <c r="O50" s="58" t="s">
        <v>249</v>
      </c>
    </row>
    <row r="51" spans="1:15" ht="79.5" customHeight="1">
      <c r="A51" s="74" t="s">
        <v>64</v>
      </c>
      <c r="B51" s="72" t="s">
        <v>96</v>
      </c>
      <c r="C51" s="59">
        <v>7981458304</v>
      </c>
      <c r="D51" s="61" t="s">
        <v>250</v>
      </c>
      <c r="E51" s="64">
        <v>94330902</v>
      </c>
      <c r="F51" s="58">
        <v>6</v>
      </c>
      <c r="G51" s="23" t="s">
        <v>160</v>
      </c>
      <c r="H51" s="21">
        <f t="shared" si="0"/>
        <v>4658</v>
      </c>
      <c r="I51" s="21">
        <v>1712</v>
      </c>
      <c r="J51" s="21">
        <v>2946</v>
      </c>
      <c r="K51" s="13"/>
      <c r="L51" s="18" t="s">
        <v>85</v>
      </c>
      <c r="M51" s="119" t="s">
        <v>89</v>
      </c>
      <c r="N51" s="98" t="s">
        <v>81</v>
      </c>
      <c r="O51" s="58" t="s">
        <v>251</v>
      </c>
    </row>
    <row r="52" spans="1:15" ht="79.5" customHeight="1">
      <c r="A52" s="74" t="s">
        <v>65</v>
      </c>
      <c r="B52" s="72" t="s">
        <v>96</v>
      </c>
      <c r="C52" s="59">
        <v>7981458304</v>
      </c>
      <c r="D52" s="61" t="s">
        <v>252</v>
      </c>
      <c r="E52" s="64">
        <v>95395407</v>
      </c>
      <c r="F52" s="58">
        <v>3</v>
      </c>
      <c r="G52" s="23" t="s">
        <v>160</v>
      </c>
      <c r="H52" s="21">
        <f t="shared" si="0"/>
        <v>2114</v>
      </c>
      <c r="I52" s="21">
        <v>616</v>
      </c>
      <c r="J52" s="21">
        <v>1498</v>
      </c>
      <c r="K52" s="13"/>
      <c r="L52" s="18" t="s">
        <v>85</v>
      </c>
      <c r="M52" s="119" t="s">
        <v>89</v>
      </c>
      <c r="N52" s="98" t="s">
        <v>81</v>
      </c>
      <c r="O52" s="58" t="s">
        <v>253</v>
      </c>
    </row>
    <row r="53" spans="1:15" ht="79.5" customHeight="1">
      <c r="A53" s="74" t="s">
        <v>66</v>
      </c>
      <c r="B53" s="72" t="s">
        <v>96</v>
      </c>
      <c r="C53" s="59">
        <v>7981458304</v>
      </c>
      <c r="D53" s="61" t="s">
        <v>255</v>
      </c>
      <c r="E53" s="64">
        <v>96207355</v>
      </c>
      <c r="F53" s="58">
        <v>3</v>
      </c>
      <c r="G53" s="23" t="s">
        <v>160</v>
      </c>
      <c r="H53" s="21">
        <f t="shared" si="0"/>
        <v>0</v>
      </c>
      <c r="I53" s="21">
        <v>0</v>
      </c>
      <c r="J53" s="21">
        <v>0</v>
      </c>
      <c r="K53" s="13"/>
      <c r="L53" s="18" t="s">
        <v>85</v>
      </c>
      <c r="M53" s="119" t="s">
        <v>89</v>
      </c>
      <c r="N53" s="98" t="s">
        <v>81</v>
      </c>
      <c r="O53" s="58" t="s">
        <v>254</v>
      </c>
    </row>
    <row r="54" spans="1:15" ht="79.5" customHeight="1">
      <c r="A54" s="74" t="s">
        <v>67</v>
      </c>
      <c r="B54" s="72" t="s">
        <v>96</v>
      </c>
      <c r="C54" s="59">
        <v>7981458304</v>
      </c>
      <c r="D54" s="72" t="s">
        <v>256</v>
      </c>
      <c r="E54" s="89">
        <v>94885284</v>
      </c>
      <c r="F54" s="74">
        <v>16</v>
      </c>
      <c r="G54" s="23" t="s">
        <v>160</v>
      </c>
      <c r="H54" s="21">
        <f t="shared" si="0"/>
        <v>844</v>
      </c>
      <c r="I54" s="21">
        <v>68</v>
      </c>
      <c r="J54" s="21">
        <v>776</v>
      </c>
      <c r="K54" s="13"/>
      <c r="L54" s="18" t="s">
        <v>85</v>
      </c>
      <c r="M54" s="119" t="s">
        <v>89</v>
      </c>
      <c r="N54" s="98" t="s">
        <v>81</v>
      </c>
      <c r="O54" s="74" t="s">
        <v>257</v>
      </c>
    </row>
    <row r="55" spans="1:15" s="90" customFormat="1" ht="79.5" customHeight="1">
      <c r="A55" s="135"/>
      <c r="B55" s="146" t="s">
        <v>70</v>
      </c>
      <c r="C55" s="147"/>
      <c r="D55" s="147"/>
      <c r="E55" s="148"/>
      <c r="F55" s="87">
        <f>SUM(F5:F54)</f>
        <v>354</v>
      </c>
      <c r="G55" s="133"/>
      <c r="H55" s="87">
        <f>SUM(H5:H54)</f>
        <v>296948</v>
      </c>
      <c r="I55" s="87">
        <f>SUM(I5:I54)</f>
        <v>108196</v>
      </c>
      <c r="J55" s="87">
        <f>SUM(J5:J54)</f>
        <v>188752</v>
      </c>
      <c r="K55" s="179"/>
      <c r="L55" s="179"/>
      <c r="M55" s="179"/>
      <c r="N55" s="179"/>
      <c r="O55" s="179"/>
    </row>
  </sheetData>
  <sheetProtection/>
  <mergeCells count="18">
    <mergeCell ref="C4:E4"/>
    <mergeCell ref="A1:O1"/>
    <mergeCell ref="K2:K3"/>
    <mergeCell ref="A2:A3"/>
    <mergeCell ref="O2:O3"/>
    <mergeCell ref="N2:N3"/>
    <mergeCell ref="E2:E3"/>
    <mergeCell ref="L2:L3"/>
    <mergeCell ref="B55:E55"/>
    <mergeCell ref="M2:M3"/>
    <mergeCell ref="I2:J2"/>
    <mergeCell ref="B2:B3"/>
    <mergeCell ref="C2:C3"/>
    <mergeCell ref="F2:F3"/>
    <mergeCell ref="D2:D3"/>
    <mergeCell ref="K55:O55"/>
    <mergeCell ref="H2:H3"/>
    <mergeCell ref="G2:G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M5"/>
  <sheetViews>
    <sheetView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I3" sqref="I3"/>
    </sheetView>
  </sheetViews>
  <sheetFormatPr defaultColWidth="9.00390625" defaultRowHeight="79.5" customHeight="1"/>
  <cols>
    <col min="1" max="1" width="4.625" style="4" customWidth="1"/>
    <col min="2" max="2" width="31.125" style="2" customWidth="1"/>
    <col min="3" max="3" width="12.625" style="1" customWidth="1"/>
    <col min="4" max="4" width="29.25390625" style="2" customWidth="1"/>
    <col min="5" max="5" width="9.75390625" style="1" customWidth="1"/>
    <col min="6" max="6" width="12.375" style="3" customWidth="1"/>
    <col min="7" max="7" width="10.125" style="1" customWidth="1"/>
    <col min="8" max="8" width="18.625" style="3" customWidth="1"/>
    <col min="9" max="9" width="16.125" style="1" customWidth="1"/>
    <col min="10" max="10" width="28.25390625" style="5" customWidth="1"/>
    <col min="11" max="11" width="27.00390625" style="5" customWidth="1"/>
    <col min="12" max="12" width="21.625" style="5" customWidth="1"/>
    <col min="13" max="13" width="25.875" style="12" customWidth="1"/>
    <col min="14" max="16384" width="9.125" style="12" customWidth="1"/>
  </cols>
  <sheetData>
    <row r="1" spans="1:13" ht="39.75" customHeight="1">
      <c r="A1" s="193" t="s">
        <v>86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79.5" customHeight="1">
      <c r="A2" s="106" t="s">
        <v>6</v>
      </c>
      <c r="B2" s="106" t="s">
        <v>76</v>
      </c>
      <c r="C2" s="107" t="s">
        <v>14</v>
      </c>
      <c r="D2" s="106" t="s">
        <v>7</v>
      </c>
      <c r="E2" s="106" t="s">
        <v>9</v>
      </c>
      <c r="F2" s="108" t="s">
        <v>10</v>
      </c>
      <c r="G2" s="106" t="s">
        <v>8</v>
      </c>
      <c r="H2" s="108" t="s">
        <v>11</v>
      </c>
      <c r="I2" s="107" t="s">
        <v>78</v>
      </c>
      <c r="J2" s="109" t="s">
        <v>19</v>
      </c>
      <c r="K2" s="109" t="s">
        <v>20</v>
      </c>
      <c r="L2" s="109" t="s">
        <v>73</v>
      </c>
      <c r="M2" s="109" t="s">
        <v>72</v>
      </c>
    </row>
    <row r="3" spans="1:13" ht="79.5" customHeight="1">
      <c r="A3" s="60" t="s">
        <v>0</v>
      </c>
      <c r="B3" s="73" t="s">
        <v>103</v>
      </c>
      <c r="C3" s="59">
        <v>7981458304</v>
      </c>
      <c r="D3" s="49" t="s">
        <v>153</v>
      </c>
      <c r="E3" s="13">
        <v>94638970</v>
      </c>
      <c r="F3" s="15">
        <v>200</v>
      </c>
      <c r="G3" s="20" t="s">
        <v>155</v>
      </c>
      <c r="H3" s="23">
        <v>853551</v>
      </c>
      <c r="I3" s="136" t="s">
        <v>157</v>
      </c>
      <c r="J3" s="18" t="s">
        <v>85</v>
      </c>
      <c r="K3" s="119" t="s">
        <v>89</v>
      </c>
      <c r="L3" s="98" t="s">
        <v>81</v>
      </c>
      <c r="M3" s="13" t="s">
        <v>154</v>
      </c>
    </row>
    <row r="4" spans="1:13" ht="79.5" customHeight="1">
      <c r="A4" s="191" t="s">
        <v>70</v>
      </c>
      <c r="B4" s="192"/>
      <c r="C4" s="192"/>
      <c r="D4" s="192"/>
      <c r="E4" s="192"/>
      <c r="F4" s="96">
        <f>SUM(F3:F3)</f>
        <v>200</v>
      </c>
      <c r="G4" s="97"/>
      <c r="H4" s="95">
        <f>SUM(H3:H3)</f>
        <v>853551</v>
      </c>
      <c r="I4" s="7"/>
      <c r="J4" s="11"/>
      <c r="K4" s="11"/>
      <c r="L4" s="11"/>
      <c r="M4" s="91"/>
    </row>
    <row r="5" spans="1:13" ht="79.5" customHeight="1">
      <c r="A5" s="7"/>
      <c r="B5" s="11" t="s">
        <v>74</v>
      </c>
      <c r="C5" s="7"/>
      <c r="D5" s="11"/>
      <c r="E5" s="7"/>
      <c r="F5" s="6"/>
      <c r="G5" s="7"/>
      <c r="H5" s="6"/>
      <c r="I5" s="7"/>
      <c r="J5" s="11"/>
      <c r="K5" s="11"/>
      <c r="L5" s="11"/>
      <c r="M5" s="91"/>
    </row>
  </sheetData>
  <sheetProtection/>
  <mergeCells count="2">
    <mergeCell ref="A4:E4"/>
    <mergeCell ref="A1:M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O14"/>
  <sheetViews>
    <sheetView zoomScale="84" zoomScaleNormal="84" zoomScalePageLayoutView="0" workbookViewId="0" topLeftCell="A1">
      <selection activeCell="E21" sqref="E21"/>
    </sheetView>
  </sheetViews>
  <sheetFormatPr defaultColWidth="9.00390625" defaultRowHeight="12.75"/>
  <cols>
    <col min="1" max="1" width="4.625" style="42" customWidth="1"/>
    <col min="2" max="2" width="30.75390625" style="42" customWidth="1"/>
    <col min="3" max="3" width="12.625" style="42" customWidth="1"/>
    <col min="4" max="4" width="23.125" style="42" customWidth="1"/>
    <col min="5" max="5" width="11.00390625" style="42" customWidth="1"/>
    <col min="6" max="6" width="10.25390625" style="42" customWidth="1"/>
    <col min="7" max="7" width="9.00390625" style="42" customWidth="1"/>
    <col min="8" max="8" width="15.125" style="43" customWidth="1"/>
    <col min="9" max="10" width="14.875" style="43" customWidth="1"/>
    <col min="11" max="11" width="9.375" style="42" customWidth="1"/>
    <col min="12" max="12" width="21.875" style="42" customWidth="1"/>
    <col min="13" max="13" width="28.375" style="42" customWidth="1"/>
    <col min="14" max="14" width="19.25390625" style="42" customWidth="1"/>
    <col min="15" max="15" width="25.00390625" style="42" customWidth="1"/>
    <col min="16" max="16384" width="9.125" style="42" customWidth="1"/>
  </cols>
  <sheetData>
    <row r="1" spans="1:15" ht="39.75" customHeight="1">
      <c r="A1" s="200" t="s">
        <v>86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</row>
    <row r="2" spans="1:15" ht="39.75" customHeight="1">
      <c r="A2" s="154" t="s">
        <v>6</v>
      </c>
      <c r="B2" s="154" t="s">
        <v>71</v>
      </c>
      <c r="C2" s="160" t="s">
        <v>14</v>
      </c>
      <c r="D2" s="154" t="s">
        <v>7</v>
      </c>
      <c r="E2" s="154" t="s">
        <v>9</v>
      </c>
      <c r="F2" s="154" t="s">
        <v>10</v>
      </c>
      <c r="G2" s="154" t="s">
        <v>8</v>
      </c>
      <c r="H2" s="162" t="s">
        <v>17</v>
      </c>
      <c r="I2" s="202" t="s">
        <v>12</v>
      </c>
      <c r="J2" s="203"/>
      <c r="K2" s="160" t="s">
        <v>18</v>
      </c>
      <c r="L2" s="158" t="s">
        <v>19</v>
      </c>
      <c r="M2" s="158" t="s">
        <v>20</v>
      </c>
      <c r="N2" s="158" t="s">
        <v>73</v>
      </c>
      <c r="O2" s="156" t="s">
        <v>72</v>
      </c>
    </row>
    <row r="3" spans="1:15" ht="39.75" customHeight="1">
      <c r="A3" s="155"/>
      <c r="B3" s="155"/>
      <c r="C3" s="174"/>
      <c r="D3" s="155"/>
      <c r="E3" s="155"/>
      <c r="F3" s="155"/>
      <c r="G3" s="155"/>
      <c r="H3" s="163"/>
      <c r="I3" s="67" t="s">
        <v>16</v>
      </c>
      <c r="J3" s="67" t="s">
        <v>15</v>
      </c>
      <c r="K3" s="195"/>
      <c r="L3" s="161"/>
      <c r="M3" s="159"/>
      <c r="N3" s="199"/>
      <c r="O3" s="139"/>
    </row>
    <row r="4" spans="1:15" ht="79.5" customHeight="1">
      <c r="A4" s="60" t="s">
        <v>0</v>
      </c>
      <c r="B4" s="73" t="s">
        <v>103</v>
      </c>
      <c r="C4" s="59">
        <v>7981458304</v>
      </c>
      <c r="D4" s="18" t="s">
        <v>151</v>
      </c>
      <c r="E4" s="13">
        <v>50436533</v>
      </c>
      <c r="F4" s="15">
        <v>120</v>
      </c>
      <c r="G4" s="15" t="s">
        <v>83</v>
      </c>
      <c r="H4" s="21">
        <v>402944</v>
      </c>
      <c r="I4" s="53">
        <v>261914</v>
      </c>
      <c r="J4" s="53">
        <v>141030</v>
      </c>
      <c r="K4" s="15"/>
      <c r="L4" s="18" t="s">
        <v>85</v>
      </c>
      <c r="M4" s="119" t="s">
        <v>89</v>
      </c>
      <c r="N4" s="98" t="s">
        <v>81</v>
      </c>
      <c r="O4" s="48" t="s">
        <v>152</v>
      </c>
    </row>
    <row r="5" spans="1:15" ht="38.25" customHeight="1">
      <c r="A5" s="8"/>
      <c r="B5" s="196" t="s">
        <v>69</v>
      </c>
      <c r="C5" s="197"/>
      <c r="D5" s="197"/>
      <c r="E5" s="198"/>
      <c r="F5" s="77">
        <f>SUM(F4:F4)</f>
        <v>120</v>
      </c>
      <c r="G5" s="92"/>
      <c r="H5" s="77">
        <f>SUM(H4:H4)</f>
        <v>402944</v>
      </c>
      <c r="I5" s="77">
        <f>SUM(I4:I4)</f>
        <v>261914</v>
      </c>
      <c r="J5" s="77">
        <f>SUM(J4:J4)</f>
        <v>141030</v>
      </c>
      <c r="K5" s="93"/>
      <c r="L5" s="94"/>
      <c r="M5" s="94"/>
      <c r="N5" s="94"/>
      <c r="O5" s="8"/>
    </row>
    <row r="7" ht="12">
      <c r="B7" s="42" t="s">
        <v>74</v>
      </c>
    </row>
    <row r="14" spans="1:6" ht="12">
      <c r="A14" s="44"/>
      <c r="B14" s="44"/>
      <c r="C14" s="44"/>
      <c r="D14" s="44"/>
      <c r="E14" s="44"/>
      <c r="F14" s="45"/>
    </row>
  </sheetData>
  <sheetProtection/>
  <mergeCells count="16">
    <mergeCell ref="B5:E5"/>
    <mergeCell ref="E2:E3"/>
    <mergeCell ref="N2:N3"/>
    <mergeCell ref="C2:C3"/>
    <mergeCell ref="D2:D3"/>
    <mergeCell ref="A1:O1"/>
    <mergeCell ref="O2:O3"/>
    <mergeCell ref="G2:G3"/>
    <mergeCell ref="H2:H3"/>
    <mergeCell ref="I2:J2"/>
    <mergeCell ref="L2:L3"/>
    <mergeCell ref="K2:K3"/>
    <mergeCell ref="M2:M3"/>
    <mergeCell ref="A2:A3"/>
    <mergeCell ref="B2:B3"/>
    <mergeCell ref="F2:F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C4"/>
  <sheetViews>
    <sheetView zoomScalePageLayoutView="0" workbookViewId="0" topLeftCell="A1">
      <selection activeCell="C6" sqref="C6"/>
    </sheetView>
  </sheetViews>
  <sheetFormatPr defaultColWidth="9.00390625" defaultRowHeight="19.5" customHeight="1"/>
  <cols>
    <col min="1" max="1" width="4.75390625" style="111" customWidth="1"/>
    <col min="2" max="2" width="78.875" style="116" customWidth="1"/>
    <col min="3" max="3" width="35.25390625" style="0" customWidth="1"/>
  </cols>
  <sheetData>
    <row r="1" spans="1:3" ht="33" customHeight="1">
      <c r="A1" s="110" t="s">
        <v>6</v>
      </c>
      <c r="B1" s="114" t="s">
        <v>71</v>
      </c>
      <c r="C1" s="104" t="s">
        <v>84</v>
      </c>
    </row>
    <row r="2" spans="1:3" ht="19.5" customHeight="1">
      <c r="A2" s="111" t="s">
        <v>0</v>
      </c>
      <c r="B2" s="115" t="s">
        <v>265</v>
      </c>
      <c r="C2" s="112">
        <v>1000000</v>
      </c>
    </row>
    <row r="3" spans="1:3" ht="19.5" customHeight="1">
      <c r="A3" s="111" t="s">
        <v>1</v>
      </c>
      <c r="B3" s="115" t="s">
        <v>266</v>
      </c>
      <c r="C3" s="112">
        <v>100000</v>
      </c>
    </row>
    <row r="4" spans="1:3" ht="19.5" customHeight="1">
      <c r="A4" s="117"/>
      <c r="B4" s="118" t="s">
        <v>69</v>
      </c>
      <c r="C4" s="113">
        <f>SUM(C2:C3)</f>
        <v>1100000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EFicek</cp:lastModifiedBy>
  <cp:lastPrinted>2015-03-04T08:25:25Z</cp:lastPrinted>
  <dcterms:created xsi:type="dcterms:W3CDTF">1997-02-26T13:46:56Z</dcterms:created>
  <dcterms:modified xsi:type="dcterms:W3CDTF">2022-09-16T09:31:52Z</dcterms:modified>
  <cp:category/>
  <cp:version/>
  <cp:contentType/>
  <cp:contentStatus/>
</cp:coreProperties>
</file>