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710" windowHeight="69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'Arkusz1'!$B$1:$G$33</definedName>
  </definedNames>
  <calcPr fullCalcOnLoad="1"/>
</workbook>
</file>

<file path=xl/sharedStrings.xml><?xml version="1.0" encoding="utf-8"?>
<sst xmlns="http://schemas.openxmlformats.org/spreadsheetml/2006/main" count="26" uniqueCount="25">
  <si>
    <t>Nazwa</t>
  </si>
  <si>
    <t>VAT</t>
  </si>
  <si>
    <t>Cena brutto</t>
  </si>
  <si>
    <t>Wartość Netto</t>
  </si>
  <si>
    <t>Robocizna</t>
  </si>
  <si>
    <t xml:space="preserve">Cena j. netto </t>
  </si>
  <si>
    <t>urządzenie neutralizujące</t>
  </si>
  <si>
    <t>ilość</t>
  </si>
  <si>
    <t xml:space="preserve">komin fi 100 </t>
  </si>
  <si>
    <t>DATA</t>
  </si>
  <si>
    <t>RAZEM</t>
  </si>
  <si>
    <t>naczynia przeponowe CO 35L 3 bar</t>
  </si>
  <si>
    <t>system uzdatniania wody do CO</t>
  </si>
  <si>
    <t>modernizacja instalacji CO /naprawy/</t>
  </si>
  <si>
    <t xml:space="preserve">kocioł kondensacyjny </t>
  </si>
  <si>
    <t>wstępne określenie kosztów modernizacji</t>
  </si>
  <si>
    <t>AD212 cwu czujnik</t>
  </si>
  <si>
    <t>AD199 CO czujnik</t>
  </si>
  <si>
    <t>FM 46 (AF 60) czujnik zewnętrzny</t>
  </si>
  <si>
    <t>dostawa i montaż, uruchomienie i podpisanie gwarancji</t>
  </si>
  <si>
    <t>Modernizacja kotłowni Szpital Nowowiejski ul. Dolna
 Warszawa</t>
  </si>
  <si>
    <t>Analiza istniejącego systemu</t>
  </si>
  <si>
    <t xml:space="preserve">Monitorowanie i utrzymanie </t>
  </si>
  <si>
    <t>Szkolenie uczestników</t>
  </si>
  <si>
    <t>materiały instalacyjne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</si>
</sst>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[$-415]dddd\,\ 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6"/>
      <color indexed="10"/>
      <name val="Arial CE"/>
      <family val="0"/>
    </font>
    <font>
      <sz val="11"/>
      <color indexed="23"/>
      <name val="Arial CE"/>
      <family val="2"/>
    </font>
    <font>
      <sz val="16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6"/>
      <color rgb="FFFF0000"/>
      <name val="Arial CE"/>
      <family val="0"/>
    </font>
    <font>
      <sz val="11"/>
      <color theme="0" tint="-0.4999699890613556"/>
      <name val="Arial CE"/>
      <family val="2"/>
    </font>
    <font>
      <sz val="16"/>
      <color rgb="FF0070C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44" fontId="6" fillId="0" borderId="12" xfId="0" applyNumberFormat="1" applyFont="1" applyBorder="1" applyAlignment="1">
      <alignment horizontal="center" vertical="center"/>
    </xf>
    <xf numFmtId="44" fontId="47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4" fontId="4" fillId="0" borderId="10" xfId="60" applyFont="1" applyFill="1" applyBorder="1" applyAlignment="1">
      <alignment horizontal="center" vertical="center"/>
    </xf>
    <xf numFmtId="9" fontId="4" fillId="0" borderId="10" xfId="54" applyFont="1" applyFill="1" applyBorder="1" applyAlignment="1">
      <alignment horizontal="center" vertical="center"/>
    </xf>
    <xf numFmtId="44" fontId="4" fillId="0" borderId="13" xfId="6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44" fontId="4" fillId="0" borderId="16" xfId="6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44" fontId="48" fillId="33" borderId="10" xfId="60" applyFont="1" applyFill="1" applyBorder="1" applyAlignment="1">
      <alignment horizontal="center"/>
    </xf>
    <xf numFmtId="44" fontId="48" fillId="33" borderId="13" xfId="60" applyFont="1" applyFill="1" applyBorder="1" applyAlignment="1">
      <alignment horizontal="center"/>
    </xf>
    <xf numFmtId="44" fontId="48" fillId="33" borderId="16" xfId="6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44" fontId="0" fillId="0" borderId="0" xfId="6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4" fontId="2" fillId="0" borderId="18" xfId="0" applyNumberFormat="1" applyFont="1" applyBorder="1" applyAlignment="1">
      <alignment horizontal="center" vertical="center"/>
    </xf>
    <xf numFmtId="44" fontId="2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44" fontId="6" fillId="0" borderId="0" xfId="60" applyFont="1" applyAlignment="1">
      <alignment horizontal="center"/>
    </xf>
    <xf numFmtId="44" fontId="49" fillId="0" borderId="0" xfId="0" applyNumberFormat="1" applyFont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4" fontId="4" fillId="0" borderId="10" xfId="60" applyFont="1" applyFill="1" applyBorder="1" applyAlignment="1">
      <alignment horizontal="center"/>
    </xf>
    <xf numFmtId="9" fontId="4" fillId="0" borderId="10" xfId="54" applyFont="1" applyFill="1" applyBorder="1" applyAlignment="1">
      <alignment horizontal="center"/>
    </xf>
    <xf numFmtId="44" fontId="4" fillId="0" borderId="15" xfId="60" applyFont="1" applyFill="1" applyBorder="1" applyAlignment="1">
      <alignment/>
    </xf>
    <xf numFmtId="44" fontId="4" fillId="0" borderId="16" xfId="6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4" fontId="4" fillId="0" borderId="10" xfId="60" applyFont="1" applyFill="1" applyBorder="1" applyAlignment="1">
      <alignment horizontal="center" vertical="center"/>
    </xf>
    <xf numFmtId="9" fontId="4" fillId="0" borderId="10" xfId="54" applyFont="1" applyFill="1" applyBorder="1" applyAlignment="1">
      <alignment horizontal="center" vertical="center"/>
    </xf>
    <xf numFmtId="44" fontId="4" fillId="0" borderId="16" xfId="6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44" fontId="0" fillId="0" borderId="12" xfId="0" applyNumberForma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2" max="2" width="41.375" style="2" bestFit="1" customWidth="1"/>
    <col min="3" max="3" width="20.25390625" style="1" bestFit="1" customWidth="1"/>
    <col min="4" max="4" width="19.125" style="1" customWidth="1"/>
    <col min="5" max="5" width="7.625" style="1" bestFit="1" customWidth="1"/>
    <col min="6" max="6" width="15.625" style="1" bestFit="1" customWidth="1"/>
    <col min="7" max="7" width="20.125" style="0" bestFit="1" customWidth="1"/>
    <col min="9" max="9" width="11.25390625" style="0" bestFit="1" customWidth="1"/>
  </cols>
  <sheetData>
    <row r="1" spans="3:7" ht="15.75" thickBot="1">
      <c r="C1" s="51"/>
      <c r="D1" s="51"/>
      <c r="E1" s="51"/>
      <c r="F1" s="51"/>
      <c r="G1" s="51"/>
    </row>
    <row r="2" spans="2:7" ht="37.5" customHeight="1" thickBot="1">
      <c r="B2" s="52" t="s">
        <v>20</v>
      </c>
      <c r="C2" s="53"/>
      <c r="D2" s="53"/>
      <c r="E2" s="53"/>
      <c r="F2" s="53"/>
      <c r="G2" s="54"/>
    </row>
    <row r="3" spans="2:4" s="11" customFormat="1" ht="20.25" customHeight="1" thickBot="1">
      <c r="B3" s="55" t="s">
        <v>21</v>
      </c>
      <c r="C3" s="56"/>
      <c r="D3" s="26"/>
    </row>
    <row r="4" spans="2:4" s="11" customFormat="1" ht="20.25" customHeight="1" thickBot="1">
      <c r="B4" s="55" t="s">
        <v>23</v>
      </c>
      <c r="C4" s="56"/>
      <c r="D4" s="26"/>
    </row>
    <row r="5" spans="2:6" s="11" customFormat="1" ht="15" customHeight="1" thickBot="1">
      <c r="B5" s="55" t="s">
        <v>22</v>
      </c>
      <c r="C5" s="56"/>
      <c r="D5" s="49" t="s">
        <v>9</v>
      </c>
      <c r="E5" s="50"/>
      <c r="F5" s="32"/>
    </row>
    <row r="6" spans="2:7" s="6" customFormat="1" ht="18.75" thickBot="1">
      <c r="B6" s="8" t="s">
        <v>10</v>
      </c>
      <c r="C6" s="9"/>
      <c r="D6" s="7"/>
      <c r="E6" s="7"/>
      <c r="F6" s="7"/>
      <c r="G6" s="33"/>
    </row>
    <row r="7" spans="2:7" ht="15.75" thickBot="1">
      <c r="B7" s="46" t="s">
        <v>15</v>
      </c>
      <c r="C7" s="47"/>
      <c r="D7" s="47"/>
      <c r="E7" s="47"/>
      <c r="F7" s="47"/>
      <c r="G7" s="48"/>
    </row>
    <row r="8" spans="2:7" s="3" customFormat="1" ht="15">
      <c r="B8" s="17" t="s">
        <v>0</v>
      </c>
      <c r="C8" s="5" t="s">
        <v>7</v>
      </c>
      <c r="D8" s="5" t="s">
        <v>5</v>
      </c>
      <c r="E8" s="5" t="s">
        <v>1</v>
      </c>
      <c r="F8" s="5" t="s">
        <v>3</v>
      </c>
      <c r="G8" s="18" t="s">
        <v>2</v>
      </c>
    </row>
    <row r="9" spans="2:7" s="4" customFormat="1" ht="14.25">
      <c r="B9" s="35" t="s">
        <v>14</v>
      </c>
      <c r="C9" s="36">
        <v>1</v>
      </c>
      <c r="D9" s="37"/>
      <c r="E9" s="38">
        <v>0.23</v>
      </c>
      <c r="F9" s="37">
        <f>C9*D9</f>
        <v>0</v>
      </c>
      <c r="G9" s="39">
        <f>F9+(F9*E9)</f>
        <v>0</v>
      </c>
    </row>
    <row r="10" spans="2:7" ht="14.25">
      <c r="B10" s="35" t="s">
        <v>6</v>
      </c>
      <c r="C10" s="36">
        <v>1</v>
      </c>
      <c r="D10" s="37"/>
      <c r="E10" s="38">
        <v>0.23</v>
      </c>
      <c r="F10" s="37">
        <f>C10*D10</f>
        <v>0</v>
      </c>
      <c r="G10" s="40">
        <f>F10+(F10*E10)</f>
        <v>0</v>
      </c>
    </row>
    <row r="11" spans="2:7" ht="14.25">
      <c r="B11" s="35" t="s">
        <v>16</v>
      </c>
      <c r="C11" s="36">
        <v>1</v>
      </c>
      <c r="D11" s="37"/>
      <c r="E11" s="38">
        <v>0.23</v>
      </c>
      <c r="F11" s="37">
        <f>C11*D11</f>
        <v>0</v>
      </c>
      <c r="G11" s="40">
        <f>F11+(F11*E11)</f>
        <v>0</v>
      </c>
    </row>
    <row r="12" spans="2:7" ht="14.25">
      <c r="B12" s="35" t="s">
        <v>17</v>
      </c>
      <c r="C12" s="36">
        <v>1</v>
      </c>
      <c r="D12" s="37"/>
      <c r="E12" s="38">
        <v>0.23</v>
      </c>
      <c r="F12" s="37">
        <f>C12*D12</f>
        <v>0</v>
      </c>
      <c r="G12" s="40">
        <f>F12+(F12*E12)</f>
        <v>0</v>
      </c>
    </row>
    <row r="13" spans="2:7" ht="14.25">
      <c r="B13" s="35" t="s">
        <v>18</v>
      </c>
      <c r="C13" s="36">
        <v>1</v>
      </c>
      <c r="D13" s="37"/>
      <c r="E13" s="38">
        <v>0.23</v>
      </c>
      <c r="F13" s="37">
        <f aca="true" t="shared" si="0" ref="F13:F26">C13*D13</f>
        <v>0</v>
      </c>
      <c r="G13" s="40">
        <f aca="true" t="shared" si="1" ref="G13:G27">F13+(F13*E13)</f>
        <v>0</v>
      </c>
    </row>
    <row r="14" spans="2:7" ht="14.25">
      <c r="B14" s="35" t="s">
        <v>13</v>
      </c>
      <c r="C14" s="36">
        <v>1</v>
      </c>
      <c r="D14" s="37"/>
      <c r="E14" s="38">
        <v>0.23</v>
      </c>
      <c r="F14" s="37">
        <f t="shared" si="0"/>
        <v>0</v>
      </c>
      <c r="G14" s="40">
        <f t="shared" si="1"/>
        <v>0</v>
      </c>
    </row>
    <row r="15" spans="2:7" ht="14.25">
      <c r="B15" s="35" t="s">
        <v>8</v>
      </c>
      <c r="C15" s="36">
        <v>6</v>
      </c>
      <c r="D15" s="37"/>
      <c r="E15" s="38">
        <v>0.23</v>
      </c>
      <c r="F15" s="37">
        <f t="shared" si="0"/>
        <v>0</v>
      </c>
      <c r="G15" s="40">
        <f t="shared" si="1"/>
        <v>0</v>
      </c>
    </row>
    <row r="16" spans="2:7" ht="14.25">
      <c r="B16" s="35" t="s">
        <v>12</v>
      </c>
      <c r="C16" s="36">
        <v>1</v>
      </c>
      <c r="D16" s="37"/>
      <c r="E16" s="38">
        <v>0.23</v>
      </c>
      <c r="F16" s="37">
        <f t="shared" si="0"/>
        <v>0</v>
      </c>
      <c r="G16" s="40">
        <f t="shared" si="1"/>
        <v>0</v>
      </c>
    </row>
    <row r="17" spans="2:7" ht="14.25">
      <c r="B17" s="35" t="s">
        <v>11</v>
      </c>
      <c r="C17" s="36">
        <v>1</v>
      </c>
      <c r="D17" s="37"/>
      <c r="E17" s="38">
        <v>0.23</v>
      </c>
      <c r="F17" s="37">
        <f t="shared" si="0"/>
        <v>0</v>
      </c>
      <c r="G17" s="40">
        <f t="shared" si="1"/>
        <v>0</v>
      </c>
    </row>
    <row r="18" spans="2:7" ht="14.25">
      <c r="B18" s="35" t="s">
        <v>24</v>
      </c>
      <c r="C18" s="36"/>
      <c r="D18" s="37"/>
      <c r="E18" s="38">
        <v>0.23</v>
      </c>
      <c r="F18" s="37">
        <f t="shared" si="0"/>
        <v>0</v>
      </c>
      <c r="G18" s="40">
        <f t="shared" si="1"/>
        <v>0</v>
      </c>
    </row>
    <row r="19" spans="2:7" s="11" customFormat="1" ht="14.25">
      <c r="B19" s="41"/>
      <c r="C19" s="42"/>
      <c r="D19" s="43"/>
      <c r="E19" s="44">
        <v>0.23</v>
      </c>
      <c r="F19" s="43">
        <f t="shared" si="0"/>
        <v>0</v>
      </c>
      <c r="G19" s="45">
        <f t="shared" si="1"/>
        <v>0</v>
      </c>
    </row>
    <row r="20" spans="2:7" s="11" customFormat="1" ht="14.25">
      <c r="B20" s="41"/>
      <c r="C20" s="42"/>
      <c r="D20" s="43"/>
      <c r="E20" s="44">
        <v>0.23</v>
      </c>
      <c r="F20" s="43">
        <f t="shared" si="0"/>
        <v>0</v>
      </c>
      <c r="G20" s="45">
        <f t="shared" si="1"/>
        <v>0</v>
      </c>
    </row>
    <row r="21" spans="2:7" s="11" customFormat="1" ht="14.25">
      <c r="B21" s="41"/>
      <c r="C21" s="42"/>
      <c r="D21" s="43"/>
      <c r="E21" s="44">
        <v>0.23</v>
      </c>
      <c r="F21" s="43">
        <f t="shared" si="0"/>
        <v>0</v>
      </c>
      <c r="G21" s="45">
        <f t="shared" si="1"/>
        <v>0</v>
      </c>
    </row>
    <row r="22" spans="2:7" s="11" customFormat="1" ht="14.25">
      <c r="B22" s="41"/>
      <c r="C22" s="42"/>
      <c r="D22" s="43"/>
      <c r="E22" s="44">
        <v>0.23</v>
      </c>
      <c r="F22" s="43">
        <f t="shared" si="0"/>
        <v>0</v>
      </c>
      <c r="G22" s="45">
        <f t="shared" si="1"/>
        <v>0</v>
      </c>
    </row>
    <row r="23" spans="2:7" s="11" customFormat="1" ht="14.25">
      <c r="B23" s="41"/>
      <c r="C23" s="42"/>
      <c r="D23" s="43"/>
      <c r="E23" s="44">
        <v>0.23</v>
      </c>
      <c r="F23" s="43">
        <f t="shared" si="0"/>
        <v>0</v>
      </c>
      <c r="G23" s="45">
        <f t="shared" si="1"/>
        <v>0</v>
      </c>
    </row>
    <row r="24" spans="2:7" s="11" customFormat="1" ht="14.25">
      <c r="B24" s="41"/>
      <c r="C24" s="42"/>
      <c r="D24" s="43"/>
      <c r="E24" s="44">
        <v>0.23</v>
      </c>
      <c r="F24" s="43">
        <f t="shared" si="0"/>
        <v>0</v>
      </c>
      <c r="G24" s="45">
        <f t="shared" si="1"/>
        <v>0</v>
      </c>
    </row>
    <row r="25" spans="2:7" s="11" customFormat="1" ht="14.25">
      <c r="B25" s="41"/>
      <c r="C25" s="42"/>
      <c r="D25" s="43"/>
      <c r="E25" s="44">
        <v>0.23</v>
      </c>
      <c r="F25" s="43">
        <f t="shared" si="0"/>
        <v>0</v>
      </c>
      <c r="G25" s="45">
        <f t="shared" si="1"/>
        <v>0</v>
      </c>
    </row>
    <row r="26" spans="2:7" s="11" customFormat="1" ht="14.25">
      <c r="B26" s="41"/>
      <c r="C26" s="42"/>
      <c r="D26" s="43"/>
      <c r="E26" s="44">
        <v>0.23</v>
      </c>
      <c r="F26" s="43">
        <f t="shared" si="0"/>
        <v>0</v>
      </c>
      <c r="G26" s="45">
        <f t="shared" si="1"/>
        <v>0</v>
      </c>
    </row>
    <row r="27" spans="2:7" s="11" customFormat="1" ht="14.25">
      <c r="B27" s="41"/>
      <c r="C27" s="42"/>
      <c r="D27" s="43"/>
      <c r="E27" s="44">
        <v>0.23</v>
      </c>
      <c r="F27" s="43"/>
      <c r="G27" s="45">
        <f t="shared" si="1"/>
        <v>0</v>
      </c>
    </row>
    <row r="28" spans="2:7" s="11" customFormat="1" ht="14.25">
      <c r="B28" s="41"/>
      <c r="C28" s="42"/>
      <c r="D28" s="43"/>
      <c r="E28" s="44">
        <v>0.23</v>
      </c>
      <c r="F28" s="43"/>
      <c r="G28" s="45"/>
    </row>
    <row r="29" spans="2:7" ht="18">
      <c r="B29" s="25" t="s">
        <v>4</v>
      </c>
      <c r="C29" s="21">
        <v>0</v>
      </c>
      <c r="D29" s="22">
        <v>0</v>
      </c>
      <c r="E29" s="22">
        <v>0</v>
      </c>
      <c r="F29" s="23">
        <f>C29*D29</f>
        <v>0</v>
      </c>
      <c r="G29" s="24">
        <f>F29+(F29*E29)</f>
        <v>0</v>
      </c>
    </row>
    <row r="30" spans="2:7" s="11" customFormat="1" ht="29.25" thickBot="1">
      <c r="B30" s="19" t="s">
        <v>19</v>
      </c>
      <c r="C30" s="13">
        <v>1</v>
      </c>
      <c r="D30" s="14"/>
      <c r="E30" s="15">
        <v>0.23</v>
      </c>
      <c r="F30" s="16">
        <f>C30*D30</f>
        <v>0</v>
      </c>
      <c r="G30" s="20">
        <f>F30+(F30*E30)</f>
        <v>0</v>
      </c>
    </row>
    <row r="31" spans="2:7" s="31" customFormat="1" ht="24.75" customHeight="1" thickBot="1">
      <c r="B31" s="27" t="s">
        <v>10</v>
      </c>
      <c r="C31" s="28">
        <f>SUM(C9:C30)</f>
        <v>15</v>
      </c>
      <c r="D31" s="29">
        <f>SUM(D9:D30)</f>
        <v>0</v>
      </c>
      <c r="E31" s="28"/>
      <c r="F31" s="29">
        <f>SUM(F9:F30)</f>
        <v>0</v>
      </c>
      <c r="G31" s="30">
        <f>SUM(G9:G30)</f>
        <v>0</v>
      </c>
    </row>
    <row r="33" spans="2:7" ht="23.25">
      <c r="B33" s="12"/>
      <c r="C33" s="10"/>
      <c r="G33" s="34"/>
    </row>
  </sheetData>
  <sheetProtection/>
  <mergeCells count="4">
    <mergeCell ref="B7:G7"/>
    <mergeCell ref="D5:E5"/>
    <mergeCell ref="C1:G1"/>
    <mergeCell ref="B2:G2"/>
  </mergeCells>
  <printOptions/>
  <pageMargins left="1.25" right="0.48" top="0.56" bottom="0.71" header="0.46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Katarzyna Braniecka</cp:lastModifiedBy>
  <cp:lastPrinted>2023-03-19T19:49:03Z</cp:lastPrinted>
  <dcterms:created xsi:type="dcterms:W3CDTF">2005-07-12T20:31:31Z</dcterms:created>
  <dcterms:modified xsi:type="dcterms:W3CDTF">2024-05-16T11:49:50Z</dcterms:modified>
  <cp:category/>
  <cp:version/>
  <cp:contentType/>
  <cp:contentStatus/>
</cp:coreProperties>
</file>