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<sst xmlns="http://schemas.openxmlformats.org/spreadsheetml/2006/main" count="68" uniqueCount="52">
  <si>
    <t>cena jednostkowa netto w zł</t>
  </si>
  <si>
    <t>wartość netto w zł</t>
  </si>
  <si>
    <t>VAT %</t>
  </si>
  <si>
    <t>wartość brutto w zł</t>
  </si>
  <si>
    <t>cena jednostkowa brutto w zł</t>
  </si>
  <si>
    <t>RAZEM:</t>
  </si>
  <si>
    <t>Lp.</t>
  </si>
  <si>
    <t>Opis przedmiotu zamówienia</t>
  </si>
  <si>
    <t>__________________________</t>
  </si>
  <si>
    <t xml:space="preserve">       (miejscowość i data)</t>
  </si>
  <si>
    <t>_________________________________</t>
  </si>
  <si>
    <t>do reprezentowania Wykonawcy)</t>
  </si>
  <si>
    <t>j.m.*</t>
  </si>
  <si>
    <t>Nazwa Wykonawcy(ów):</t>
  </si>
  <si>
    <t>Siedziba(ulica):</t>
  </si>
  <si>
    <t>Kod:</t>
  </si>
  <si>
    <t>Miejscowość:</t>
  </si>
  <si>
    <t>Województwo:</t>
  </si>
  <si>
    <t>NIP:</t>
  </si>
  <si>
    <t>REGON:</t>
  </si>
  <si>
    <t>KRS/CEiDG</t>
  </si>
  <si>
    <t>Telefon:</t>
  </si>
  <si>
    <t>Adres e-mail:</t>
  </si>
  <si>
    <t>Podwykonawcy:
Jeśli nie dotyczy wpisać 
,,NIE DOTYCZY", Jeśli dotyczy - wymienić podwykonawcę oraz zakres powierzenia mu realizacji przedmiotu zamówienia</t>
  </si>
  <si>
    <r>
      <rPr>
        <b/>
        <sz val="12"/>
        <color indexed="8"/>
        <rFont val="Times New Roman"/>
        <family val="1"/>
      </rPr>
      <t xml:space="preserve">DANE WYKONAWCY(ÓW): </t>
    </r>
    <r>
      <rPr>
        <b/>
        <sz val="14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(w przypadku składania oferty przez więcej niż jednego Wykonawcę wymaga się wypełnienia tabeli dla każdego Wykonawcy osobno)</t>
    </r>
  </si>
  <si>
    <t>Fax:</t>
  </si>
  <si>
    <t>op.</t>
  </si>
  <si>
    <r>
      <rPr>
        <b/>
        <sz val="12"/>
        <color indexed="10"/>
        <rFont val="Times New Roman"/>
        <family val="1"/>
      </rPr>
      <t>UWAGA !</t>
    </r>
    <r>
      <rPr>
        <sz val="12"/>
        <color indexed="10"/>
        <rFont val="Times New Roman"/>
        <family val="1"/>
      </rPr>
      <t xml:space="preserve"> W przypadku zaoferowania przez Wykonawcę innej jednostki miary/wielkości opakowania niż podana w formularzu asortymentowo - cenowym, Zamawiający dopuszcza możliwość przeliczenia wymaganych ilości w zależności od wielkości zaoferowanego opakowania. Wówczas w Uwagach (kolumna nr 11) należy podać wielkość zaoferowanego opakowania oraz przeliczyć wymaganą w Zaproszeniu ilość i w kolumnie nr 5 podać oferowaną ilość po przeliczeniu. Zaokrąglenie do pełnych opakowań zgodnie z zasadami matematyki.</t>
    </r>
  </si>
  <si>
    <t>Hydroxyethylamylum+Natrii chloridum (60+9mg/ml) 250 ml</t>
  </si>
  <si>
    <t>Hydroxyethylamylum+Natrii chloridum (60+9mg/ml) 500 ml</t>
  </si>
  <si>
    <t>Płyn wieloelektrolitowy 500 ml</t>
  </si>
  <si>
    <t>Ringeri sol 250 ml</t>
  </si>
  <si>
    <t>Ringeri sol 500 ml</t>
  </si>
  <si>
    <t>Glucose 20% inj 50amp. 10 ml</t>
  </si>
  <si>
    <t>Glucose 40% inj 50amp. 10 ml</t>
  </si>
  <si>
    <r>
      <t xml:space="preserve">UWAGI
np. oferowana przez Wykonawcę jednostka miary, wielkość opakowania, NAZWA HANDLOWA OFEROWANEGO PREPARATU,
</t>
    </r>
    <r>
      <rPr>
        <b/>
        <u val="single"/>
        <sz val="11"/>
        <rFont val="Times New Roman"/>
        <family val="1"/>
      </rPr>
      <t xml:space="preserve">numer katalogowy, producent </t>
    </r>
    <r>
      <rPr>
        <b/>
        <sz val="11"/>
        <rFont val="Times New Roman"/>
        <family val="1"/>
      </rPr>
      <t>etc.</t>
    </r>
  </si>
  <si>
    <t>Glucose  5% 500 ml</t>
  </si>
  <si>
    <t>Glucose 10% 500 ml</t>
  </si>
  <si>
    <t>Mannitol inj 20% 100 ml</t>
  </si>
  <si>
    <t>Mannitol inj 20% 250 ml</t>
  </si>
  <si>
    <t>Natrii chloride inj. 0,9%  100 ml</t>
  </si>
  <si>
    <t>Natrii chloride inj. 0,9%  250 ml</t>
  </si>
  <si>
    <t>Natrii chloride inj. 0,9%  500 ml</t>
  </si>
  <si>
    <t>Aqua pro inj 10 ml x 100 szt.</t>
  </si>
  <si>
    <t>Natrii chloride inj. 0,9% x 50 amp.  10 ml</t>
  </si>
  <si>
    <t>Natrii chloride inj. 10% x 100 amp. 10 ml</t>
  </si>
  <si>
    <t>zapotrzebowanie 
na 24 m-ce</t>
  </si>
  <si>
    <t>ilość oferowana przez Wykonawcę na 
24 m-ce</t>
  </si>
  <si>
    <t>(podpis osoby  upoważnionej</t>
  </si>
  <si>
    <t>Załącznik nr 1 do Zaproszenia
Znak sprawy: 8/2024</t>
  </si>
  <si>
    <r>
      <rPr>
        <b/>
        <sz val="16"/>
        <color indexed="12"/>
        <rFont val="Times New Roman"/>
        <family val="1"/>
      </rPr>
      <t>MODYFIKACJA Z DNIA 17.05.2024 R.</t>
    </r>
    <r>
      <rPr>
        <b/>
        <sz val="16"/>
        <color indexed="8"/>
        <rFont val="Times New Roman"/>
        <family val="1"/>
      </rPr>
      <t xml:space="preserve">
FORMULARZ ASORTYMENTOWO - CENOWY
OFERTA WYKONAWCY</t>
    </r>
  </si>
  <si>
    <r>
      <t xml:space="preserve">UWAGA ! </t>
    </r>
    <r>
      <rPr>
        <sz val="12"/>
        <color indexed="12"/>
        <rFont val="Times New Roman"/>
        <family val="1"/>
      </rPr>
      <t>Zamawiający  dopuszcza składaniE oferty na poszczególne pozycje w ramach pakietu. Wykonawca może złożyć ofertę na całość przedmiotu zamówienia lub na poszczególne pozycje w ramach formularza asortymentowo - cenowego.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</si>
</sst>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[$-415]#,##0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5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4" fontId="56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left" vertical="center"/>
    </xf>
    <xf numFmtId="44" fontId="0" fillId="0" borderId="0" xfId="59" applyFont="1" applyAlignment="1">
      <alignment vertical="center"/>
    </xf>
    <xf numFmtId="44" fontId="57" fillId="0" borderId="0" xfId="0" applyNumberFormat="1" applyFont="1" applyAlignment="1">
      <alignment horizontal="right"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8" fillId="0" borderId="10" xfId="44" applyFont="1" applyBorder="1" applyAlignment="1">
      <alignment horizontal="right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61" fillId="0" borderId="10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right" vertical="center"/>
    </xf>
    <xf numFmtId="44" fontId="62" fillId="33" borderId="10" xfId="0" applyNumberFormat="1" applyFont="1" applyFill="1" applyBorder="1" applyAlignment="1">
      <alignment vertical="center"/>
    </xf>
    <xf numFmtId="9" fontId="62" fillId="33" borderId="10" xfId="53" applyFont="1" applyFill="1" applyBorder="1" applyAlignment="1">
      <alignment horizontal="center" vertical="center"/>
    </xf>
    <xf numFmtId="44" fontId="62" fillId="33" borderId="10" xfId="59" applyFont="1" applyFill="1" applyBorder="1" applyAlignment="1">
      <alignment vertical="center"/>
    </xf>
    <xf numFmtId="0" fontId="63" fillId="35" borderId="10" xfId="0" applyFont="1" applyFill="1" applyBorder="1" applyAlignment="1">
      <alignment horizontal="center" vertical="center"/>
    </xf>
    <xf numFmtId="0" fontId="63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64" fillId="0" borderId="10" xfId="0" applyFont="1" applyBorder="1" applyAlignment="1">
      <alignment horizontal="center" vertical="center"/>
    </xf>
    <xf numFmtId="44" fontId="64" fillId="0" borderId="10" xfId="59" applyFont="1" applyBorder="1" applyAlignment="1">
      <alignment vertical="center"/>
    </xf>
    <xf numFmtId="9" fontId="64" fillId="0" borderId="10" xfId="53" applyFont="1" applyBorder="1" applyAlignment="1">
      <alignment horizontal="center" vertical="center"/>
    </xf>
    <xf numFmtId="0" fontId="64" fillId="33" borderId="10" xfId="0" applyFont="1" applyFill="1" applyBorder="1" applyAlignment="1">
      <alignment vertical="center"/>
    </xf>
    <xf numFmtId="0" fontId="64" fillId="0" borderId="10" xfId="0" applyFont="1" applyBorder="1" applyAlignment="1">
      <alignment vertical="center"/>
    </xf>
    <xf numFmtId="166" fontId="64" fillId="0" borderId="10" xfId="44" applyNumberFormat="1" applyFont="1" applyBorder="1" applyAlignment="1">
      <alignment vertical="center"/>
      <protection/>
    </xf>
    <xf numFmtId="166" fontId="64" fillId="0" borderId="10" xfId="44" applyNumberFormat="1" applyFont="1" applyFill="1" applyBorder="1" applyAlignment="1">
      <alignment vertical="center" wrapText="1"/>
      <protection/>
    </xf>
    <xf numFmtId="167" fontId="64" fillId="0" borderId="12" xfId="44" applyNumberFormat="1" applyFont="1" applyBorder="1" applyAlignment="1">
      <alignment horizontal="center" vertical="center" wrapText="1"/>
      <protection/>
    </xf>
    <xf numFmtId="8" fontId="64" fillId="0" borderId="10" xfId="59" applyNumberFormat="1" applyFont="1" applyBorder="1" applyAlignment="1">
      <alignment vertical="center"/>
    </xf>
    <xf numFmtId="0" fontId="65" fillId="0" borderId="0" xfId="0" applyFont="1" applyAlignment="1">
      <alignment horizontal="right" vertical="center" wrapText="1"/>
    </xf>
    <xf numFmtId="0" fontId="65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0" xfId="44" applyFont="1" applyAlignment="1">
      <alignment horizontal="left" vertical="center" wrapText="1"/>
      <protection/>
    </xf>
    <xf numFmtId="0" fontId="9" fillId="0" borderId="10" xfId="44" applyFont="1" applyBorder="1" applyAlignment="1">
      <alignment horizontal="left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5" zoomScaleNormal="75" zoomScaleSheetLayoutView="75" zoomScalePageLayoutView="0" workbookViewId="0" topLeftCell="A1">
      <selection activeCell="A41" sqref="A41:J41"/>
    </sheetView>
  </sheetViews>
  <sheetFormatPr defaultColWidth="8.796875" defaultRowHeight="14.25"/>
  <cols>
    <col min="1" max="1" width="28.69921875" style="0" customWidth="1"/>
    <col min="2" max="2" width="57.3984375" style="0" customWidth="1"/>
    <col min="4" max="5" width="18.5" style="0" customWidth="1"/>
    <col min="6" max="6" width="17.3984375" style="0" customWidth="1"/>
    <col min="7" max="7" width="16.69921875" style="0" customWidth="1"/>
    <col min="8" max="8" width="22.5" style="0" customWidth="1"/>
    <col min="10" max="10" width="23.09765625" style="0" customWidth="1"/>
    <col min="11" max="11" width="34.19921875" style="0" customWidth="1"/>
  </cols>
  <sheetData>
    <row r="1" spans="10:11" ht="36.75" customHeight="1">
      <c r="J1" s="40" t="s">
        <v>49</v>
      </c>
      <c r="K1" s="41"/>
    </row>
    <row r="2" spans="1:11" ht="54.75" customHeight="1">
      <c r="A2" s="42" t="s">
        <v>50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2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58.5" customHeight="1">
      <c r="A4" s="50" t="s">
        <v>24</v>
      </c>
      <c r="B4" s="50"/>
      <c r="C4" s="18"/>
      <c r="D4" s="18"/>
      <c r="E4" s="18"/>
      <c r="F4" s="18"/>
      <c r="G4" s="18"/>
      <c r="H4" s="18"/>
      <c r="I4" s="18"/>
      <c r="J4" s="18"/>
      <c r="K4" s="18"/>
    </row>
    <row r="5" spans="1:11" ht="20.25">
      <c r="A5" s="19" t="s">
        <v>13</v>
      </c>
      <c r="B5" s="20"/>
      <c r="C5" s="18"/>
      <c r="D5" s="18"/>
      <c r="E5" s="18"/>
      <c r="F5" s="18"/>
      <c r="G5" s="18"/>
      <c r="H5" s="18"/>
      <c r="I5" s="18"/>
      <c r="J5" s="18"/>
      <c r="K5" s="18"/>
    </row>
    <row r="6" spans="1:11" ht="20.25">
      <c r="A6" s="19" t="s">
        <v>14</v>
      </c>
      <c r="B6" s="20"/>
      <c r="C6" s="18"/>
      <c r="D6" s="18"/>
      <c r="E6" s="18"/>
      <c r="F6" s="18"/>
      <c r="G6" s="18"/>
      <c r="H6" s="18"/>
      <c r="I6" s="18"/>
      <c r="J6" s="18"/>
      <c r="K6" s="18"/>
    </row>
    <row r="7" spans="1:11" ht="20.25">
      <c r="A7" s="19" t="s">
        <v>15</v>
      </c>
      <c r="B7" s="20"/>
      <c r="C7" s="18"/>
      <c r="D7" s="18"/>
      <c r="E7" s="18"/>
      <c r="F7" s="18"/>
      <c r="G7" s="18"/>
      <c r="H7" s="18"/>
      <c r="I7" s="18"/>
      <c r="J7" s="18"/>
      <c r="K7" s="18"/>
    </row>
    <row r="8" spans="1:11" ht="20.25">
      <c r="A8" s="19" t="s">
        <v>16</v>
      </c>
      <c r="B8" s="20"/>
      <c r="C8" s="18"/>
      <c r="D8" s="18"/>
      <c r="E8" s="18"/>
      <c r="F8" s="18"/>
      <c r="G8" s="18"/>
      <c r="H8" s="18"/>
      <c r="I8" s="18"/>
      <c r="J8" s="18"/>
      <c r="K8" s="18"/>
    </row>
    <row r="9" spans="1:11" ht="20.25">
      <c r="A9" s="19" t="s">
        <v>17</v>
      </c>
      <c r="B9" s="20"/>
      <c r="C9" s="18"/>
      <c r="D9" s="18"/>
      <c r="E9" s="18"/>
      <c r="F9" s="18"/>
      <c r="G9" s="18"/>
      <c r="H9" s="18"/>
      <c r="I9" s="18"/>
      <c r="J9" s="18"/>
      <c r="K9" s="18"/>
    </row>
    <row r="10" spans="1:11" ht="20.25">
      <c r="A10" s="19" t="s">
        <v>18</v>
      </c>
      <c r="B10" s="20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20.25">
      <c r="A11" s="19" t="s">
        <v>19</v>
      </c>
      <c r="B11" s="20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20.25">
      <c r="A12" s="19" t="s">
        <v>20</v>
      </c>
      <c r="B12" s="20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20.25">
      <c r="A13" s="19" t="s">
        <v>21</v>
      </c>
      <c r="B13" s="20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20.25">
      <c r="A14" s="19" t="s">
        <v>25</v>
      </c>
      <c r="B14" s="20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20.25">
      <c r="A15" s="19" t="s">
        <v>22</v>
      </c>
      <c r="B15" s="20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94.5">
      <c r="A16" s="19" t="s">
        <v>23</v>
      </c>
      <c r="B16" s="21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20.2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51.75" customHeight="1">
      <c r="A18" s="49" t="s">
        <v>27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" ht="15.75">
      <c r="A19" s="47"/>
      <c r="B19" s="47"/>
    </row>
    <row r="20" spans="1:12" ht="95.25" customHeight="1">
      <c r="A20" s="12" t="s">
        <v>6</v>
      </c>
      <c r="B20" s="13" t="s">
        <v>7</v>
      </c>
      <c r="C20" s="14" t="s">
        <v>12</v>
      </c>
      <c r="D20" s="15" t="s">
        <v>46</v>
      </c>
      <c r="E20" s="15" t="s">
        <v>47</v>
      </c>
      <c r="F20" s="15" t="s">
        <v>0</v>
      </c>
      <c r="G20" s="15" t="s">
        <v>4</v>
      </c>
      <c r="H20" s="15" t="s">
        <v>1</v>
      </c>
      <c r="I20" s="15" t="s">
        <v>2</v>
      </c>
      <c r="J20" s="15" t="s">
        <v>3</v>
      </c>
      <c r="K20" s="16" t="s">
        <v>35</v>
      </c>
      <c r="L20" s="2"/>
    </row>
    <row r="21" spans="1:12" ht="14.25">
      <c r="A21" s="26">
        <v>1</v>
      </c>
      <c r="B21" s="27">
        <v>2</v>
      </c>
      <c r="C21" s="28">
        <v>3</v>
      </c>
      <c r="D21" s="29">
        <v>4</v>
      </c>
      <c r="E21" s="29">
        <v>5</v>
      </c>
      <c r="F21" s="29">
        <v>6</v>
      </c>
      <c r="G21" s="29">
        <v>7</v>
      </c>
      <c r="H21" s="29">
        <v>8</v>
      </c>
      <c r="I21" s="29">
        <v>9</v>
      </c>
      <c r="J21" s="29">
        <v>10</v>
      </c>
      <c r="K21" s="30">
        <v>11</v>
      </c>
      <c r="L21" s="2"/>
    </row>
    <row r="22" spans="1:11" ht="27.75" customHeight="1">
      <c r="A22" s="31">
        <v>1</v>
      </c>
      <c r="B22" s="35" t="s">
        <v>36</v>
      </c>
      <c r="C22" s="31" t="s">
        <v>26</v>
      </c>
      <c r="D22" s="38">
        <v>2400</v>
      </c>
      <c r="E22" s="38"/>
      <c r="F22" s="32"/>
      <c r="G22" s="32">
        <f aca="true" t="shared" si="0" ref="G22:G38">F22+(F22*I22)</f>
        <v>0</v>
      </c>
      <c r="H22" s="32">
        <f aca="true" t="shared" si="1" ref="H22:H38">ROUND(E22*F22,2)</f>
        <v>0</v>
      </c>
      <c r="I22" s="33"/>
      <c r="J22" s="32">
        <f aca="true" t="shared" si="2" ref="J22:J38">H22+(H22*I22)</f>
        <v>0</v>
      </c>
      <c r="K22" s="32"/>
    </row>
    <row r="23" spans="1:11" ht="27.75" customHeight="1">
      <c r="A23" s="31">
        <v>2</v>
      </c>
      <c r="B23" s="35" t="s">
        <v>37</v>
      </c>
      <c r="C23" s="31" t="s">
        <v>26</v>
      </c>
      <c r="D23" s="38">
        <v>30</v>
      </c>
      <c r="E23" s="38"/>
      <c r="F23" s="32"/>
      <c r="G23" s="32">
        <f t="shared" si="0"/>
        <v>0</v>
      </c>
      <c r="H23" s="32">
        <f t="shared" si="1"/>
        <v>0</v>
      </c>
      <c r="I23" s="33"/>
      <c r="J23" s="32">
        <f t="shared" si="2"/>
        <v>0</v>
      </c>
      <c r="K23" s="32"/>
    </row>
    <row r="24" spans="1:11" ht="27.75" customHeight="1">
      <c r="A24" s="31">
        <v>3</v>
      </c>
      <c r="B24" s="36" t="s">
        <v>28</v>
      </c>
      <c r="C24" s="31" t="s">
        <v>26</v>
      </c>
      <c r="D24" s="38">
        <v>20</v>
      </c>
      <c r="E24" s="38"/>
      <c r="F24" s="32"/>
      <c r="G24" s="32">
        <f t="shared" si="0"/>
        <v>0</v>
      </c>
      <c r="H24" s="32">
        <f t="shared" si="1"/>
        <v>0</v>
      </c>
      <c r="I24" s="33"/>
      <c r="J24" s="32">
        <f t="shared" si="2"/>
        <v>0</v>
      </c>
      <c r="K24" s="32"/>
    </row>
    <row r="25" spans="1:11" ht="27.75" customHeight="1">
      <c r="A25" s="31">
        <v>4</v>
      </c>
      <c r="B25" s="36" t="s">
        <v>29</v>
      </c>
      <c r="C25" s="31" t="s">
        <v>26</v>
      </c>
      <c r="D25" s="38">
        <v>40</v>
      </c>
      <c r="E25" s="38"/>
      <c r="F25" s="32"/>
      <c r="G25" s="32">
        <f t="shared" si="0"/>
        <v>0</v>
      </c>
      <c r="H25" s="32">
        <f t="shared" si="1"/>
        <v>0</v>
      </c>
      <c r="I25" s="33"/>
      <c r="J25" s="32">
        <f t="shared" si="2"/>
        <v>0</v>
      </c>
      <c r="K25" s="32"/>
    </row>
    <row r="26" spans="1:11" ht="27.75" customHeight="1">
      <c r="A26" s="31">
        <v>5</v>
      </c>
      <c r="B26" s="37" t="s">
        <v>38</v>
      </c>
      <c r="C26" s="31" t="s">
        <v>26</v>
      </c>
      <c r="D26" s="38">
        <v>50</v>
      </c>
      <c r="E26" s="38"/>
      <c r="F26" s="39"/>
      <c r="G26" s="32">
        <f t="shared" si="0"/>
        <v>0</v>
      </c>
      <c r="H26" s="32">
        <f t="shared" si="1"/>
        <v>0</v>
      </c>
      <c r="I26" s="33"/>
      <c r="J26" s="32">
        <f t="shared" si="2"/>
        <v>0</v>
      </c>
      <c r="K26" s="32"/>
    </row>
    <row r="27" spans="1:11" ht="27.75" customHeight="1">
      <c r="A27" s="31">
        <v>6</v>
      </c>
      <c r="B27" s="37" t="s">
        <v>39</v>
      </c>
      <c r="C27" s="31" t="s">
        <v>26</v>
      </c>
      <c r="D27" s="38">
        <v>50</v>
      </c>
      <c r="E27" s="38"/>
      <c r="F27" s="32"/>
      <c r="G27" s="32">
        <f t="shared" si="0"/>
        <v>0</v>
      </c>
      <c r="H27" s="32">
        <f t="shared" si="1"/>
        <v>0</v>
      </c>
      <c r="I27" s="33"/>
      <c r="J27" s="32">
        <f t="shared" si="2"/>
        <v>0</v>
      </c>
      <c r="K27" s="32"/>
    </row>
    <row r="28" spans="1:11" ht="27.75" customHeight="1">
      <c r="A28" s="31">
        <v>7</v>
      </c>
      <c r="B28" s="35" t="s">
        <v>40</v>
      </c>
      <c r="C28" s="31" t="s">
        <v>26</v>
      </c>
      <c r="D28" s="38">
        <v>1000</v>
      </c>
      <c r="E28" s="38"/>
      <c r="F28" s="32"/>
      <c r="G28" s="32">
        <f t="shared" si="0"/>
        <v>0</v>
      </c>
      <c r="H28" s="32">
        <f t="shared" si="1"/>
        <v>0</v>
      </c>
      <c r="I28" s="33"/>
      <c r="J28" s="32">
        <f t="shared" si="2"/>
        <v>0</v>
      </c>
      <c r="K28" s="32"/>
    </row>
    <row r="29" spans="1:11" ht="27.75" customHeight="1">
      <c r="A29" s="31">
        <v>8</v>
      </c>
      <c r="B29" s="35" t="s">
        <v>41</v>
      </c>
      <c r="C29" s="31" t="s">
        <v>26</v>
      </c>
      <c r="D29" s="38">
        <v>600</v>
      </c>
      <c r="E29" s="38"/>
      <c r="F29" s="32"/>
      <c r="G29" s="32">
        <f t="shared" si="0"/>
        <v>0</v>
      </c>
      <c r="H29" s="32">
        <f t="shared" si="1"/>
        <v>0</v>
      </c>
      <c r="I29" s="33"/>
      <c r="J29" s="32">
        <f t="shared" si="2"/>
        <v>0</v>
      </c>
      <c r="K29" s="32"/>
    </row>
    <row r="30" spans="1:11" ht="27.75" customHeight="1">
      <c r="A30" s="31">
        <v>9</v>
      </c>
      <c r="B30" s="35" t="s">
        <v>42</v>
      </c>
      <c r="C30" s="31" t="s">
        <v>26</v>
      </c>
      <c r="D30" s="38">
        <v>10000</v>
      </c>
      <c r="E30" s="38"/>
      <c r="F30" s="32"/>
      <c r="G30" s="32">
        <f t="shared" si="0"/>
        <v>0</v>
      </c>
      <c r="H30" s="32">
        <f t="shared" si="1"/>
        <v>0</v>
      </c>
      <c r="I30" s="33"/>
      <c r="J30" s="32">
        <f t="shared" si="2"/>
        <v>0</v>
      </c>
      <c r="K30" s="32"/>
    </row>
    <row r="31" spans="1:11" ht="27.75" customHeight="1">
      <c r="A31" s="31">
        <v>10</v>
      </c>
      <c r="B31" s="35" t="s">
        <v>30</v>
      </c>
      <c r="C31" s="31" t="s">
        <v>26</v>
      </c>
      <c r="D31" s="38">
        <v>8000</v>
      </c>
      <c r="E31" s="38"/>
      <c r="F31" s="32"/>
      <c r="G31" s="32">
        <f t="shared" si="0"/>
        <v>0</v>
      </c>
      <c r="H31" s="32">
        <f t="shared" si="1"/>
        <v>0</v>
      </c>
      <c r="I31" s="33"/>
      <c r="J31" s="32">
        <f t="shared" si="2"/>
        <v>0</v>
      </c>
      <c r="K31" s="32"/>
    </row>
    <row r="32" spans="1:11" ht="27.75" customHeight="1">
      <c r="A32" s="31">
        <v>11</v>
      </c>
      <c r="B32" s="35" t="s">
        <v>31</v>
      </c>
      <c r="C32" s="31" t="s">
        <v>26</v>
      </c>
      <c r="D32" s="38">
        <v>20</v>
      </c>
      <c r="E32" s="38"/>
      <c r="F32" s="39"/>
      <c r="G32" s="32">
        <f t="shared" si="0"/>
        <v>0</v>
      </c>
      <c r="H32" s="32">
        <f t="shared" si="1"/>
        <v>0</v>
      </c>
      <c r="I32" s="33"/>
      <c r="J32" s="32">
        <f t="shared" si="2"/>
        <v>0</v>
      </c>
      <c r="K32" s="32"/>
    </row>
    <row r="33" spans="1:11" ht="27.75" customHeight="1">
      <c r="A33" s="31">
        <v>12</v>
      </c>
      <c r="B33" s="35" t="s">
        <v>32</v>
      </c>
      <c r="C33" s="31" t="s">
        <v>26</v>
      </c>
      <c r="D33" s="38">
        <v>50</v>
      </c>
      <c r="E33" s="38"/>
      <c r="F33" s="39"/>
      <c r="G33" s="32">
        <f t="shared" si="0"/>
        <v>0</v>
      </c>
      <c r="H33" s="32">
        <f t="shared" si="1"/>
        <v>0</v>
      </c>
      <c r="I33" s="33"/>
      <c r="J33" s="32">
        <f t="shared" si="2"/>
        <v>0</v>
      </c>
      <c r="K33" s="32"/>
    </row>
    <row r="34" spans="1:11" ht="27.75" customHeight="1">
      <c r="A34" s="31">
        <v>13</v>
      </c>
      <c r="B34" s="35" t="s">
        <v>44</v>
      </c>
      <c r="C34" s="31" t="s">
        <v>26</v>
      </c>
      <c r="D34" s="38">
        <v>900</v>
      </c>
      <c r="E34" s="38"/>
      <c r="F34" s="32"/>
      <c r="G34" s="32">
        <f t="shared" si="0"/>
        <v>0</v>
      </c>
      <c r="H34" s="32">
        <f t="shared" si="1"/>
        <v>0</v>
      </c>
      <c r="I34" s="33"/>
      <c r="J34" s="32">
        <f t="shared" si="2"/>
        <v>0</v>
      </c>
      <c r="K34" s="32"/>
    </row>
    <row r="35" spans="1:11" ht="27.75" customHeight="1">
      <c r="A35" s="31">
        <v>14</v>
      </c>
      <c r="B35" s="35" t="s">
        <v>45</v>
      </c>
      <c r="C35" s="31" t="s">
        <v>26</v>
      </c>
      <c r="D35" s="38">
        <v>35</v>
      </c>
      <c r="E35" s="38"/>
      <c r="F35" s="32"/>
      <c r="G35" s="32">
        <f t="shared" si="0"/>
        <v>0</v>
      </c>
      <c r="H35" s="32">
        <f t="shared" si="1"/>
        <v>0</v>
      </c>
      <c r="I35" s="33"/>
      <c r="J35" s="32">
        <f t="shared" si="2"/>
        <v>0</v>
      </c>
      <c r="K35" s="32"/>
    </row>
    <row r="36" spans="1:11" ht="27.75" customHeight="1">
      <c r="A36" s="31">
        <v>15</v>
      </c>
      <c r="B36" s="35" t="s">
        <v>33</v>
      </c>
      <c r="C36" s="31" t="s">
        <v>26</v>
      </c>
      <c r="D36" s="38">
        <v>10</v>
      </c>
      <c r="E36" s="38"/>
      <c r="F36" s="32"/>
      <c r="G36" s="32">
        <f t="shared" si="0"/>
        <v>0</v>
      </c>
      <c r="H36" s="32">
        <f t="shared" si="1"/>
        <v>0</v>
      </c>
      <c r="I36" s="33"/>
      <c r="J36" s="32">
        <f t="shared" si="2"/>
        <v>0</v>
      </c>
      <c r="K36" s="32"/>
    </row>
    <row r="37" spans="1:11" ht="27.75" customHeight="1">
      <c r="A37" s="31">
        <v>16</v>
      </c>
      <c r="B37" s="35" t="s">
        <v>34</v>
      </c>
      <c r="C37" s="31" t="s">
        <v>26</v>
      </c>
      <c r="D37" s="38">
        <v>20</v>
      </c>
      <c r="E37" s="38"/>
      <c r="F37" s="32"/>
      <c r="G37" s="32">
        <f t="shared" si="0"/>
        <v>0</v>
      </c>
      <c r="H37" s="32">
        <f t="shared" si="1"/>
        <v>0</v>
      </c>
      <c r="I37" s="33"/>
      <c r="J37" s="32">
        <f t="shared" si="2"/>
        <v>0</v>
      </c>
      <c r="K37" s="32"/>
    </row>
    <row r="38" spans="1:11" ht="27.75" customHeight="1">
      <c r="A38" s="31">
        <v>17</v>
      </c>
      <c r="B38" s="35" t="s">
        <v>43</v>
      </c>
      <c r="C38" s="31" t="s">
        <v>26</v>
      </c>
      <c r="D38" s="38">
        <v>40</v>
      </c>
      <c r="E38" s="38"/>
      <c r="F38" s="32"/>
      <c r="G38" s="32">
        <f t="shared" si="0"/>
        <v>0</v>
      </c>
      <c r="H38" s="32">
        <f t="shared" si="1"/>
        <v>0</v>
      </c>
      <c r="I38" s="33"/>
      <c r="J38" s="32">
        <f t="shared" si="2"/>
        <v>0</v>
      </c>
      <c r="K38" s="32"/>
    </row>
    <row r="39" spans="1:11" ht="15.75">
      <c r="A39" s="34"/>
      <c r="B39" s="34"/>
      <c r="C39" s="34"/>
      <c r="D39" s="34"/>
      <c r="E39" s="34"/>
      <c r="F39" s="34"/>
      <c r="G39" s="22" t="s">
        <v>5</v>
      </c>
      <c r="H39" s="23">
        <f>SUM(H22:H38)</f>
        <v>0</v>
      </c>
      <c r="I39" s="24"/>
      <c r="J39" s="25">
        <f>SUM(J22:J38)</f>
        <v>0</v>
      </c>
      <c r="K39" s="25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27" customHeight="1">
      <c r="A41" s="46" t="s">
        <v>51</v>
      </c>
      <c r="B41" s="46"/>
      <c r="C41" s="46"/>
      <c r="D41" s="46"/>
      <c r="E41" s="46"/>
      <c r="F41" s="46"/>
      <c r="G41" s="46"/>
      <c r="H41" s="46"/>
      <c r="I41" s="46"/>
      <c r="J41" s="46"/>
      <c r="K41" s="9"/>
    </row>
    <row r="43" spans="2:11" ht="18.75">
      <c r="B43" s="3" t="s">
        <v>8</v>
      </c>
      <c r="H43" s="11"/>
      <c r="I43" s="4"/>
      <c r="J43" s="5"/>
      <c r="K43" s="5"/>
    </row>
    <row r="44" spans="2:9" ht="14.25">
      <c r="B44" s="6" t="s">
        <v>9</v>
      </c>
      <c r="G44" s="48"/>
      <c r="H44" s="48"/>
      <c r="I44" s="48"/>
    </row>
    <row r="45" spans="7:11" ht="15.75">
      <c r="G45" s="44" t="s">
        <v>10</v>
      </c>
      <c r="H45" s="44"/>
      <c r="I45" s="44"/>
      <c r="J45" s="7"/>
      <c r="K45" s="7"/>
    </row>
    <row r="46" spans="7:11" ht="14.25">
      <c r="G46" s="45" t="s">
        <v>48</v>
      </c>
      <c r="H46" s="45"/>
      <c r="I46" s="45"/>
      <c r="J46" s="8"/>
      <c r="K46" s="8"/>
    </row>
    <row r="47" spans="7:11" ht="14.25">
      <c r="G47" s="45" t="s">
        <v>11</v>
      </c>
      <c r="H47" s="45"/>
      <c r="I47" s="45"/>
      <c r="J47" s="8"/>
      <c r="K47" s="8"/>
    </row>
    <row r="51" ht="14.25">
      <c r="H51" s="10"/>
    </row>
  </sheetData>
  <sheetProtection/>
  <mergeCells count="10">
    <mergeCell ref="J1:K1"/>
    <mergeCell ref="A2:K2"/>
    <mergeCell ref="G45:I45"/>
    <mergeCell ref="G46:I46"/>
    <mergeCell ref="G47:I47"/>
    <mergeCell ref="A41:J41"/>
    <mergeCell ref="A19:B19"/>
    <mergeCell ref="G44:I44"/>
    <mergeCell ref="A18:K18"/>
    <mergeCell ref="A4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Andrzej Piasecki</cp:lastModifiedBy>
  <cp:lastPrinted>2024-02-01T06:38:31Z</cp:lastPrinted>
  <dcterms:created xsi:type="dcterms:W3CDTF">2020-05-06T10:06:28Z</dcterms:created>
  <dcterms:modified xsi:type="dcterms:W3CDTF">2024-05-17T07:33:42Z</dcterms:modified>
  <cp:category/>
  <cp:version/>
  <cp:contentType/>
  <cp:contentStatus/>
</cp:coreProperties>
</file>