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2024\16 B odczynniki i zuzywalne\"/>
    </mc:Choice>
  </mc:AlternateContent>
  <xr:revisionPtr revIDLastSave="0" documentId="13_ncr:1_{4582CD3C-00F0-414E-8B97-72A35B285E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6" i="1" l="1"/>
  <c r="F96" i="1"/>
  <c r="H96" i="1" s="1"/>
  <c r="J96" i="1" s="1"/>
  <c r="J97" i="1" s="1"/>
  <c r="I86" i="1"/>
  <c r="F86" i="1"/>
  <c r="H86" i="1" s="1"/>
  <c r="I76" i="1"/>
  <c r="F76" i="1"/>
  <c r="H76" i="1" s="1"/>
  <c r="I66" i="1"/>
  <c r="F66" i="1"/>
  <c r="H66" i="1" s="1"/>
  <c r="I58" i="1"/>
  <c r="F58" i="1"/>
  <c r="H58" i="1" s="1"/>
  <c r="I57" i="1"/>
  <c r="F57" i="1"/>
  <c r="H57" i="1" s="1"/>
  <c r="I56" i="1"/>
  <c r="F56" i="1"/>
  <c r="H56" i="1" s="1"/>
  <c r="I55" i="1"/>
  <c r="F55" i="1"/>
  <c r="H55" i="1" s="1"/>
  <c r="I47" i="1"/>
  <c r="F47" i="1"/>
  <c r="H47" i="1" s="1"/>
  <c r="F97" i="1" l="1"/>
  <c r="J86" i="1"/>
  <c r="J87" i="1" s="1"/>
  <c r="F87" i="1"/>
  <c r="J76" i="1"/>
  <c r="J77" i="1" s="1"/>
  <c r="F77" i="1"/>
  <c r="J66" i="1"/>
  <c r="J67" i="1" s="1"/>
  <c r="F67" i="1"/>
  <c r="J55" i="1"/>
  <c r="J56" i="1"/>
  <c r="J57" i="1"/>
  <c r="J58" i="1"/>
  <c r="F59" i="1"/>
  <c r="J47" i="1"/>
  <c r="J48" i="1" s="1"/>
  <c r="F48" i="1"/>
  <c r="J59" i="1" l="1"/>
  <c r="I37" i="1" l="1"/>
  <c r="F37" i="1"/>
  <c r="H37" i="1" s="1"/>
  <c r="I36" i="1"/>
  <c r="F36" i="1"/>
  <c r="H36" i="1" s="1"/>
  <c r="I35" i="1"/>
  <c r="F35" i="1"/>
  <c r="H35" i="1" s="1"/>
  <c r="I34" i="1"/>
  <c r="F34" i="1"/>
  <c r="H34" i="1" s="1"/>
  <c r="I33" i="1"/>
  <c r="F33" i="1"/>
  <c r="H33" i="1" s="1"/>
  <c r="I32" i="1"/>
  <c r="F32" i="1"/>
  <c r="H32" i="1" s="1"/>
  <c r="F17" i="1"/>
  <c r="H17" i="1" s="1"/>
  <c r="J17" i="1" s="1"/>
  <c r="I17" i="1"/>
  <c r="F18" i="1"/>
  <c r="H18" i="1" s="1"/>
  <c r="J18" i="1" s="1"/>
  <c r="I18" i="1"/>
  <c r="F19" i="1"/>
  <c r="H19" i="1" s="1"/>
  <c r="J19" i="1" s="1"/>
  <c r="I19" i="1"/>
  <c r="F20" i="1"/>
  <c r="H20" i="1" s="1"/>
  <c r="J20" i="1" s="1"/>
  <c r="I20" i="1"/>
  <c r="J32" i="1" l="1"/>
  <c r="J33" i="1"/>
  <c r="J34" i="1"/>
  <c r="J35" i="1"/>
  <c r="J36" i="1"/>
  <c r="J37" i="1"/>
  <c r="F38" i="1"/>
  <c r="F11" i="1"/>
  <c r="H11" i="1" s="1"/>
  <c r="I11" i="1"/>
  <c r="F12" i="1"/>
  <c r="H12" i="1" s="1"/>
  <c r="J12" i="1" s="1"/>
  <c r="I12" i="1"/>
  <c r="F13" i="1"/>
  <c r="H13" i="1" s="1"/>
  <c r="J13" i="1" s="1"/>
  <c r="I13" i="1"/>
  <c r="F14" i="1"/>
  <c r="H14" i="1" s="1"/>
  <c r="J14" i="1" s="1"/>
  <c r="I14" i="1"/>
  <c r="F15" i="1"/>
  <c r="H15" i="1" s="1"/>
  <c r="J15" i="1" s="1"/>
  <c r="I15" i="1"/>
  <c r="F16" i="1"/>
  <c r="H16" i="1" s="1"/>
  <c r="J16" i="1" s="1"/>
  <c r="I16" i="1"/>
  <c r="F21" i="1"/>
  <c r="H21" i="1" s="1"/>
  <c r="J21" i="1" s="1"/>
  <c r="I21" i="1"/>
  <c r="F22" i="1"/>
  <c r="H22" i="1" s="1"/>
  <c r="J22" i="1" s="1"/>
  <c r="I22" i="1"/>
  <c r="J38" i="1" l="1"/>
  <c r="J11" i="1"/>
  <c r="I10" i="1" l="1"/>
  <c r="F10" i="1"/>
  <c r="H10" i="1" s="1"/>
  <c r="I9" i="1"/>
  <c r="F9" i="1"/>
  <c r="H9" i="1" s="1"/>
  <c r="J9" i="1" l="1"/>
  <c r="J10" i="1"/>
  <c r="F23" i="1"/>
  <c r="J23" i="1" l="1"/>
</calcChain>
</file>

<file path=xl/sharedStrings.xml><?xml version="1.0" encoding="utf-8"?>
<sst xmlns="http://schemas.openxmlformats.org/spreadsheetml/2006/main" count="171" uniqueCount="59">
  <si>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</si>
  <si>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</si>
  <si>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</si>
  <si>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</si>
  <si>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</si>
  <si>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</si>
  <si>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</si>
  <si>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</si>
  <si>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</si>
  <si>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</si>
  <si>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</si>
  <si>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</si>
  <si>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</si>
  <si>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Cena jednostkowa brutto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</si>
  <si>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</si>
  <si>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Część 2</t>
  </si>
  <si>
    <t>WIM
Brutto 1.350,00 PLN; 1.097,56 PLN Netto + 23% VAT</t>
  </si>
  <si>
    <t>Ręczniki papierowe laboratoryjne
• kolor: biały
• surowiec: 100 % celuloza
• gramatura: 2x21 g/m
• perforacja: tak
• ilość listków: 850
• ilość warstw: 2
• długość rolki: min. 298 mb 
• szerokość listka: 35 cm
• długość listka: 24 cm</t>
  </si>
  <si>
    <t>szt.</t>
  </si>
  <si>
    <t>Część 3</t>
  </si>
  <si>
    <t>Zestaw: strzykawka 160ml z dwoma igłami 2,4x120mm</t>
  </si>
  <si>
    <t>Zestaw: strzykawka 100ml z tępą igłą</t>
  </si>
  <si>
    <t>Strzykawka 10ml, opak. 100 szt.</t>
  </si>
  <si>
    <t>Igły do strzykawek 10ml, 1,2 mm x 40 mm, opak. 100 szt.</t>
  </si>
  <si>
    <t>Część 4</t>
  </si>
  <si>
    <t xml:space="preserve">  Pudełko na próbki SEM – styrenowe pudełko do przechowywania 4-5/8 x 3-1/2 x 1" na 50 próbek.</t>
  </si>
  <si>
    <t>Część 5</t>
  </si>
  <si>
    <t>Strzykawka iniekcyjna jednorazowa dwuczęściowa, 10 ml, ogólnego zastosowania, opak. 100 szt.; zgodny z nr kat. 8.231.010.000, lub równoważny</t>
  </si>
  <si>
    <t>opak.</t>
  </si>
  <si>
    <t>Część 6</t>
  </si>
  <si>
    <t>Część 7</t>
  </si>
  <si>
    <t>Część 8</t>
  </si>
  <si>
    <t>Kolba miarowa ze szkła Simax 2000,   szlif: NS 29/32, średnica:160 mm, wysokość: 370 mm; zgodny z nr kat. S-5119, lub równoważny</t>
  </si>
  <si>
    <t>Ezy mikrobiologiczne, wykonane z PS, pojemność 1 µl, sterylne, opak. 1000 szt. ( pakowane w oddzielne woreczki strunowe po 25 szt.); zgodny z nr kat. B-0370, lub równoważny</t>
  </si>
  <si>
    <t xml:space="preserve">Okrągłe filtry bibułowe, typ 112A o śr. 185 mm, opak. 1000 szt.; zgodny z nr kat. B-2185, lub równoważny </t>
  </si>
  <si>
    <t>Sterylne woreczki BagLight®400 PolySilk pojemność: 400 ml, wymiary: 175 x 300 mm, opak. 500 szt.; zgodny z nr kat. K-1104, lub równoważny</t>
  </si>
  <si>
    <t>Płytki do hodowli 96 studzienek, F płaskie dno, sterylne, opak. 108 szt. (pakowane po 6 szt.); zgodny z nr kat. B-0687 Bionovo,  lub równoważny</t>
  </si>
  <si>
    <t>Próbówki 5ml,  stopnień czystości - Eppendorf Quality, opak. 2 x 100 szt.; zgodny z nr kat. K-0157, lub równoważny</t>
  </si>
  <si>
    <t>Łyżeczka okrągła, śr. 25 mm, dł. 120 mm; zgodny z nr kat. B- 0642, lub równoważny</t>
  </si>
  <si>
    <t>Szpatułko-łyżeczka, okrągła, wymiary szpatułki 115 x 32 mm, wymiary łyżeczki 100 x 45 mm; zgodny z nr kat. B- 0624, lub równoważny</t>
  </si>
  <si>
    <t>Łyżeczka podwójna, podłużna, wymiary łyżeczek 35 x 20 mm i 30 x 12 mm, zgodny z nr kat. B-0629, lub równoważny</t>
  </si>
  <si>
    <t>Szpatułko-łyżeczka z małym ostrzem, okrągła, szer. ostrza 5 mm, dł. całkowita 300 mm; zgodny z nr kat. B- 0610, lub równoważny</t>
  </si>
  <si>
    <t>Koncentrat do czyszczenia kuwet spektrofotometrycznych, alkaliczny koncentrat do czyszczenia kuwet wykonanych ze szkła i ze szkła kwarcowego, opak. butelka 250 ml; zgodny z nr kat. 3-1096, lub równoważny</t>
  </si>
  <si>
    <t>Strzykawka mikrolitrowa z igła stałą, typ 802N, pojemność 25 µl, grubość 22 s, końcówka typ 2 (12°); zgodny z nr kat. B-2844, lub równoważny</t>
  </si>
  <si>
    <t>Pipeta jednokanałowa Transferpette®S, zakres pomiaru 0,5-10 μl; zgodny z nr kat. K-2123, lub równoważny</t>
  </si>
  <si>
    <t>Zestaw startowy pipet Transferpette® S  Midi:
– 3 x pipeta jednokanałowa: D-20 (2-20 µl), D-200 (20-200 µl), D-1000 (100-1000 µl)
– 3 x uchwyt półkowy na 1 pipetę
zgodny z nr kat. K-2142, lub równoważny</t>
  </si>
  <si>
    <t>zestaw</t>
  </si>
  <si>
    <t>Hi-Plex Ca, 300 x 7.7 mm 
Hi-Plex Ca, średnica kolumny 7,7 mm x długość 300 mm, ziarno 8 µm. Monodyspersyjny sulfonowany styren/diwinylobenzen w postaci jonowej wapnia,  odpowiedni do wysokotemperaturowej (80-90°C) chromatografii cieczowej z wodą lub acetonitrylem. Dla związków o maksymalnej masie 3000 Da, kolumna nieendkapowana, max ciśnienie 50 bar, zakres pH 7-7; zgodny z nr kat. PL1170-6810, lub równoważny</t>
  </si>
  <si>
    <t>Poroshell 120, EC-C18, 3x250mm, 4µm 
InfinityLab Poroshell 120 EC-C18, średnica kolumny 3,0 mm x długość 250 mm, ziarno 4 µm, powierzchniowo porowate, rozmiar porów 120 Å. Zakres pH (2,0-9,0), maksymalna temperatura 60°C, naładowana węglem 10%, endkapowana,  dla związków o maksymalnej masie 3000 Da; zgodny z nr kat. 690970-302, lub równoważny</t>
  </si>
  <si>
    <t>Poroshell 120 Aq-C18 3.0x150mm, 2.7µm InfinityLab Poroshell 120 Aq-C18 średnica 3,0 mm x długość 150 mm, ziarno 2,7 µm powierzchniowo porowate, rozmiar porów 120 Å. Faza stacjonarna do analizy złożonych mieszanin, zatrzymuje związki polarne/niepolarne. Stabilna w 100% fazach wodnych, endkapowana, max temp. 90 °C, max ciśnienie 1000 bar, zakres pH 1-8, dla związków o maksymalnej masie 3000 Da; zgodny z nr kat. 693675-742, lub równoważny</t>
  </si>
  <si>
    <t>Agilent Mid Range Vials&amp;Caps Kit, clear, srew, bonded PTFE/Sil septa
Zestaw fiolek szklanych przezroczystych 2ml z podziałką i polem do opisu oraz nakrętkami i uszczelkami PTFE/sil., opak. 1000 szt.; zgodny z nr kat. 9595, lub równoważny</t>
  </si>
  <si>
    <t>250 µl Inserts with Polymer Feet
Wkładka do fiolki, 250 µL, szklana z polimerowymi nóżkami, Rozmiar wkładu: 5,6 x 30 mm, opak. 100 szt.; zgodny z nr kat. 5181-1270, lub równoważny</t>
  </si>
  <si>
    <t>Ostrza sterylne do skalpeli Swann Morton wykonane ze stali węglowej lub nierdzewnej ostrze nr 6 kompatybilne z rękojeściami z serii nr 3, opakowanie 100 szt.</t>
  </si>
  <si>
    <t xml:space="preserve">Metalowa łyżeczka, szpatułka. Materiał: stal chirurgiczna ; Wymiary: długość -150 mm; szerokość szpatułki - 3 mm; szerokość łyżeczki - 3 mm </t>
  </si>
  <si>
    <t xml:space="preserve">Biotech., Toksyk., WIM, Biol. Kom.
</t>
  </si>
  <si>
    <t xml:space="preserve">Biotech.
</t>
  </si>
  <si>
    <t xml:space="preserve">WIM
</t>
  </si>
  <si>
    <t xml:space="preserve">KBŚ
</t>
  </si>
  <si>
    <r>
      <t xml:space="preserve">Hi-Plex Ca guard column 50x7.7mm
</t>
    </r>
    <r>
      <rPr>
        <sz val="9"/>
        <color theme="1"/>
        <rFont val="Arial"/>
        <family val="2"/>
        <charset val="238"/>
      </rPr>
      <t>Hi-Plex Ca, średnica 7,7 mm x 50 mm, kolumna ochronna 8 µm. Monodyspersyjny sulfonowany styren/diwinylobenzen w postaci jonowej wapnia, ziarno 8 µm, odpowiedni do wysokotemperaturowej (80-90°C) chromatografii cieczowej z wodą lub acetonitrylem. Dla związków o maksymalnej masie 3000 Da, kolumna nieendkapowana, max ciśnienie 50 bar, zakres pH 7-7, dedykowana jako kolumna ochronna dla kolumny PL1170-6810; zgodny z nr kat. PL1170-1810, lub równoważny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</si>
</sst>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</xf>
    <xf numFmtId="44" fontId="0" fillId="0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Fill="1" applyBorder="1" applyAlignment="1" applyProtection="1">
      <alignment horizontal="center" vertical="top"/>
    </xf>
    <xf numFmtId="9" fontId="0" fillId="0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5" fillId="0" borderId="3" xfId="0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98"/>
  <sheetViews>
    <sheetView tabSelected="1" topLeftCell="A28" zoomScale="142" zoomScaleNormal="142" zoomScalePageLayoutView="90" workbookViewId="0">
      <selection activeCell="B33" sqref="B33"/>
    </sheetView>
  </sheetViews>
  <sheetFormatPr defaultRowHeight="15" x14ac:dyDescent="0.25"/>
  <cols>
    <col min="1" max="1" width="4.140625" customWidth="1"/>
    <col min="2" max="2" width="68.28515625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2.42578125" customWidth="1"/>
    <col min="10" max="10" width="13.28515625" customWidth="1"/>
    <col min="11" max="11" width="18.28515625" customWidth="1"/>
  </cols>
  <sheetData>
    <row r="2" spans="1:11" ht="55.5" customHeight="1" x14ac:dyDescent="0.25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5">
      <c r="A3" s="4"/>
      <c r="B3" s="7"/>
      <c r="C3" s="4"/>
      <c r="D3" s="5"/>
      <c r="E3" s="4"/>
      <c r="F3" s="4"/>
      <c r="G3" s="4"/>
      <c r="H3" s="4"/>
      <c r="I3" s="4"/>
      <c r="J3" s="4"/>
    </row>
    <row r="5" spans="1:11" ht="31.5" customHeight="1" x14ac:dyDescent="0.25">
      <c r="A5" s="3"/>
      <c r="B5" s="27" t="s">
        <v>54</v>
      </c>
      <c r="C5" s="27"/>
      <c r="D5" s="27"/>
      <c r="E5" s="27"/>
      <c r="F5" s="27"/>
      <c r="G5" s="27"/>
      <c r="H5" s="27"/>
      <c r="I5" s="2"/>
      <c r="J5" s="2"/>
    </row>
    <row r="6" spans="1:11" x14ac:dyDescent="0.25">
      <c r="A6" s="3"/>
      <c r="C6" s="2"/>
      <c r="D6" s="2"/>
      <c r="E6" s="2"/>
      <c r="F6" s="2"/>
      <c r="G6" s="2"/>
      <c r="H6" s="2"/>
      <c r="I6" s="2"/>
      <c r="J6" s="2"/>
    </row>
    <row r="7" spans="1:11" ht="51" x14ac:dyDescent="0.25">
      <c r="A7" s="8" t="s">
        <v>1</v>
      </c>
      <c r="B7" s="9" t="s">
        <v>2</v>
      </c>
      <c r="C7" s="8" t="s">
        <v>7</v>
      </c>
      <c r="D7" s="8" t="s">
        <v>0</v>
      </c>
      <c r="E7" s="10" t="s">
        <v>3</v>
      </c>
      <c r="F7" s="10" t="s">
        <v>4</v>
      </c>
      <c r="G7" s="10" t="s">
        <v>11</v>
      </c>
      <c r="H7" s="10" t="s">
        <v>12</v>
      </c>
      <c r="I7" s="10" t="s">
        <v>13</v>
      </c>
      <c r="J7" s="10" t="s">
        <v>5</v>
      </c>
      <c r="K7" s="11" t="s">
        <v>10</v>
      </c>
    </row>
    <row r="8" spans="1:11" x14ac:dyDescent="0.25">
      <c r="A8" s="28" t="s">
        <v>8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s="25" customFormat="1" ht="25.5" x14ac:dyDescent="0.25">
      <c r="A9" s="17">
        <v>1</v>
      </c>
      <c r="B9" s="18" t="s">
        <v>32</v>
      </c>
      <c r="C9" s="19" t="s">
        <v>18</v>
      </c>
      <c r="D9" s="19">
        <v>1</v>
      </c>
      <c r="E9" s="20"/>
      <c r="F9" s="21">
        <f t="shared" ref="F9:F10" si="0">E9*D9</f>
        <v>0</v>
      </c>
      <c r="G9" s="22"/>
      <c r="H9" s="21">
        <f t="shared" ref="H9:H10" si="1">F9*G9</f>
        <v>0</v>
      </c>
      <c r="I9" s="21">
        <f t="shared" ref="I9:I10" si="2">E9+(G9*E9)</f>
        <v>0</v>
      </c>
      <c r="J9" s="23">
        <f t="shared" ref="J9:J10" si="3">F9+H9</f>
        <v>0</v>
      </c>
      <c r="K9" s="24"/>
    </row>
    <row r="10" spans="1:11" s="25" customFormat="1" ht="38.25" x14ac:dyDescent="0.25">
      <c r="A10" s="17">
        <v>2</v>
      </c>
      <c r="B10" s="26" t="s">
        <v>33</v>
      </c>
      <c r="C10" s="19" t="s">
        <v>28</v>
      </c>
      <c r="D10" s="19">
        <v>1</v>
      </c>
      <c r="E10" s="20"/>
      <c r="F10" s="21">
        <f t="shared" si="0"/>
        <v>0</v>
      </c>
      <c r="G10" s="22"/>
      <c r="H10" s="21">
        <f t="shared" si="1"/>
        <v>0</v>
      </c>
      <c r="I10" s="21">
        <f t="shared" si="2"/>
        <v>0</v>
      </c>
      <c r="J10" s="23">
        <f t="shared" si="3"/>
        <v>0</v>
      </c>
      <c r="K10" s="24"/>
    </row>
    <row r="11" spans="1:11" s="25" customFormat="1" ht="25.5" x14ac:dyDescent="0.25">
      <c r="A11" s="17">
        <v>3</v>
      </c>
      <c r="B11" s="26" t="s">
        <v>34</v>
      </c>
      <c r="C11" s="19" t="s">
        <v>28</v>
      </c>
      <c r="D11" s="19">
        <v>1</v>
      </c>
      <c r="E11" s="20"/>
      <c r="F11" s="21">
        <f t="shared" ref="F11:F22" si="4">E11*D11</f>
        <v>0</v>
      </c>
      <c r="G11" s="22"/>
      <c r="H11" s="21">
        <f t="shared" ref="H11:H22" si="5">F11*G11</f>
        <v>0</v>
      </c>
      <c r="I11" s="21">
        <f t="shared" ref="I11:I22" si="6">E11+(G11*E11)</f>
        <v>0</v>
      </c>
      <c r="J11" s="23">
        <f t="shared" ref="J11:J22" si="7">F11+H11</f>
        <v>0</v>
      </c>
      <c r="K11" s="24"/>
    </row>
    <row r="12" spans="1:11" s="25" customFormat="1" ht="25.5" x14ac:dyDescent="0.25">
      <c r="A12" s="17">
        <v>4</v>
      </c>
      <c r="B12" s="26" t="s">
        <v>35</v>
      </c>
      <c r="C12" s="19" t="s">
        <v>28</v>
      </c>
      <c r="D12" s="19">
        <v>1</v>
      </c>
      <c r="E12" s="20"/>
      <c r="F12" s="21">
        <f t="shared" si="4"/>
        <v>0</v>
      </c>
      <c r="G12" s="22"/>
      <c r="H12" s="21">
        <f t="shared" si="5"/>
        <v>0</v>
      </c>
      <c r="I12" s="21">
        <f t="shared" si="6"/>
        <v>0</v>
      </c>
      <c r="J12" s="23">
        <f t="shared" si="7"/>
        <v>0</v>
      </c>
      <c r="K12" s="24"/>
    </row>
    <row r="13" spans="1:11" s="25" customFormat="1" ht="25.5" x14ac:dyDescent="0.25">
      <c r="A13" s="17">
        <v>5</v>
      </c>
      <c r="B13" s="26" t="s">
        <v>36</v>
      </c>
      <c r="C13" s="19" t="s">
        <v>28</v>
      </c>
      <c r="D13" s="19">
        <v>2</v>
      </c>
      <c r="E13" s="20"/>
      <c r="F13" s="21">
        <f t="shared" si="4"/>
        <v>0</v>
      </c>
      <c r="G13" s="22"/>
      <c r="H13" s="21">
        <f t="shared" si="5"/>
        <v>0</v>
      </c>
      <c r="I13" s="21">
        <f t="shared" si="6"/>
        <v>0</v>
      </c>
      <c r="J13" s="23">
        <f t="shared" si="7"/>
        <v>0</v>
      </c>
      <c r="K13" s="24"/>
    </row>
    <row r="14" spans="1:11" s="25" customFormat="1" ht="25.5" x14ac:dyDescent="0.25">
      <c r="A14" s="17">
        <v>6</v>
      </c>
      <c r="B14" s="26" t="s">
        <v>37</v>
      </c>
      <c r="C14" s="19" t="s">
        <v>18</v>
      </c>
      <c r="D14" s="19">
        <v>200</v>
      </c>
      <c r="E14" s="20"/>
      <c r="F14" s="21">
        <f t="shared" si="4"/>
        <v>0</v>
      </c>
      <c r="G14" s="22"/>
      <c r="H14" s="21">
        <f t="shared" si="5"/>
        <v>0</v>
      </c>
      <c r="I14" s="21">
        <f t="shared" si="6"/>
        <v>0</v>
      </c>
      <c r="J14" s="23">
        <f t="shared" si="7"/>
        <v>0</v>
      </c>
      <c r="K14" s="24"/>
    </row>
    <row r="15" spans="1:11" s="25" customFormat="1" ht="25.5" x14ac:dyDescent="0.25">
      <c r="A15" s="17">
        <v>7</v>
      </c>
      <c r="B15" s="26" t="s">
        <v>38</v>
      </c>
      <c r="C15" s="19" t="s">
        <v>18</v>
      </c>
      <c r="D15" s="19">
        <v>1</v>
      </c>
      <c r="E15" s="20"/>
      <c r="F15" s="21">
        <f t="shared" si="4"/>
        <v>0</v>
      </c>
      <c r="G15" s="22"/>
      <c r="H15" s="21">
        <f t="shared" si="5"/>
        <v>0</v>
      </c>
      <c r="I15" s="21">
        <f t="shared" si="6"/>
        <v>0</v>
      </c>
      <c r="J15" s="23">
        <f t="shared" si="7"/>
        <v>0</v>
      </c>
      <c r="K15" s="24"/>
    </row>
    <row r="16" spans="1:11" s="25" customFormat="1" ht="25.5" x14ac:dyDescent="0.25">
      <c r="A16" s="17">
        <v>8</v>
      </c>
      <c r="B16" s="26" t="s">
        <v>39</v>
      </c>
      <c r="C16" s="19" t="s">
        <v>18</v>
      </c>
      <c r="D16" s="19">
        <v>1</v>
      </c>
      <c r="E16" s="20"/>
      <c r="F16" s="21">
        <f t="shared" si="4"/>
        <v>0</v>
      </c>
      <c r="G16" s="22"/>
      <c r="H16" s="21">
        <f t="shared" si="5"/>
        <v>0</v>
      </c>
      <c r="I16" s="21">
        <f t="shared" si="6"/>
        <v>0</v>
      </c>
      <c r="J16" s="23">
        <f t="shared" si="7"/>
        <v>0</v>
      </c>
      <c r="K16" s="24"/>
    </row>
    <row r="17" spans="1:11" s="25" customFormat="1" ht="25.5" x14ac:dyDescent="0.25">
      <c r="A17" s="17">
        <v>9</v>
      </c>
      <c r="B17" s="26" t="s">
        <v>40</v>
      </c>
      <c r="C17" s="19" t="s">
        <v>18</v>
      </c>
      <c r="D17" s="19">
        <v>1</v>
      </c>
      <c r="E17" s="20"/>
      <c r="F17" s="21">
        <f t="shared" ref="F17:F20" si="8">E17*D17</f>
        <v>0</v>
      </c>
      <c r="G17" s="22"/>
      <c r="H17" s="21">
        <f t="shared" ref="H17:H20" si="9">F17*G17</f>
        <v>0</v>
      </c>
      <c r="I17" s="21">
        <f t="shared" ref="I17:I20" si="10">E17+(G17*E17)</f>
        <v>0</v>
      </c>
      <c r="J17" s="23">
        <f t="shared" ref="J17:J20" si="11">F17+H17</f>
        <v>0</v>
      </c>
      <c r="K17" s="24"/>
    </row>
    <row r="18" spans="1:11" s="25" customFormat="1" ht="25.5" x14ac:dyDescent="0.25">
      <c r="A18" s="17">
        <v>10</v>
      </c>
      <c r="B18" s="26" t="s">
        <v>41</v>
      </c>
      <c r="C18" s="19" t="s">
        <v>18</v>
      </c>
      <c r="D18" s="19">
        <v>1</v>
      </c>
      <c r="E18" s="20"/>
      <c r="F18" s="21">
        <f t="shared" si="8"/>
        <v>0</v>
      </c>
      <c r="G18" s="22"/>
      <c r="H18" s="21">
        <f t="shared" si="9"/>
        <v>0</v>
      </c>
      <c r="I18" s="21">
        <f t="shared" si="10"/>
        <v>0</v>
      </c>
      <c r="J18" s="23">
        <f t="shared" si="11"/>
        <v>0</v>
      </c>
      <c r="K18" s="24"/>
    </row>
    <row r="19" spans="1:11" s="25" customFormat="1" ht="38.25" x14ac:dyDescent="0.25">
      <c r="A19" s="17">
        <v>11</v>
      </c>
      <c r="B19" s="26" t="s">
        <v>42</v>
      </c>
      <c r="C19" s="19" t="s">
        <v>28</v>
      </c>
      <c r="D19" s="19">
        <v>1</v>
      </c>
      <c r="E19" s="20"/>
      <c r="F19" s="21">
        <f t="shared" si="8"/>
        <v>0</v>
      </c>
      <c r="G19" s="22"/>
      <c r="H19" s="21">
        <f t="shared" si="9"/>
        <v>0</v>
      </c>
      <c r="I19" s="21">
        <f t="shared" si="10"/>
        <v>0</v>
      </c>
      <c r="J19" s="23">
        <f t="shared" si="11"/>
        <v>0</v>
      </c>
      <c r="K19" s="24"/>
    </row>
    <row r="20" spans="1:11" s="25" customFormat="1" ht="25.5" x14ac:dyDescent="0.25">
      <c r="A20" s="17">
        <v>12</v>
      </c>
      <c r="B20" s="26" t="s">
        <v>43</v>
      </c>
      <c r="C20" s="19" t="s">
        <v>18</v>
      </c>
      <c r="D20" s="19">
        <v>2</v>
      </c>
      <c r="E20" s="20"/>
      <c r="F20" s="21">
        <f t="shared" si="8"/>
        <v>0</v>
      </c>
      <c r="G20" s="22"/>
      <c r="H20" s="21">
        <f t="shared" si="9"/>
        <v>0</v>
      </c>
      <c r="I20" s="21">
        <f t="shared" si="10"/>
        <v>0</v>
      </c>
      <c r="J20" s="23">
        <f t="shared" si="11"/>
        <v>0</v>
      </c>
      <c r="K20" s="24"/>
    </row>
    <row r="21" spans="1:11" s="25" customFormat="1" ht="25.5" x14ac:dyDescent="0.25">
      <c r="A21" s="17">
        <v>13</v>
      </c>
      <c r="B21" s="26" t="s">
        <v>44</v>
      </c>
      <c r="C21" s="19" t="s">
        <v>18</v>
      </c>
      <c r="D21" s="19">
        <v>2</v>
      </c>
      <c r="E21" s="20"/>
      <c r="F21" s="21">
        <f t="shared" si="4"/>
        <v>0</v>
      </c>
      <c r="G21" s="22"/>
      <c r="H21" s="21">
        <f t="shared" si="5"/>
        <v>0</v>
      </c>
      <c r="I21" s="21">
        <f t="shared" si="6"/>
        <v>0</v>
      </c>
      <c r="J21" s="23">
        <f t="shared" si="7"/>
        <v>0</v>
      </c>
      <c r="K21" s="24"/>
    </row>
    <row r="22" spans="1:11" s="25" customFormat="1" ht="64.5" thickBot="1" x14ac:dyDescent="0.3">
      <c r="A22" s="17">
        <v>14</v>
      </c>
      <c r="B22" s="26" t="s">
        <v>45</v>
      </c>
      <c r="C22" s="19" t="s">
        <v>46</v>
      </c>
      <c r="D22" s="19">
        <v>2</v>
      </c>
      <c r="E22" s="20"/>
      <c r="F22" s="21">
        <f t="shared" si="4"/>
        <v>0</v>
      </c>
      <c r="G22" s="22"/>
      <c r="H22" s="21">
        <f t="shared" si="5"/>
        <v>0</v>
      </c>
      <c r="I22" s="21">
        <f t="shared" si="6"/>
        <v>0</v>
      </c>
      <c r="J22" s="23">
        <f t="shared" si="7"/>
        <v>0</v>
      </c>
      <c r="K22" s="24"/>
    </row>
    <row r="23" spans="1:11" ht="15.75" thickBot="1" x14ac:dyDescent="0.3">
      <c r="A23" s="13"/>
      <c r="B23" s="30" t="s">
        <v>6</v>
      </c>
      <c r="C23" s="31"/>
      <c r="D23" s="31"/>
      <c r="E23" s="32"/>
      <c r="F23" s="14">
        <f>SUM(F9:F22)</f>
        <v>0</v>
      </c>
      <c r="G23" s="15"/>
      <c r="H23" s="15"/>
      <c r="I23" s="15"/>
      <c r="J23" s="16">
        <f>SUM(J9:J22)</f>
        <v>0</v>
      </c>
      <c r="K23" s="12"/>
    </row>
    <row r="24" spans="1:11" x14ac:dyDescent="0.25">
      <c r="A24" s="4"/>
      <c r="B24" s="7"/>
      <c r="C24" s="4"/>
      <c r="D24" s="5"/>
      <c r="E24" s="4"/>
      <c r="F24" s="4"/>
      <c r="G24" s="4"/>
      <c r="H24" s="4"/>
      <c r="I24" s="4"/>
      <c r="J24" s="4"/>
    </row>
    <row r="25" spans="1:11" ht="63" customHeight="1" x14ac:dyDescent="0.25">
      <c r="A25" s="4"/>
      <c r="B25" s="33" t="s">
        <v>14</v>
      </c>
      <c r="C25" s="33"/>
      <c r="D25" s="33"/>
      <c r="E25" s="33"/>
      <c r="F25" s="33"/>
      <c r="G25" s="33"/>
      <c r="H25" s="33"/>
      <c r="I25" s="4"/>
      <c r="J25" s="4"/>
    </row>
    <row r="28" spans="1:11" ht="31.5" customHeight="1" x14ac:dyDescent="0.25">
      <c r="A28" s="3"/>
      <c r="B28" s="27" t="s">
        <v>55</v>
      </c>
      <c r="C28" s="27"/>
      <c r="D28" s="27"/>
      <c r="E28" s="27"/>
      <c r="F28" s="27"/>
      <c r="G28" s="27"/>
      <c r="H28" s="27"/>
      <c r="I28" s="2"/>
      <c r="J28" s="2"/>
    </row>
    <row r="29" spans="1:11" x14ac:dyDescent="0.25">
      <c r="A29" s="3"/>
      <c r="C29" s="2"/>
      <c r="D29" s="2"/>
      <c r="E29" s="2"/>
      <c r="F29" s="2"/>
      <c r="G29" s="2"/>
      <c r="H29" s="2"/>
      <c r="I29" s="2"/>
      <c r="J29" s="2"/>
    </row>
    <row r="30" spans="1:11" ht="51" x14ac:dyDescent="0.25">
      <c r="A30" s="8" t="s">
        <v>1</v>
      </c>
      <c r="B30" s="9" t="s">
        <v>2</v>
      </c>
      <c r="C30" s="8" t="s">
        <v>7</v>
      </c>
      <c r="D30" s="8" t="s">
        <v>0</v>
      </c>
      <c r="E30" s="10" t="s">
        <v>3</v>
      </c>
      <c r="F30" s="10" t="s">
        <v>4</v>
      </c>
      <c r="G30" s="10" t="s">
        <v>11</v>
      </c>
      <c r="H30" s="10" t="s">
        <v>12</v>
      </c>
      <c r="I30" s="10" t="s">
        <v>13</v>
      </c>
      <c r="J30" s="10" t="s">
        <v>5</v>
      </c>
      <c r="K30" s="11" t="s">
        <v>10</v>
      </c>
    </row>
    <row r="31" spans="1:11" x14ac:dyDescent="0.25">
      <c r="A31" s="28" t="s">
        <v>15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s="25" customFormat="1" ht="89.25" x14ac:dyDescent="0.25">
      <c r="A32" s="17">
        <v>1</v>
      </c>
      <c r="B32" s="18" t="s">
        <v>47</v>
      </c>
      <c r="C32" s="19" t="s">
        <v>18</v>
      </c>
      <c r="D32" s="19">
        <v>1</v>
      </c>
      <c r="E32" s="20"/>
      <c r="F32" s="21">
        <f t="shared" ref="F32:F37" si="12">E32*D32</f>
        <v>0</v>
      </c>
      <c r="G32" s="22"/>
      <c r="H32" s="21">
        <f t="shared" ref="H32:H37" si="13">F32*G32</f>
        <v>0</v>
      </c>
      <c r="I32" s="21">
        <f t="shared" ref="I32:I37" si="14">E32+(G32*E32)</f>
        <v>0</v>
      </c>
      <c r="J32" s="23">
        <f t="shared" ref="J32:J37" si="15">F32+H32</f>
        <v>0</v>
      </c>
      <c r="K32" s="24"/>
    </row>
    <row r="33" spans="1:11" s="25" customFormat="1" ht="92.25" customHeight="1" x14ac:dyDescent="0.25">
      <c r="A33" s="17">
        <v>2</v>
      </c>
      <c r="B33" s="26" t="s">
        <v>58</v>
      </c>
      <c r="C33" s="19" t="s">
        <v>18</v>
      </c>
      <c r="D33" s="19">
        <v>1</v>
      </c>
      <c r="E33" s="20"/>
      <c r="F33" s="21">
        <f t="shared" si="12"/>
        <v>0</v>
      </c>
      <c r="G33" s="22"/>
      <c r="H33" s="21">
        <f t="shared" si="13"/>
        <v>0</v>
      </c>
      <c r="I33" s="21">
        <f t="shared" si="14"/>
        <v>0</v>
      </c>
      <c r="J33" s="23">
        <f t="shared" si="15"/>
        <v>0</v>
      </c>
      <c r="K33" s="24"/>
    </row>
    <row r="34" spans="1:11" s="25" customFormat="1" ht="76.5" x14ac:dyDescent="0.25">
      <c r="A34" s="17">
        <v>3</v>
      </c>
      <c r="B34" s="26" t="s">
        <v>48</v>
      </c>
      <c r="C34" s="19" t="s">
        <v>18</v>
      </c>
      <c r="D34" s="19">
        <v>1</v>
      </c>
      <c r="E34" s="20"/>
      <c r="F34" s="21">
        <f t="shared" si="12"/>
        <v>0</v>
      </c>
      <c r="G34" s="22"/>
      <c r="H34" s="21">
        <f t="shared" si="13"/>
        <v>0</v>
      </c>
      <c r="I34" s="21">
        <f t="shared" si="14"/>
        <v>0</v>
      </c>
      <c r="J34" s="23">
        <f t="shared" si="15"/>
        <v>0</v>
      </c>
      <c r="K34" s="24"/>
    </row>
    <row r="35" spans="1:11" s="25" customFormat="1" ht="89.25" x14ac:dyDescent="0.25">
      <c r="A35" s="17">
        <v>4</v>
      </c>
      <c r="B35" s="26" t="s">
        <v>49</v>
      </c>
      <c r="C35" s="19" t="s">
        <v>18</v>
      </c>
      <c r="D35" s="19">
        <v>1</v>
      </c>
      <c r="E35" s="20"/>
      <c r="F35" s="21">
        <f t="shared" si="12"/>
        <v>0</v>
      </c>
      <c r="G35" s="22"/>
      <c r="H35" s="21">
        <f t="shared" si="13"/>
        <v>0</v>
      </c>
      <c r="I35" s="21">
        <f t="shared" si="14"/>
        <v>0</v>
      </c>
      <c r="J35" s="23">
        <f t="shared" si="15"/>
        <v>0</v>
      </c>
      <c r="K35" s="24"/>
    </row>
    <row r="36" spans="1:11" s="25" customFormat="1" ht="51" x14ac:dyDescent="0.25">
      <c r="A36" s="17">
        <v>5</v>
      </c>
      <c r="B36" s="26" t="s">
        <v>50</v>
      </c>
      <c r="C36" s="19" t="s">
        <v>28</v>
      </c>
      <c r="D36" s="19">
        <v>1</v>
      </c>
      <c r="E36" s="20"/>
      <c r="F36" s="21">
        <f t="shared" si="12"/>
        <v>0</v>
      </c>
      <c r="G36" s="22"/>
      <c r="H36" s="21">
        <f t="shared" si="13"/>
        <v>0</v>
      </c>
      <c r="I36" s="21">
        <f t="shared" si="14"/>
        <v>0</v>
      </c>
      <c r="J36" s="23">
        <f t="shared" si="15"/>
        <v>0</v>
      </c>
      <c r="K36" s="24"/>
    </row>
    <row r="37" spans="1:11" s="25" customFormat="1" ht="39" thickBot="1" x14ac:dyDescent="0.3">
      <c r="A37" s="17">
        <v>6</v>
      </c>
      <c r="B37" s="26" t="s">
        <v>51</v>
      </c>
      <c r="C37" s="19" t="s">
        <v>28</v>
      </c>
      <c r="D37" s="19">
        <v>1</v>
      </c>
      <c r="E37" s="20"/>
      <c r="F37" s="21">
        <f t="shared" si="12"/>
        <v>0</v>
      </c>
      <c r="G37" s="22"/>
      <c r="H37" s="21">
        <f t="shared" si="13"/>
        <v>0</v>
      </c>
      <c r="I37" s="21">
        <f t="shared" si="14"/>
        <v>0</v>
      </c>
      <c r="J37" s="23">
        <f t="shared" si="15"/>
        <v>0</v>
      </c>
      <c r="K37" s="24"/>
    </row>
    <row r="38" spans="1:11" ht="15.75" thickBot="1" x14ac:dyDescent="0.3">
      <c r="A38" s="13"/>
      <c r="B38" s="30" t="s">
        <v>6</v>
      </c>
      <c r="C38" s="31"/>
      <c r="D38" s="31"/>
      <c r="E38" s="32"/>
      <c r="F38" s="14">
        <f>SUM(F32:F37)</f>
        <v>0</v>
      </c>
      <c r="G38" s="15"/>
      <c r="H38" s="15"/>
      <c r="I38" s="15"/>
      <c r="J38" s="16">
        <f>SUM(J32:J37)</f>
        <v>0</v>
      </c>
      <c r="K38" s="12"/>
    </row>
    <row r="39" spans="1:11" x14ac:dyDescent="0.25">
      <c r="A39" s="4"/>
      <c r="B39" s="7"/>
      <c r="C39" s="4"/>
      <c r="D39" s="5"/>
      <c r="E39" s="4"/>
      <c r="F39" s="4"/>
      <c r="G39" s="4"/>
      <c r="H39" s="4"/>
      <c r="I39" s="4"/>
      <c r="J39" s="4"/>
    </row>
    <row r="40" spans="1:11" ht="63" customHeight="1" x14ac:dyDescent="0.25">
      <c r="A40" s="4"/>
      <c r="B40" s="33" t="s">
        <v>14</v>
      </c>
      <c r="C40" s="33"/>
      <c r="D40" s="33"/>
      <c r="E40" s="33"/>
      <c r="F40" s="33"/>
      <c r="G40" s="33"/>
      <c r="H40" s="33"/>
      <c r="I40" s="4"/>
      <c r="J40" s="4"/>
    </row>
    <row r="43" spans="1:11" ht="31.5" customHeight="1" x14ac:dyDescent="0.25">
      <c r="A43" s="3"/>
      <c r="B43" s="27" t="s">
        <v>16</v>
      </c>
      <c r="C43" s="27"/>
      <c r="D43" s="27"/>
      <c r="E43" s="27"/>
      <c r="F43" s="27"/>
      <c r="G43" s="27"/>
      <c r="H43" s="27"/>
      <c r="I43" s="2"/>
      <c r="J43" s="2"/>
    </row>
    <row r="44" spans="1:11" x14ac:dyDescent="0.25">
      <c r="A44" s="3"/>
      <c r="C44" s="2"/>
      <c r="D44" s="2"/>
      <c r="E44" s="2"/>
      <c r="F44" s="2"/>
      <c r="G44" s="2"/>
      <c r="H44" s="2"/>
      <c r="I44" s="2"/>
      <c r="J44" s="2"/>
    </row>
    <row r="45" spans="1:11" ht="51" x14ac:dyDescent="0.25">
      <c r="A45" s="8" t="s">
        <v>1</v>
      </c>
      <c r="B45" s="9" t="s">
        <v>2</v>
      </c>
      <c r="C45" s="8" t="s">
        <v>7</v>
      </c>
      <c r="D45" s="8" t="s">
        <v>0</v>
      </c>
      <c r="E45" s="10" t="s">
        <v>3</v>
      </c>
      <c r="F45" s="10" t="s">
        <v>4</v>
      </c>
      <c r="G45" s="10" t="s">
        <v>11</v>
      </c>
      <c r="H45" s="10" t="s">
        <v>12</v>
      </c>
      <c r="I45" s="10" t="s">
        <v>13</v>
      </c>
      <c r="J45" s="10" t="s">
        <v>5</v>
      </c>
      <c r="K45" s="11" t="s">
        <v>10</v>
      </c>
    </row>
    <row r="46" spans="1:11" x14ac:dyDescent="0.25">
      <c r="A46" s="28" t="s">
        <v>19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s="25" customFormat="1" ht="128.25" thickBot="1" x14ac:dyDescent="0.3">
      <c r="A47" s="17">
        <v>1</v>
      </c>
      <c r="B47" s="18" t="s">
        <v>17</v>
      </c>
      <c r="C47" s="19" t="s">
        <v>18</v>
      </c>
      <c r="D47" s="19">
        <v>20</v>
      </c>
      <c r="E47" s="20"/>
      <c r="F47" s="21">
        <f t="shared" ref="F47" si="16">E47*D47</f>
        <v>0</v>
      </c>
      <c r="G47" s="22"/>
      <c r="H47" s="21">
        <f t="shared" ref="H47" si="17">F47*G47</f>
        <v>0</v>
      </c>
      <c r="I47" s="21">
        <f t="shared" ref="I47" si="18">E47+(G47*E47)</f>
        <v>0</v>
      </c>
      <c r="J47" s="23">
        <f t="shared" ref="J47" si="19">F47+H47</f>
        <v>0</v>
      </c>
      <c r="K47" s="24"/>
    </row>
    <row r="48" spans="1:11" ht="15.75" thickBot="1" x14ac:dyDescent="0.3">
      <c r="A48" s="13"/>
      <c r="B48" s="30" t="s">
        <v>6</v>
      </c>
      <c r="C48" s="31"/>
      <c r="D48" s="31"/>
      <c r="E48" s="32"/>
      <c r="F48" s="14">
        <f>SUM(F47:F47)</f>
        <v>0</v>
      </c>
      <c r="G48" s="15"/>
      <c r="H48" s="15"/>
      <c r="I48" s="15"/>
      <c r="J48" s="16">
        <f>SUM(J47:J47)</f>
        <v>0</v>
      </c>
      <c r="K48" s="12"/>
    </row>
    <row r="51" spans="1:11" ht="31.5" customHeight="1" x14ac:dyDescent="0.25">
      <c r="A51" s="3"/>
      <c r="B51" s="27" t="s">
        <v>56</v>
      </c>
      <c r="C51" s="27"/>
      <c r="D51" s="27"/>
      <c r="E51" s="27"/>
      <c r="F51" s="27"/>
      <c r="G51" s="27"/>
      <c r="H51" s="27"/>
      <c r="I51" s="2"/>
      <c r="J51" s="2"/>
    </row>
    <row r="52" spans="1:11" x14ac:dyDescent="0.25">
      <c r="A52" s="3"/>
      <c r="C52" s="2"/>
      <c r="D52" s="2"/>
      <c r="E52" s="2"/>
      <c r="F52" s="2"/>
      <c r="G52" s="2"/>
      <c r="H52" s="2"/>
      <c r="I52" s="2"/>
      <c r="J52" s="2"/>
    </row>
    <row r="53" spans="1:11" ht="51" x14ac:dyDescent="0.25">
      <c r="A53" s="8" t="s">
        <v>1</v>
      </c>
      <c r="B53" s="9" t="s">
        <v>2</v>
      </c>
      <c r="C53" s="8" t="s">
        <v>7</v>
      </c>
      <c r="D53" s="8" t="s">
        <v>0</v>
      </c>
      <c r="E53" s="10" t="s">
        <v>3</v>
      </c>
      <c r="F53" s="10" t="s">
        <v>4</v>
      </c>
      <c r="G53" s="10" t="s">
        <v>11</v>
      </c>
      <c r="H53" s="10" t="s">
        <v>12</v>
      </c>
      <c r="I53" s="10" t="s">
        <v>13</v>
      </c>
      <c r="J53" s="10" t="s">
        <v>5</v>
      </c>
      <c r="K53" s="11" t="s">
        <v>10</v>
      </c>
    </row>
    <row r="54" spans="1:11" x14ac:dyDescent="0.25">
      <c r="A54" s="28" t="s">
        <v>24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s="25" customFormat="1" x14ac:dyDescent="0.25">
      <c r="A55" s="17">
        <v>1</v>
      </c>
      <c r="B55" s="18" t="s">
        <v>20</v>
      </c>
      <c r="C55" s="19"/>
      <c r="D55" s="19"/>
      <c r="E55" s="20"/>
      <c r="F55" s="21">
        <f t="shared" ref="F55:F58" si="20">E55*D55</f>
        <v>0</v>
      </c>
      <c r="G55" s="22"/>
      <c r="H55" s="21">
        <f t="shared" ref="H55:H58" si="21">F55*G55</f>
        <v>0</v>
      </c>
      <c r="I55" s="21">
        <f t="shared" ref="I55:I58" si="22">E55+(G55*E55)</f>
        <v>0</v>
      </c>
      <c r="J55" s="23">
        <f t="shared" ref="J55:J58" si="23">F55+H55</f>
        <v>0</v>
      </c>
      <c r="K55" s="24"/>
    </row>
    <row r="56" spans="1:11" s="25" customFormat="1" x14ac:dyDescent="0.25">
      <c r="A56" s="17">
        <v>2</v>
      </c>
      <c r="B56" s="26" t="s">
        <v>21</v>
      </c>
      <c r="C56" s="19"/>
      <c r="D56" s="19"/>
      <c r="E56" s="20"/>
      <c r="F56" s="21">
        <f t="shared" si="20"/>
        <v>0</v>
      </c>
      <c r="G56" s="22"/>
      <c r="H56" s="21">
        <f t="shared" si="21"/>
        <v>0</v>
      </c>
      <c r="I56" s="21">
        <f t="shared" si="22"/>
        <v>0</v>
      </c>
      <c r="J56" s="23">
        <f t="shared" si="23"/>
        <v>0</v>
      </c>
      <c r="K56" s="24"/>
    </row>
    <row r="57" spans="1:11" s="25" customFormat="1" x14ac:dyDescent="0.25">
      <c r="A57" s="17">
        <v>3</v>
      </c>
      <c r="B57" s="26" t="s">
        <v>22</v>
      </c>
      <c r="C57" s="19"/>
      <c r="D57" s="19"/>
      <c r="E57" s="20"/>
      <c r="F57" s="21">
        <f t="shared" si="20"/>
        <v>0</v>
      </c>
      <c r="G57" s="22"/>
      <c r="H57" s="21">
        <f t="shared" si="21"/>
        <v>0</v>
      </c>
      <c r="I57" s="21">
        <f t="shared" si="22"/>
        <v>0</v>
      </c>
      <c r="J57" s="23">
        <f t="shared" si="23"/>
        <v>0</v>
      </c>
      <c r="K57" s="24"/>
    </row>
    <row r="58" spans="1:11" s="25" customFormat="1" ht="15.75" thickBot="1" x14ac:dyDescent="0.3">
      <c r="A58" s="17">
        <v>4</v>
      </c>
      <c r="B58" s="26" t="s">
        <v>23</v>
      </c>
      <c r="C58" s="19"/>
      <c r="D58" s="19"/>
      <c r="E58" s="20"/>
      <c r="F58" s="21">
        <f t="shared" si="20"/>
        <v>0</v>
      </c>
      <c r="G58" s="22"/>
      <c r="H58" s="21">
        <f t="shared" si="21"/>
        <v>0</v>
      </c>
      <c r="I58" s="21">
        <f t="shared" si="22"/>
        <v>0</v>
      </c>
      <c r="J58" s="23">
        <f t="shared" si="23"/>
        <v>0</v>
      </c>
      <c r="K58" s="24"/>
    </row>
    <row r="59" spans="1:11" ht="15.75" thickBot="1" x14ac:dyDescent="0.3">
      <c r="A59" s="13"/>
      <c r="B59" s="30" t="s">
        <v>6</v>
      </c>
      <c r="C59" s="31"/>
      <c r="D59" s="31"/>
      <c r="E59" s="32"/>
      <c r="F59" s="14">
        <f>SUM(F55:F58)</f>
        <v>0</v>
      </c>
      <c r="G59" s="15"/>
      <c r="H59" s="15"/>
      <c r="I59" s="15"/>
      <c r="J59" s="16">
        <f>SUM(J55:J58)</f>
        <v>0</v>
      </c>
      <c r="K59" s="12"/>
    </row>
    <row r="62" spans="1:11" ht="31.5" customHeight="1" x14ac:dyDescent="0.25">
      <c r="A62" s="3"/>
      <c r="B62" s="27" t="s">
        <v>56</v>
      </c>
      <c r="C62" s="27"/>
      <c r="D62" s="27"/>
      <c r="E62" s="27"/>
      <c r="F62" s="27"/>
      <c r="G62" s="27"/>
      <c r="H62" s="27"/>
      <c r="I62" s="2"/>
      <c r="J62" s="2"/>
    </row>
    <row r="63" spans="1:11" x14ac:dyDescent="0.25">
      <c r="A63" s="3"/>
      <c r="C63" s="2"/>
      <c r="D63" s="2"/>
      <c r="E63" s="2"/>
      <c r="F63" s="2"/>
      <c r="G63" s="2"/>
      <c r="H63" s="2"/>
      <c r="I63" s="2"/>
      <c r="J63" s="2"/>
    </row>
    <row r="64" spans="1:11" ht="51" x14ac:dyDescent="0.25">
      <c r="A64" s="8" t="s">
        <v>1</v>
      </c>
      <c r="B64" s="9" t="s">
        <v>2</v>
      </c>
      <c r="C64" s="8" t="s">
        <v>7</v>
      </c>
      <c r="D64" s="8" t="s">
        <v>0</v>
      </c>
      <c r="E64" s="10" t="s">
        <v>3</v>
      </c>
      <c r="F64" s="10" t="s">
        <v>4</v>
      </c>
      <c r="G64" s="10" t="s">
        <v>11</v>
      </c>
      <c r="H64" s="10" t="s">
        <v>12</v>
      </c>
      <c r="I64" s="10" t="s">
        <v>13</v>
      </c>
      <c r="J64" s="10" t="s">
        <v>5</v>
      </c>
      <c r="K64" s="11" t="s">
        <v>10</v>
      </c>
    </row>
    <row r="65" spans="1:11" x14ac:dyDescent="0.25">
      <c r="A65" s="28" t="s">
        <v>26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s="25" customFormat="1" ht="26.25" thickBot="1" x14ac:dyDescent="0.3">
      <c r="A66" s="17">
        <v>1</v>
      </c>
      <c r="B66" s="18" t="s">
        <v>25</v>
      </c>
      <c r="C66" s="19"/>
      <c r="D66" s="19"/>
      <c r="E66" s="20"/>
      <c r="F66" s="21">
        <f t="shared" ref="F66" si="24">E66*D66</f>
        <v>0</v>
      </c>
      <c r="G66" s="22"/>
      <c r="H66" s="21">
        <f t="shared" ref="H66" si="25">F66*G66</f>
        <v>0</v>
      </c>
      <c r="I66" s="21">
        <f t="shared" ref="I66" si="26">E66+(G66*E66)</f>
        <v>0</v>
      </c>
      <c r="J66" s="23">
        <f t="shared" ref="J66" si="27">F66+H66</f>
        <v>0</v>
      </c>
      <c r="K66" s="24"/>
    </row>
    <row r="67" spans="1:11" ht="15.75" thickBot="1" x14ac:dyDescent="0.3">
      <c r="A67" s="13"/>
      <c r="B67" s="30" t="s">
        <v>6</v>
      </c>
      <c r="C67" s="31"/>
      <c r="D67" s="31"/>
      <c r="E67" s="32"/>
      <c r="F67" s="14">
        <f>SUM(F66:F66)</f>
        <v>0</v>
      </c>
      <c r="G67" s="15"/>
      <c r="H67" s="15"/>
      <c r="I67" s="15"/>
      <c r="J67" s="16">
        <f>SUM(J66:J66)</f>
        <v>0</v>
      </c>
      <c r="K67" s="12"/>
    </row>
    <row r="68" spans="1:11" x14ac:dyDescent="0.25">
      <c r="A68" s="4"/>
      <c r="B68" s="7"/>
      <c r="C68" s="4"/>
      <c r="D68" s="5"/>
      <c r="E68" s="4"/>
      <c r="F68" s="4"/>
      <c r="G68" s="4"/>
      <c r="H68" s="4"/>
      <c r="I68" s="4"/>
      <c r="J68" s="4"/>
    </row>
    <row r="69" spans="1:11" ht="63" customHeight="1" x14ac:dyDescent="0.25">
      <c r="A69" s="4"/>
      <c r="B69" s="33" t="s">
        <v>14</v>
      </c>
      <c r="C69" s="33"/>
      <c r="D69" s="33"/>
      <c r="E69" s="33"/>
      <c r="F69" s="33"/>
      <c r="G69" s="33"/>
      <c r="H69" s="33"/>
      <c r="I69" s="4"/>
      <c r="J69" s="4"/>
    </row>
    <row r="72" spans="1:11" ht="31.5" customHeight="1" x14ac:dyDescent="0.25">
      <c r="A72" s="3"/>
      <c r="B72" s="27" t="s">
        <v>55</v>
      </c>
      <c r="C72" s="27"/>
      <c r="D72" s="27"/>
      <c r="E72" s="27"/>
      <c r="F72" s="27"/>
      <c r="G72" s="27"/>
      <c r="H72" s="27"/>
      <c r="I72" s="2"/>
      <c r="J72" s="2"/>
    </row>
    <row r="73" spans="1:11" x14ac:dyDescent="0.25">
      <c r="A73" s="3"/>
      <c r="C73" s="2"/>
      <c r="D73" s="2"/>
      <c r="E73" s="2"/>
      <c r="F73" s="2"/>
      <c r="G73" s="2"/>
      <c r="H73" s="2"/>
      <c r="I73" s="2"/>
      <c r="J73" s="2"/>
    </row>
    <row r="74" spans="1:11" ht="51" x14ac:dyDescent="0.25">
      <c r="A74" s="8" t="s">
        <v>1</v>
      </c>
      <c r="B74" s="9" t="s">
        <v>2</v>
      </c>
      <c r="C74" s="8" t="s">
        <v>7</v>
      </c>
      <c r="D74" s="8" t="s">
        <v>0</v>
      </c>
      <c r="E74" s="10" t="s">
        <v>3</v>
      </c>
      <c r="F74" s="10" t="s">
        <v>4</v>
      </c>
      <c r="G74" s="10" t="s">
        <v>11</v>
      </c>
      <c r="H74" s="10" t="s">
        <v>12</v>
      </c>
      <c r="I74" s="10" t="s">
        <v>13</v>
      </c>
      <c r="J74" s="10" t="s">
        <v>5</v>
      </c>
      <c r="K74" s="11" t="s">
        <v>10</v>
      </c>
    </row>
    <row r="75" spans="1:11" x14ac:dyDescent="0.25">
      <c r="A75" s="28" t="s">
        <v>29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s="25" customFormat="1" ht="26.25" thickBot="1" x14ac:dyDescent="0.3">
      <c r="A76" s="17">
        <v>1</v>
      </c>
      <c r="B76" s="18" t="s">
        <v>27</v>
      </c>
      <c r="C76" s="19" t="s">
        <v>28</v>
      </c>
      <c r="D76" s="19">
        <v>1</v>
      </c>
      <c r="E76" s="20"/>
      <c r="F76" s="21">
        <f t="shared" ref="F76" si="28">E76*D76</f>
        <v>0</v>
      </c>
      <c r="G76" s="22"/>
      <c r="H76" s="21">
        <f t="shared" ref="H76" si="29">F76*G76</f>
        <v>0</v>
      </c>
      <c r="I76" s="21">
        <f t="shared" ref="I76" si="30">E76+(G76*E76)</f>
        <v>0</v>
      </c>
      <c r="J76" s="23">
        <f t="shared" ref="J76" si="31">F76+H76</f>
        <v>0</v>
      </c>
      <c r="K76" s="24"/>
    </row>
    <row r="77" spans="1:11" ht="15.75" thickBot="1" x14ac:dyDescent="0.3">
      <c r="A77" s="13"/>
      <c r="B77" s="30" t="s">
        <v>6</v>
      </c>
      <c r="C77" s="31"/>
      <c r="D77" s="31"/>
      <c r="E77" s="32"/>
      <c r="F77" s="14">
        <f>SUM(F76:F76)</f>
        <v>0</v>
      </c>
      <c r="G77" s="15"/>
      <c r="H77" s="15"/>
      <c r="I77" s="15"/>
      <c r="J77" s="16">
        <f>SUM(J76:J76)</f>
        <v>0</v>
      </c>
      <c r="K77" s="12"/>
    </row>
    <row r="78" spans="1:11" x14ac:dyDescent="0.25">
      <c r="A78" s="4"/>
      <c r="B78" s="7"/>
      <c r="C78" s="4"/>
      <c r="D78" s="5"/>
      <c r="E78" s="4"/>
      <c r="F78" s="4"/>
      <c r="G78" s="4"/>
      <c r="H78" s="4"/>
      <c r="I78" s="4"/>
      <c r="J78" s="4"/>
    </row>
    <row r="79" spans="1:11" ht="63" customHeight="1" x14ac:dyDescent="0.25">
      <c r="A79" s="4"/>
      <c r="B79" s="33" t="s">
        <v>14</v>
      </c>
      <c r="C79" s="33"/>
      <c r="D79" s="33"/>
      <c r="E79" s="33"/>
      <c r="F79" s="33"/>
      <c r="G79" s="33"/>
      <c r="H79" s="33"/>
      <c r="I79" s="4"/>
      <c r="J79" s="4"/>
    </row>
    <row r="82" spans="1:11" ht="28.5" customHeight="1" x14ac:dyDescent="0.25">
      <c r="A82" s="3"/>
      <c r="B82" s="27" t="s">
        <v>57</v>
      </c>
      <c r="C82" s="27"/>
      <c r="D82" s="27"/>
      <c r="E82" s="27"/>
      <c r="F82" s="27"/>
      <c r="G82" s="27"/>
      <c r="H82" s="27"/>
      <c r="I82" s="2"/>
      <c r="J82" s="2"/>
    </row>
    <row r="83" spans="1:11" x14ac:dyDescent="0.25">
      <c r="A83" s="3"/>
      <c r="C83" s="2"/>
      <c r="D83" s="2"/>
      <c r="E83" s="2"/>
      <c r="F83" s="2"/>
      <c r="G83" s="2"/>
      <c r="H83" s="2"/>
      <c r="I83" s="2"/>
      <c r="J83" s="2"/>
    </row>
    <row r="84" spans="1:11" ht="51" x14ac:dyDescent="0.25">
      <c r="A84" s="8" t="s">
        <v>1</v>
      </c>
      <c r="B84" s="9" t="s">
        <v>2</v>
      </c>
      <c r="C84" s="8" t="s">
        <v>7</v>
      </c>
      <c r="D84" s="8" t="s">
        <v>0</v>
      </c>
      <c r="E84" s="10" t="s">
        <v>3</v>
      </c>
      <c r="F84" s="10" t="s">
        <v>4</v>
      </c>
      <c r="G84" s="10" t="s">
        <v>11</v>
      </c>
      <c r="H84" s="10" t="s">
        <v>12</v>
      </c>
      <c r="I84" s="10" t="s">
        <v>13</v>
      </c>
      <c r="J84" s="10" t="s">
        <v>5</v>
      </c>
      <c r="K84" s="11" t="s">
        <v>10</v>
      </c>
    </row>
    <row r="85" spans="1:11" x14ac:dyDescent="0.25">
      <c r="A85" s="28" t="s">
        <v>30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27.75" customHeight="1" thickBot="1" x14ac:dyDescent="0.3">
      <c r="A86" s="17">
        <v>1</v>
      </c>
      <c r="B86" s="18" t="s">
        <v>52</v>
      </c>
      <c r="C86" s="19" t="s">
        <v>28</v>
      </c>
      <c r="D86" s="19">
        <v>2</v>
      </c>
      <c r="E86" s="20"/>
      <c r="F86" s="21">
        <f t="shared" ref="F86" si="32">E86*D86</f>
        <v>0</v>
      </c>
      <c r="G86" s="22"/>
      <c r="H86" s="21">
        <f t="shared" ref="H86" si="33">F86*G86</f>
        <v>0</v>
      </c>
      <c r="I86" s="21">
        <f t="shared" ref="I86" si="34">E86+(G86*E86)</f>
        <v>0</v>
      </c>
      <c r="J86" s="23">
        <f t="shared" ref="J86" si="35">F86+H86</f>
        <v>0</v>
      </c>
      <c r="K86" s="24"/>
    </row>
    <row r="87" spans="1:11" ht="15.75" thickBot="1" x14ac:dyDescent="0.3">
      <c r="A87" s="13"/>
      <c r="B87" s="30" t="s">
        <v>6</v>
      </c>
      <c r="C87" s="31"/>
      <c r="D87" s="31"/>
      <c r="E87" s="32"/>
      <c r="F87" s="14">
        <f>SUM(F86:F86)</f>
        <v>0</v>
      </c>
      <c r="G87" s="15"/>
      <c r="H87" s="15"/>
      <c r="I87" s="15"/>
      <c r="J87" s="16">
        <f>SUM(J86:J86)</f>
        <v>0</v>
      </c>
      <c r="K87" s="12"/>
    </row>
    <row r="88" spans="1:11" x14ac:dyDescent="0.25">
      <c r="A88" s="4"/>
      <c r="B88" s="7"/>
      <c r="C88" s="4"/>
      <c r="D88" s="5"/>
      <c r="E88" s="4"/>
      <c r="F88" s="4"/>
      <c r="G88" s="4"/>
      <c r="H88" s="4"/>
      <c r="I88" s="4"/>
      <c r="J88" s="4"/>
    </row>
    <row r="89" spans="1:11" ht="64.5" customHeight="1" x14ac:dyDescent="0.25">
      <c r="A89" s="4"/>
      <c r="B89" s="33" t="s">
        <v>14</v>
      </c>
      <c r="C89" s="33"/>
      <c r="D89" s="33"/>
      <c r="E89" s="33"/>
      <c r="F89" s="33"/>
      <c r="G89" s="33"/>
      <c r="H89" s="33"/>
      <c r="I89" s="4"/>
      <c r="J89" s="4"/>
    </row>
    <row r="92" spans="1:11" ht="30" customHeight="1" x14ac:dyDescent="0.25">
      <c r="A92" s="3"/>
      <c r="B92" s="27" t="s">
        <v>57</v>
      </c>
      <c r="C92" s="27"/>
      <c r="D92" s="27"/>
      <c r="E92" s="27"/>
      <c r="F92" s="27"/>
      <c r="G92" s="27"/>
      <c r="H92" s="27"/>
      <c r="I92" s="2"/>
      <c r="J92" s="2"/>
    </row>
    <row r="93" spans="1:11" x14ac:dyDescent="0.25">
      <c r="A93" s="3"/>
      <c r="C93" s="2"/>
      <c r="D93" s="2"/>
      <c r="E93" s="2"/>
      <c r="F93" s="2"/>
      <c r="G93" s="2"/>
      <c r="H93" s="2"/>
      <c r="I93" s="2"/>
      <c r="J93" s="2"/>
    </row>
    <row r="94" spans="1:11" ht="51" x14ac:dyDescent="0.25">
      <c r="A94" s="8" t="s">
        <v>1</v>
      </c>
      <c r="B94" s="9" t="s">
        <v>2</v>
      </c>
      <c r="C94" s="8" t="s">
        <v>7</v>
      </c>
      <c r="D94" s="8" t="s">
        <v>0</v>
      </c>
      <c r="E94" s="10" t="s">
        <v>3</v>
      </c>
      <c r="F94" s="10" t="s">
        <v>4</v>
      </c>
      <c r="G94" s="10" t="s">
        <v>11</v>
      </c>
      <c r="H94" s="10" t="s">
        <v>12</v>
      </c>
      <c r="I94" s="10" t="s">
        <v>13</v>
      </c>
      <c r="J94" s="10" t="s">
        <v>5</v>
      </c>
      <c r="K94" s="11" t="s">
        <v>10</v>
      </c>
    </row>
    <row r="95" spans="1:11" x14ac:dyDescent="0.25">
      <c r="A95" s="28" t="s">
        <v>31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26.25" thickBot="1" x14ac:dyDescent="0.3">
      <c r="A96" s="17">
        <v>1</v>
      </c>
      <c r="B96" s="18" t="s">
        <v>53</v>
      </c>
      <c r="C96" s="19" t="s">
        <v>18</v>
      </c>
      <c r="D96" s="19">
        <v>1</v>
      </c>
      <c r="E96" s="20"/>
      <c r="F96" s="21">
        <f t="shared" ref="F96" si="36">E96*D96</f>
        <v>0</v>
      </c>
      <c r="G96" s="22"/>
      <c r="H96" s="21">
        <f t="shared" ref="H96" si="37">F96*G96</f>
        <v>0</v>
      </c>
      <c r="I96" s="21">
        <f t="shared" ref="I96" si="38">E96+(G96*E96)</f>
        <v>0</v>
      </c>
      <c r="J96" s="23">
        <f t="shared" ref="J96" si="39">F96+H96</f>
        <v>0</v>
      </c>
      <c r="K96" s="24"/>
    </row>
    <row r="97" spans="1:11" ht="15.75" thickBot="1" x14ac:dyDescent="0.3">
      <c r="A97" s="13"/>
      <c r="B97" s="30" t="s">
        <v>6</v>
      </c>
      <c r="C97" s="31"/>
      <c r="D97" s="31"/>
      <c r="E97" s="32"/>
      <c r="F97" s="14">
        <f>SUM(F96:F96)</f>
        <v>0</v>
      </c>
      <c r="G97" s="15"/>
      <c r="H97" s="15"/>
      <c r="I97" s="15"/>
      <c r="J97" s="16">
        <f>SUM(J96:J96)</f>
        <v>0</v>
      </c>
      <c r="K97" s="12"/>
    </row>
    <row r="98" spans="1:11" x14ac:dyDescent="0.25">
      <c r="A98" s="4"/>
      <c r="B98" s="7"/>
      <c r="C98" s="4"/>
      <c r="D98" s="5"/>
      <c r="E98" s="4"/>
      <c r="F98" s="4"/>
      <c r="G98" s="4"/>
      <c r="H98" s="4"/>
      <c r="I98" s="4"/>
      <c r="J98" s="4"/>
    </row>
  </sheetData>
  <mergeCells count="30">
    <mergeCell ref="B92:H92"/>
    <mergeCell ref="A95:K95"/>
    <mergeCell ref="B97:E97"/>
    <mergeCell ref="B79:H79"/>
    <mergeCell ref="B82:H82"/>
    <mergeCell ref="A85:K85"/>
    <mergeCell ref="B87:E87"/>
    <mergeCell ref="B89:H89"/>
    <mergeCell ref="B67:E67"/>
    <mergeCell ref="B69:H69"/>
    <mergeCell ref="B72:H72"/>
    <mergeCell ref="A75:K75"/>
    <mergeCell ref="B77:E77"/>
    <mergeCell ref="B51:H51"/>
    <mergeCell ref="A54:K54"/>
    <mergeCell ref="B59:E59"/>
    <mergeCell ref="B62:H62"/>
    <mergeCell ref="A65:K65"/>
    <mergeCell ref="B38:E38"/>
    <mergeCell ref="B40:H40"/>
    <mergeCell ref="B43:H43"/>
    <mergeCell ref="A46:K46"/>
    <mergeCell ref="B48:E48"/>
    <mergeCell ref="B28:H28"/>
    <mergeCell ref="A31:K31"/>
    <mergeCell ref="A2:K2"/>
    <mergeCell ref="A8:K8"/>
    <mergeCell ref="B23:E23"/>
    <mergeCell ref="B25:H25"/>
    <mergeCell ref="B5:H5"/>
  </mergeCells>
  <pageMargins left="0.25" right="0.25" top="0.75" bottom="0.75" header="0.3" footer="0.3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</cp:lastModifiedBy>
  <cp:lastPrinted>2020-01-07T08:04:16Z</cp:lastPrinted>
  <dcterms:created xsi:type="dcterms:W3CDTF">2019-12-12T12:00:06Z</dcterms:created>
  <dcterms:modified xsi:type="dcterms:W3CDTF">2024-05-22T11:21:17Z</dcterms:modified>
</cp:coreProperties>
</file>